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625" windowHeight="7965"/>
  </bookViews>
  <sheets>
    <sheet name="積算労務単価報告書" sheetId="1" r:id="rId1"/>
    <sheet name="積算労務単価報告書 (記載例)" sheetId="3" r:id="rId2"/>
    <sheet name="公共工事設計労務単価(R6.3)" sheetId="2" r:id="rId3"/>
  </sheets>
  <definedNames>
    <definedName name="_xlnm._FilterDatabase" localSheetId="2" hidden="1">'公共工事設計労務単価(R6.3)'!$B$3:$M$3</definedName>
    <definedName name="_xlnm.Print_Area" localSheetId="0">積算労務単価報告書!$A$1:$U$43</definedName>
    <definedName name="_xlnm.Print_Area" localSheetId="1">'積算労務単価報告書 (記載例)'!$A$1:$U$41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Q1" i="1" l="1"/>
  <c r="P18" i="1" l="1"/>
  <c r="P19" i="1"/>
  <c r="P20" i="1"/>
  <c r="P21" i="1"/>
  <c r="P22" i="1"/>
  <c r="P23" i="1"/>
  <c r="P24" i="1"/>
  <c r="P25" i="1"/>
  <c r="P26" i="1"/>
  <c r="P27" i="1"/>
  <c r="P28" i="1"/>
  <c r="P29" i="1"/>
  <c r="P27" i="3"/>
  <c r="P29" i="3"/>
  <c r="L29" i="3"/>
  <c r="L28" i="3"/>
  <c r="P28" i="3" s="1"/>
  <c r="L27" i="3"/>
  <c r="L26" i="3"/>
  <c r="P26" i="3" s="1"/>
  <c r="L25" i="3"/>
  <c r="P25" i="3" s="1"/>
  <c r="L24" i="3"/>
  <c r="P24" i="3" s="1"/>
  <c r="L23" i="3"/>
  <c r="P23" i="3" s="1"/>
  <c r="L22" i="3"/>
  <c r="P22" i="3" s="1"/>
  <c r="L21" i="3"/>
  <c r="P21" i="3" s="1"/>
  <c r="L20" i="3"/>
  <c r="P20" i="3" s="1"/>
  <c r="L19" i="3"/>
  <c r="P19" i="3" s="1"/>
  <c r="L18" i="3"/>
  <c r="P18" i="3" s="1"/>
  <c r="L17" i="3"/>
  <c r="P17" i="3" s="1"/>
  <c r="L18" i="1" l="1"/>
  <c r="L19" i="1"/>
  <c r="L20" i="1"/>
  <c r="L21" i="1"/>
  <c r="L22" i="1"/>
  <c r="L23" i="1"/>
  <c r="L24" i="1"/>
  <c r="L25" i="1"/>
  <c r="L26" i="1"/>
  <c r="L27" i="1"/>
  <c r="L28" i="1"/>
  <c r="L29" i="1"/>
  <c r="P17" i="1"/>
</calcChain>
</file>

<file path=xl/sharedStrings.xml><?xml version="1.0" encoding="utf-8"?>
<sst xmlns="http://schemas.openxmlformats.org/spreadsheetml/2006/main" count="135" uniqueCount="100">
  <si>
    <t>積　算　労　務　単　価　報　告　書</t>
    <rPh sb="0" eb="1">
      <t>セキ</t>
    </rPh>
    <rPh sb="2" eb="3">
      <t>サン</t>
    </rPh>
    <rPh sb="4" eb="5">
      <t>ロウ</t>
    </rPh>
    <rPh sb="6" eb="7">
      <t>ツトム</t>
    </rPh>
    <rPh sb="8" eb="9">
      <t>タン</t>
    </rPh>
    <rPh sb="10" eb="11">
      <t>アタイ</t>
    </rPh>
    <rPh sb="12" eb="13">
      <t>ホウ</t>
    </rPh>
    <rPh sb="14" eb="15">
      <t>コク</t>
    </rPh>
    <rPh sb="16" eb="17">
      <t>ショ</t>
    </rPh>
    <phoneticPr fontId="2"/>
  </si>
  <si>
    <t>年</t>
    <rPh sb="0" eb="1">
      <t>ネン</t>
    </rPh>
    <phoneticPr fontId="2"/>
  </si>
  <si>
    <t>月</t>
    <rPh sb="0" eb="1">
      <t>ガツ</t>
    </rPh>
    <phoneticPr fontId="2"/>
  </si>
  <si>
    <t>日</t>
    <rPh sb="0" eb="1">
      <t>ニチ</t>
    </rPh>
    <phoneticPr fontId="2"/>
  </si>
  <si>
    <t>様</t>
    <rPh sb="0" eb="1">
      <t>サマ</t>
    </rPh>
    <phoneticPr fontId="2"/>
  </si>
  <si>
    <t>（支出負担行為担当者）</t>
    <rPh sb="1" eb="7">
      <t>シシュツフタンコウイ</t>
    </rPh>
    <rPh sb="7" eb="10">
      <t>タントウシャ</t>
    </rPh>
    <phoneticPr fontId="2"/>
  </si>
  <si>
    <t>受注者</t>
    <rPh sb="0" eb="2">
      <t>ジュチュウ</t>
    </rPh>
    <rPh sb="2" eb="3">
      <t>シャ</t>
    </rPh>
    <phoneticPr fontId="2"/>
  </si>
  <si>
    <t>工事名</t>
    <rPh sb="0" eb="3">
      <t>コウジメイ</t>
    </rPh>
    <phoneticPr fontId="2"/>
  </si>
  <si>
    <t>（工事番号</t>
    <rPh sb="1" eb="3">
      <t>コウジ</t>
    </rPh>
    <rPh sb="3" eb="5">
      <t>バンゴウ</t>
    </rPh>
    <phoneticPr fontId="2"/>
  </si>
  <si>
    <t>）</t>
    <phoneticPr fontId="2"/>
  </si>
  <si>
    <t>職種</t>
    <rPh sb="0" eb="2">
      <t>ショクシュ</t>
    </rPh>
    <phoneticPr fontId="2"/>
  </si>
  <si>
    <t>公共工事設計労務単価</t>
    <rPh sb="0" eb="4">
      <t>コウキョウコウジ</t>
    </rPh>
    <rPh sb="4" eb="6">
      <t>セッケイ</t>
    </rPh>
    <rPh sb="6" eb="10">
      <t>ロウムタンカ</t>
    </rPh>
    <phoneticPr fontId="2"/>
  </si>
  <si>
    <t>（単位：円）</t>
    <rPh sb="1" eb="3">
      <t>タンイ</t>
    </rPh>
    <rPh sb="4" eb="5">
      <t>エン</t>
    </rPh>
    <phoneticPr fontId="2"/>
  </si>
  <si>
    <t>職　　種</t>
    <rPh sb="0" eb="1">
      <t>ショク</t>
    </rPh>
    <rPh sb="3" eb="4">
      <t>シュ</t>
    </rPh>
    <phoneticPr fontId="2"/>
  </si>
  <si>
    <t>単　　価</t>
    <rPh sb="0" eb="1">
      <t>タン</t>
    </rPh>
    <rPh sb="3" eb="4">
      <t>アタイ</t>
    </rPh>
    <phoneticPr fontId="2"/>
  </si>
  <si>
    <t>備　考</t>
    <rPh sb="0" eb="1">
      <t>ビ</t>
    </rPh>
    <rPh sb="2" eb="3">
      <t>コウ</t>
    </rPh>
    <phoneticPr fontId="2"/>
  </si>
  <si>
    <t>特殊作業員</t>
    <rPh sb="0" eb="5">
      <t>トクシュサギョウイン</t>
    </rPh>
    <phoneticPr fontId="2"/>
  </si>
  <si>
    <t>普通作業員</t>
    <rPh sb="0" eb="5">
      <t>フツウサギョウイン</t>
    </rPh>
    <phoneticPr fontId="2"/>
  </si>
  <si>
    <t>軽作業員</t>
    <rPh sb="0" eb="1">
      <t>ケイ</t>
    </rPh>
    <rPh sb="1" eb="4">
      <t>サギョウイン</t>
    </rPh>
    <phoneticPr fontId="2"/>
  </si>
  <si>
    <t>造園工</t>
    <rPh sb="0" eb="2">
      <t>ゾウエン</t>
    </rPh>
    <rPh sb="2" eb="3">
      <t>コウ</t>
    </rPh>
    <phoneticPr fontId="2"/>
  </si>
  <si>
    <t>法面工</t>
    <rPh sb="0" eb="2">
      <t>ノリメン</t>
    </rPh>
    <rPh sb="2" eb="3">
      <t>コウ</t>
    </rPh>
    <phoneticPr fontId="2"/>
  </si>
  <si>
    <t>とび工</t>
    <rPh sb="2" eb="3">
      <t>コウ</t>
    </rPh>
    <phoneticPr fontId="2"/>
  </si>
  <si>
    <t>電工</t>
    <rPh sb="0" eb="2">
      <t>デンコウ</t>
    </rPh>
    <phoneticPr fontId="2"/>
  </si>
  <si>
    <t>鉄筋工</t>
    <rPh sb="0" eb="2">
      <t>テッキン</t>
    </rPh>
    <rPh sb="2" eb="3">
      <t>コウ</t>
    </rPh>
    <phoneticPr fontId="2"/>
  </si>
  <si>
    <t>鉄骨工</t>
    <rPh sb="0" eb="2">
      <t>テッコツ</t>
    </rPh>
    <rPh sb="2" eb="3">
      <t>コウ</t>
    </rPh>
    <phoneticPr fontId="2"/>
  </si>
  <si>
    <t>塗装工</t>
    <rPh sb="0" eb="2">
      <t>トソウ</t>
    </rPh>
    <rPh sb="2" eb="3">
      <t>コウ</t>
    </rPh>
    <phoneticPr fontId="2"/>
  </si>
  <si>
    <t>溶接工</t>
    <rPh sb="0" eb="2">
      <t>ヨウセツ</t>
    </rPh>
    <rPh sb="2" eb="3">
      <t>コウ</t>
    </rPh>
    <phoneticPr fontId="2"/>
  </si>
  <si>
    <t>運転手（特殊）</t>
    <rPh sb="0" eb="3">
      <t>ウンテンシュ</t>
    </rPh>
    <rPh sb="4" eb="6">
      <t>トクシュ</t>
    </rPh>
    <phoneticPr fontId="2"/>
  </si>
  <si>
    <t>運転手（一般）</t>
    <rPh sb="0" eb="3">
      <t>ウンテンシュ</t>
    </rPh>
    <rPh sb="4" eb="6">
      <t>イッパン</t>
    </rPh>
    <phoneticPr fontId="2"/>
  </si>
  <si>
    <t>潜かん工</t>
    <rPh sb="0" eb="1">
      <t>モグ</t>
    </rPh>
    <rPh sb="3" eb="4">
      <t>コウ</t>
    </rPh>
    <phoneticPr fontId="2"/>
  </si>
  <si>
    <t>トンネル特殊工</t>
    <rPh sb="4" eb="6">
      <t>トクシュ</t>
    </rPh>
    <rPh sb="6" eb="7">
      <t>コウ</t>
    </rPh>
    <phoneticPr fontId="2"/>
  </si>
  <si>
    <t>トンネル作業員</t>
    <rPh sb="4" eb="7">
      <t>サギョウイン</t>
    </rPh>
    <phoneticPr fontId="2"/>
  </si>
  <si>
    <t>トンネル世話役</t>
    <rPh sb="4" eb="7">
      <t>セワヤク</t>
    </rPh>
    <phoneticPr fontId="2"/>
  </si>
  <si>
    <t>橋りょう特殊工</t>
    <rPh sb="0" eb="1">
      <t>キョウ</t>
    </rPh>
    <rPh sb="4" eb="6">
      <t>トクシュ</t>
    </rPh>
    <rPh sb="6" eb="7">
      <t>コウ</t>
    </rPh>
    <phoneticPr fontId="2"/>
  </si>
  <si>
    <t>橋りょう塗装工</t>
    <rPh sb="0" eb="1">
      <t>キョウ</t>
    </rPh>
    <rPh sb="4" eb="6">
      <t>トソウ</t>
    </rPh>
    <rPh sb="6" eb="7">
      <t>コウ</t>
    </rPh>
    <phoneticPr fontId="2"/>
  </si>
  <si>
    <t>橋りょう世話役</t>
    <rPh sb="0" eb="1">
      <t>キョウ</t>
    </rPh>
    <rPh sb="4" eb="7">
      <t>セワヤク</t>
    </rPh>
    <phoneticPr fontId="2"/>
  </si>
  <si>
    <t>土木一般世話役</t>
    <rPh sb="0" eb="2">
      <t>ドボク</t>
    </rPh>
    <rPh sb="2" eb="4">
      <t>イッパン</t>
    </rPh>
    <rPh sb="4" eb="7">
      <t>セワヤク</t>
    </rPh>
    <phoneticPr fontId="2"/>
  </si>
  <si>
    <t>高級船員</t>
    <rPh sb="0" eb="2">
      <t>コウキュウ</t>
    </rPh>
    <rPh sb="2" eb="4">
      <t>センイン</t>
    </rPh>
    <phoneticPr fontId="2"/>
  </si>
  <si>
    <t>普通船員</t>
    <rPh sb="0" eb="2">
      <t>フツウ</t>
    </rPh>
    <rPh sb="2" eb="4">
      <t>センイン</t>
    </rPh>
    <phoneticPr fontId="2"/>
  </si>
  <si>
    <t>潜水士</t>
    <rPh sb="0" eb="3">
      <t>センスイシ</t>
    </rPh>
    <phoneticPr fontId="2"/>
  </si>
  <si>
    <t>潜水連絡員</t>
    <rPh sb="0" eb="2">
      <t>センスイ</t>
    </rPh>
    <rPh sb="2" eb="5">
      <t>レンラクイン</t>
    </rPh>
    <phoneticPr fontId="2"/>
  </si>
  <si>
    <t>潜水送気員</t>
    <rPh sb="0" eb="2">
      <t>センスイ</t>
    </rPh>
    <rPh sb="2" eb="3">
      <t>オク</t>
    </rPh>
    <rPh sb="3" eb="4">
      <t>キ</t>
    </rPh>
    <rPh sb="4" eb="5">
      <t>イン</t>
    </rPh>
    <phoneticPr fontId="2"/>
  </si>
  <si>
    <t>型わく工</t>
    <rPh sb="0" eb="1">
      <t>カタ</t>
    </rPh>
    <rPh sb="3" eb="4">
      <t>コウ</t>
    </rPh>
    <phoneticPr fontId="2"/>
  </si>
  <si>
    <t>大工</t>
    <rPh sb="0" eb="2">
      <t>ダイク</t>
    </rPh>
    <phoneticPr fontId="2"/>
  </si>
  <si>
    <t>左官</t>
    <rPh sb="0" eb="2">
      <t>サカン</t>
    </rPh>
    <phoneticPr fontId="2"/>
  </si>
  <si>
    <t>配管工</t>
    <rPh sb="0" eb="2">
      <t>ハイカン</t>
    </rPh>
    <rPh sb="2" eb="3">
      <t>コウ</t>
    </rPh>
    <phoneticPr fontId="2"/>
  </si>
  <si>
    <t>はつり工</t>
    <rPh sb="3" eb="4">
      <t>コウ</t>
    </rPh>
    <phoneticPr fontId="2"/>
  </si>
  <si>
    <t>防水工</t>
    <rPh sb="0" eb="3">
      <t>ボウスイコウ</t>
    </rPh>
    <phoneticPr fontId="2"/>
  </si>
  <si>
    <t>板金工</t>
    <rPh sb="0" eb="2">
      <t>バンキン</t>
    </rPh>
    <rPh sb="2" eb="3">
      <t>コウ</t>
    </rPh>
    <phoneticPr fontId="2"/>
  </si>
  <si>
    <t>サッシ工</t>
    <rPh sb="3" eb="4">
      <t>コウ</t>
    </rPh>
    <phoneticPr fontId="2"/>
  </si>
  <si>
    <t>内装工</t>
    <rPh sb="0" eb="2">
      <t>ナイソウ</t>
    </rPh>
    <rPh sb="2" eb="3">
      <t>コウ</t>
    </rPh>
    <phoneticPr fontId="2"/>
  </si>
  <si>
    <t>ガラス工</t>
    <rPh sb="3" eb="4">
      <t>コウ</t>
    </rPh>
    <phoneticPr fontId="2"/>
  </si>
  <si>
    <t>ダクト工</t>
    <rPh sb="3" eb="4">
      <t>コウ</t>
    </rPh>
    <phoneticPr fontId="2"/>
  </si>
  <si>
    <t>保温工</t>
    <rPh sb="0" eb="2">
      <t>ホオン</t>
    </rPh>
    <rPh sb="2" eb="3">
      <t>コウ</t>
    </rPh>
    <phoneticPr fontId="2"/>
  </si>
  <si>
    <t>設備機械工</t>
    <rPh sb="0" eb="4">
      <t>セツビキカイ</t>
    </rPh>
    <rPh sb="4" eb="5">
      <t>コウ</t>
    </rPh>
    <phoneticPr fontId="2"/>
  </si>
  <si>
    <t>交通誘導警備員A</t>
    <rPh sb="0" eb="2">
      <t>コウツウ</t>
    </rPh>
    <rPh sb="2" eb="4">
      <t>ユウドウ</t>
    </rPh>
    <rPh sb="4" eb="7">
      <t>ケイビイン</t>
    </rPh>
    <phoneticPr fontId="2"/>
  </si>
  <si>
    <t>交通誘導警備員B</t>
    <rPh sb="0" eb="4">
      <t>コウツウユウドウ</t>
    </rPh>
    <rPh sb="4" eb="7">
      <t>ケイビイン</t>
    </rPh>
    <phoneticPr fontId="2"/>
  </si>
  <si>
    <t>設計労務単価</t>
    <rPh sb="0" eb="2">
      <t>セッケイ</t>
    </rPh>
    <rPh sb="2" eb="4">
      <t>ロウム</t>
    </rPh>
    <rPh sb="4" eb="6">
      <t>タンカ</t>
    </rPh>
    <phoneticPr fontId="2"/>
  </si>
  <si>
    <t>※行が不足する場合は、行を追加するか、２枚以上にわたって作成してください。</t>
    <rPh sb="1" eb="2">
      <t>ギョウ</t>
    </rPh>
    <rPh sb="3" eb="5">
      <t>フソク</t>
    </rPh>
    <rPh sb="7" eb="9">
      <t>バアイ</t>
    </rPh>
    <rPh sb="11" eb="12">
      <t>ギョウ</t>
    </rPh>
    <rPh sb="13" eb="15">
      <t>ツイカ</t>
    </rPh>
    <rPh sb="20" eb="21">
      <t>マイ</t>
    </rPh>
    <rPh sb="21" eb="23">
      <t>イジョウ</t>
    </rPh>
    <rPh sb="28" eb="30">
      <t>サクセイ</t>
    </rPh>
    <phoneticPr fontId="2"/>
  </si>
  <si>
    <t>山林砂防工</t>
    <rPh sb="0" eb="2">
      <t>サンリン</t>
    </rPh>
    <rPh sb="2" eb="4">
      <t>サボウ</t>
    </rPh>
    <rPh sb="4" eb="5">
      <t>コウ</t>
    </rPh>
    <phoneticPr fontId="2"/>
  </si>
  <si>
    <t>軌道工</t>
    <rPh sb="0" eb="2">
      <t>キドウ</t>
    </rPh>
    <rPh sb="2" eb="3">
      <t>コウ</t>
    </rPh>
    <phoneticPr fontId="2"/>
  </si>
  <si>
    <t>※「職種」には、公共工事設計労務単価表に定義されている職種を記載してください。</t>
    <rPh sb="2" eb="4">
      <t>ショクシュ</t>
    </rPh>
    <rPh sb="8" eb="12">
      <t>コウキョウコウジ</t>
    </rPh>
    <rPh sb="12" eb="16">
      <t>セッケイロウム</t>
    </rPh>
    <rPh sb="16" eb="18">
      <t>タンカ</t>
    </rPh>
    <rPh sb="18" eb="19">
      <t>ヒョウ</t>
    </rPh>
    <rPh sb="20" eb="22">
      <t>テイギ</t>
    </rPh>
    <rPh sb="27" eb="29">
      <t>ショクシュ</t>
    </rPh>
    <rPh sb="30" eb="32">
      <t>キサイ</t>
    </rPh>
    <phoneticPr fontId="2"/>
  </si>
  <si>
    <t>労務単価の考え方</t>
    <rPh sb="0" eb="2">
      <t>ロウム</t>
    </rPh>
    <rPh sb="2" eb="4">
      <t>タンカ</t>
    </rPh>
    <rPh sb="5" eb="6">
      <t>カンガ</t>
    </rPh>
    <rPh sb="7" eb="8">
      <t>カタ</t>
    </rPh>
    <phoneticPr fontId="2"/>
  </si>
  <si>
    <t>※「単価」には、入札に当たり積算した労務単価を記載してください。</t>
    <rPh sb="2" eb="4">
      <t>タンカ</t>
    </rPh>
    <rPh sb="8" eb="10">
      <t>ニュウサツ</t>
    </rPh>
    <rPh sb="11" eb="12">
      <t>ア</t>
    </rPh>
    <rPh sb="14" eb="16">
      <t>セキサン</t>
    </rPh>
    <rPh sb="18" eb="22">
      <t>ロウムタンカ</t>
    </rPh>
    <rPh sb="23" eb="25">
      <t>キサイ</t>
    </rPh>
    <phoneticPr fontId="2"/>
  </si>
  <si>
    <t>・所定労働時間内８時間当たりの単価とする。</t>
    <rPh sb="1" eb="3">
      <t>ショテイ</t>
    </rPh>
    <rPh sb="3" eb="5">
      <t>ロウドウ</t>
    </rPh>
    <rPh sb="5" eb="8">
      <t>ジカンナイ</t>
    </rPh>
    <rPh sb="9" eb="11">
      <t>ジカン</t>
    </rPh>
    <rPh sb="11" eb="12">
      <t>ア</t>
    </rPh>
    <rPh sb="15" eb="17">
      <t>タンカ</t>
    </rPh>
    <phoneticPr fontId="2"/>
  </si>
  <si>
    <t>・時間外、休日及び深夜の労働についての割増賃金、各職種の通常の作業条件または作業内容を超えた労働に対する</t>
    <rPh sb="1" eb="4">
      <t>ジカンガイ</t>
    </rPh>
    <rPh sb="5" eb="7">
      <t>キュウジツ</t>
    </rPh>
    <rPh sb="7" eb="8">
      <t>オヨ</t>
    </rPh>
    <rPh sb="9" eb="11">
      <t>シンヤ</t>
    </rPh>
    <rPh sb="12" eb="14">
      <t>ロウドウ</t>
    </rPh>
    <rPh sb="19" eb="21">
      <t>ワリマシ</t>
    </rPh>
    <rPh sb="21" eb="23">
      <t>チンギン</t>
    </rPh>
    <rPh sb="24" eb="27">
      <t>カクショクシュ</t>
    </rPh>
    <rPh sb="28" eb="30">
      <t>ツウジョウ</t>
    </rPh>
    <rPh sb="31" eb="33">
      <t>サギョウ</t>
    </rPh>
    <rPh sb="33" eb="35">
      <t>ジョウケン</t>
    </rPh>
    <rPh sb="38" eb="40">
      <t>サギョウ</t>
    </rPh>
    <rPh sb="40" eb="42">
      <t>ナイヨウ</t>
    </rPh>
    <rPh sb="43" eb="44">
      <t>コ</t>
    </rPh>
    <rPh sb="46" eb="48">
      <t>ロウドウ</t>
    </rPh>
    <rPh sb="49" eb="50">
      <t>タイ</t>
    </rPh>
    <phoneticPr fontId="2"/>
  </si>
  <si>
    <t>・現場管理費（法定福利費（事業主負担分）、研修訓練等に要する費用等）及び一般管理費等の諸経費は含まない。</t>
    <rPh sb="1" eb="6">
      <t>ゲンバカンリヒ</t>
    </rPh>
    <rPh sb="7" eb="9">
      <t>ホウテイ</t>
    </rPh>
    <rPh sb="9" eb="12">
      <t>フクリヒ</t>
    </rPh>
    <rPh sb="13" eb="16">
      <t>ジギョウヌシ</t>
    </rPh>
    <rPh sb="16" eb="19">
      <t>フタンブン</t>
    </rPh>
    <rPh sb="21" eb="23">
      <t>ケンシュウ</t>
    </rPh>
    <rPh sb="23" eb="25">
      <t>クンレン</t>
    </rPh>
    <rPh sb="25" eb="26">
      <t>トウ</t>
    </rPh>
    <rPh sb="27" eb="28">
      <t>ヨウ</t>
    </rPh>
    <rPh sb="30" eb="32">
      <t>ヒヨウ</t>
    </rPh>
    <rPh sb="32" eb="33">
      <t>トウ</t>
    </rPh>
    <rPh sb="34" eb="35">
      <t>オヨ</t>
    </rPh>
    <rPh sb="36" eb="41">
      <t>イッパンカンリヒ</t>
    </rPh>
    <rPh sb="41" eb="42">
      <t>トウ</t>
    </rPh>
    <rPh sb="43" eb="46">
      <t>ショケイヒ</t>
    </rPh>
    <rPh sb="47" eb="48">
      <t>フク</t>
    </rPh>
    <phoneticPr fontId="2"/>
  </si>
  <si>
    <t>　手当等は含まない。</t>
    <rPh sb="1" eb="3">
      <t>テアテ</t>
    </rPh>
    <rPh sb="3" eb="4">
      <t>トウ</t>
    </rPh>
    <rPh sb="5" eb="6">
      <t>フク</t>
    </rPh>
    <phoneticPr fontId="2"/>
  </si>
  <si>
    <t>※「公共工事設計労務単価」及び「備考」は、発注者が使用するため、記載しないでください。</t>
    <rPh sb="2" eb="4">
      <t>コウキョウ</t>
    </rPh>
    <rPh sb="4" eb="6">
      <t>コウジ</t>
    </rPh>
    <rPh sb="6" eb="8">
      <t>セッケイ</t>
    </rPh>
    <rPh sb="8" eb="10">
      <t>ロウム</t>
    </rPh>
    <rPh sb="10" eb="12">
      <t>タンカ</t>
    </rPh>
    <rPh sb="13" eb="14">
      <t>オヨ</t>
    </rPh>
    <rPh sb="16" eb="18">
      <t>ビコウ</t>
    </rPh>
    <rPh sb="21" eb="23">
      <t>ハッチュウ</t>
    </rPh>
    <rPh sb="23" eb="24">
      <t>シャ</t>
    </rPh>
    <rPh sb="25" eb="27">
      <t>シヨウ</t>
    </rPh>
    <rPh sb="32" eb="34">
      <t>キサイ</t>
    </rPh>
    <phoneticPr fontId="2"/>
  </si>
  <si>
    <t>○○総合振興局長</t>
    <rPh sb="2" eb="4">
      <t>ソウゴウ</t>
    </rPh>
    <rPh sb="4" eb="8">
      <t>シンコウキョクチョウ</t>
    </rPh>
    <phoneticPr fontId="2"/>
  </si>
  <si>
    <t>令和</t>
    <rPh sb="0" eb="2">
      <t>レイワ</t>
    </rPh>
    <phoneticPr fontId="2"/>
  </si>
  <si>
    <t>○○</t>
    <phoneticPr fontId="2"/>
  </si>
  <si>
    <t>○○○川○○○改修工事</t>
    <rPh sb="3" eb="4">
      <t>カワ</t>
    </rPh>
    <rPh sb="7" eb="9">
      <t>カイシュウ</t>
    </rPh>
    <rPh sb="9" eb="11">
      <t>コウジ</t>
    </rPh>
    <phoneticPr fontId="2"/>
  </si>
  <si>
    <t>(株)○○建設</t>
    <rPh sb="0" eb="3">
      <t>カブシキガイシャ</t>
    </rPh>
    <rPh sb="5" eb="7">
      <t>ケンセツ</t>
    </rPh>
    <phoneticPr fontId="2"/>
  </si>
  <si>
    <t>※「単価」が、「公共工事設計労務単価」と比較して10%以上下回る場合は、後日、確認調査を実施することがあります。</t>
    <rPh sb="2" eb="4">
      <t>タンカ</t>
    </rPh>
    <rPh sb="8" eb="12">
      <t>コウキョウコウジ</t>
    </rPh>
    <rPh sb="12" eb="14">
      <t>セッケイ</t>
    </rPh>
    <rPh sb="14" eb="18">
      <t>ロウムタンカ</t>
    </rPh>
    <rPh sb="20" eb="22">
      <t>ヒカク</t>
    </rPh>
    <rPh sb="27" eb="29">
      <t>イジョウ</t>
    </rPh>
    <rPh sb="29" eb="31">
      <t>シタマワ</t>
    </rPh>
    <rPh sb="32" eb="34">
      <t>バアイ</t>
    </rPh>
    <rPh sb="36" eb="38">
      <t>ゴジツ</t>
    </rPh>
    <rPh sb="39" eb="41">
      <t>カクニン</t>
    </rPh>
    <rPh sb="41" eb="43">
      <t>チョウサ</t>
    </rPh>
    <rPh sb="44" eb="46">
      <t>ジッシ</t>
    </rPh>
    <phoneticPr fontId="2"/>
  </si>
  <si>
    <t>適用</t>
    <rPh sb="0" eb="2">
      <t>テキヨウ</t>
    </rPh>
    <phoneticPr fontId="2"/>
  </si>
  <si>
    <t>令和６年３月～</t>
    <rPh sb="0" eb="2">
      <t>レイワ</t>
    </rPh>
    <rPh sb="3" eb="4">
      <t>ネン</t>
    </rPh>
    <rPh sb="5" eb="6">
      <t>ガツ</t>
    </rPh>
    <phoneticPr fontId="2"/>
  </si>
  <si>
    <t>潜かん世話役</t>
    <rPh sb="0" eb="1">
      <t>モグ</t>
    </rPh>
    <rPh sb="3" eb="6">
      <t>セワヤク</t>
    </rPh>
    <phoneticPr fontId="2"/>
  </si>
  <si>
    <t>船団長</t>
    <rPh sb="0" eb="1">
      <t>フネ</t>
    </rPh>
    <rPh sb="1" eb="3">
      <t>ダンチョウ</t>
    </rPh>
    <phoneticPr fontId="2"/>
  </si>
  <si>
    <t>潜水世話役</t>
    <rPh sb="0" eb="2">
      <t>センスイ</t>
    </rPh>
    <rPh sb="2" eb="5">
      <t>セワヤク</t>
    </rPh>
    <phoneticPr fontId="2"/>
  </si>
  <si>
    <t>理事</t>
    <rPh sb="0" eb="2">
      <t>リジ</t>
    </rPh>
    <phoneticPr fontId="2"/>
  </si>
  <si>
    <t>技師長</t>
    <rPh sb="0" eb="3">
      <t>ギシチョウ</t>
    </rPh>
    <phoneticPr fontId="2"/>
  </si>
  <si>
    <t>特殊作業員(10H/日)</t>
    <rPh sb="0" eb="2">
      <t>トクシュ</t>
    </rPh>
    <rPh sb="2" eb="5">
      <t>サギョウイン</t>
    </rPh>
    <rPh sb="10" eb="11">
      <t>ヒ</t>
    </rPh>
    <phoneticPr fontId="2"/>
  </si>
  <si>
    <t>船団長(11H/日)</t>
    <rPh sb="0" eb="2">
      <t>センダン</t>
    </rPh>
    <rPh sb="2" eb="3">
      <t>チョウ</t>
    </rPh>
    <rPh sb="8" eb="9">
      <t>ヒ</t>
    </rPh>
    <phoneticPr fontId="2"/>
  </si>
  <si>
    <t>高級船員(11H/日)</t>
    <rPh sb="0" eb="2">
      <t>コウキュウ</t>
    </rPh>
    <rPh sb="2" eb="4">
      <t>センイン</t>
    </rPh>
    <rPh sb="9" eb="10">
      <t>ヒ</t>
    </rPh>
    <phoneticPr fontId="2"/>
  </si>
  <si>
    <t>普通船員(11H/日)</t>
    <rPh sb="0" eb="2">
      <t>フツウ</t>
    </rPh>
    <rPh sb="2" eb="4">
      <t>センイン</t>
    </rPh>
    <rPh sb="9" eb="10">
      <t>ヒ</t>
    </rPh>
    <phoneticPr fontId="2"/>
  </si>
  <si>
    <t>電気通信技術者</t>
    <rPh sb="0" eb="2">
      <t>デンキ</t>
    </rPh>
    <rPh sb="2" eb="4">
      <t>ツウシン</t>
    </rPh>
    <rPh sb="4" eb="7">
      <t>ギジュツシャ</t>
    </rPh>
    <phoneticPr fontId="2"/>
  </si>
  <si>
    <t>電気通信技術員</t>
    <rPh sb="0" eb="2">
      <t>デンキ</t>
    </rPh>
    <rPh sb="2" eb="4">
      <t>ツウシン</t>
    </rPh>
    <rPh sb="4" eb="7">
      <t>ギジュツイン</t>
    </rPh>
    <phoneticPr fontId="2"/>
  </si>
  <si>
    <t>点検技術者(電)</t>
    <rPh sb="0" eb="2">
      <t>テンケン</t>
    </rPh>
    <rPh sb="2" eb="5">
      <t>ギジュツシャ</t>
    </rPh>
    <rPh sb="6" eb="7">
      <t>デン</t>
    </rPh>
    <phoneticPr fontId="2"/>
  </si>
  <si>
    <t>点検技術員(電)</t>
    <rPh sb="0" eb="2">
      <t>テンケン</t>
    </rPh>
    <rPh sb="2" eb="5">
      <t>ギジュツイン</t>
    </rPh>
    <rPh sb="6" eb="7">
      <t>デン</t>
    </rPh>
    <phoneticPr fontId="2"/>
  </si>
  <si>
    <t>運転監視技術員</t>
    <rPh sb="0" eb="2">
      <t>ウンテン</t>
    </rPh>
    <rPh sb="2" eb="4">
      <t>カンシ</t>
    </rPh>
    <rPh sb="4" eb="7">
      <t>ギジュツイン</t>
    </rPh>
    <phoneticPr fontId="2"/>
  </si>
  <si>
    <t>製作工(橋梁)</t>
    <rPh sb="0" eb="2">
      <t>セイサク</t>
    </rPh>
    <rPh sb="2" eb="3">
      <t>コウ</t>
    </rPh>
    <rPh sb="4" eb="6">
      <t>キョウリョウ</t>
    </rPh>
    <phoneticPr fontId="2"/>
  </si>
  <si>
    <t>機械設備製作工</t>
    <rPh sb="0" eb="2">
      <t>キカイ</t>
    </rPh>
    <rPh sb="2" eb="4">
      <t>セツビ</t>
    </rPh>
    <rPh sb="4" eb="6">
      <t>セイサク</t>
    </rPh>
    <rPh sb="6" eb="7">
      <t>コウ</t>
    </rPh>
    <phoneticPr fontId="2"/>
  </si>
  <si>
    <t>機械設備据付工</t>
    <rPh sb="0" eb="2">
      <t>キカイ</t>
    </rPh>
    <rPh sb="2" eb="4">
      <t>セツビ</t>
    </rPh>
    <rPh sb="4" eb="6">
      <t>スエツケ</t>
    </rPh>
    <rPh sb="6" eb="7">
      <t>コウ</t>
    </rPh>
    <phoneticPr fontId="2"/>
  </si>
  <si>
    <t>点検設備技術工</t>
    <rPh sb="0" eb="2">
      <t>テンケン</t>
    </rPh>
    <rPh sb="2" eb="4">
      <t>セツビ</t>
    </rPh>
    <rPh sb="4" eb="6">
      <t>ギジュツ</t>
    </rPh>
    <rPh sb="6" eb="7">
      <t>コウ</t>
    </rPh>
    <phoneticPr fontId="2"/>
  </si>
  <si>
    <t>石工</t>
  </si>
  <si>
    <t>ブロック工</t>
  </si>
  <si>
    <t>さく岩工</t>
  </si>
  <si>
    <t>タイル工</t>
  </si>
  <si>
    <t>建具工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</si>
</sst>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BIZ UDゴシック"/>
      <family val="3"/>
      <charset val="128"/>
    </font>
    <font>
      <sz val="9"/>
      <color theme="1"/>
      <name val="BIZ UDゴシック"/>
      <family val="3"/>
      <charset val="128"/>
    </font>
    <font>
      <sz val="14"/>
      <color theme="1"/>
      <name val="BIZ UDゴシック"/>
      <family val="3"/>
      <charset val="128"/>
    </font>
    <font>
      <sz val="8"/>
      <color theme="1"/>
      <name val="BIZ UDゴシック"/>
      <family val="3"/>
      <charset val="128"/>
    </font>
    <font>
      <b/>
      <sz val="11"/>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38" fontId="0" fillId="0" borderId="0" xfId="1" applyFont="1" applyAlignment="1"/>
    <xf numFmtId="0" fontId="0" fillId="0" borderId="2" xfId="0" applyBorder="1"/>
    <xf numFmtId="38" fontId="0" fillId="0" borderId="2" xfId="1" applyFont="1" applyBorder="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3" fillId="2" borderId="0" xfId="0" applyFont="1" applyFill="1" applyAlignment="1">
      <alignment horizontal="center" vertical="center"/>
    </xf>
    <xf numFmtId="0" fontId="7" fillId="0" borderId="0" xfId="0" applyFont="1"/>
    <xf numFmtId="38" fontId="7" fillId="0" borderId="0" xfId="1" applyFont="1" applyAlignment="1"/>
    <xf numFmtId="3" fontId="0" fillId="0" borderId="0" xfId="0" applyNumberFormat="1"/>
    <xf numFmtId="0" fontId="4" fillId="0" borderId="1" xfId="0" applyFont="1" applyBorder="1" applyAlignment="1">
      <alignment horizontal="center"/>
    </xf>
    <xf numFmtId="0" fontId="3" fillId="0" borderId="2" xfId="0" applyFont="1" applyBorder="1" applyAlignment="1">
      <alignment horizontal="center" vertical="center"/>
    </xf>
    <xf numFmtId="38" fontId="3" fillId="0" borderId="2" xfId="1" applyFont="1" applyBorder="1" applyAlignment="1" applyProtection="1">
      <alignment horizontal="center" vertical="center"/>
      <protection hidden="1"/>
    </xf>
    <xf numFmtId="38" fontId="3" fillId="0" borderId="2" xfId="1"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shrinkToFi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shrinkToFit="1"/>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38" fontId="3" fillId="2" borderId="2"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5</xdr:row>
      <xdr:rowOff>171450</xdr:rowOff>
    </xdr:from>
    <xdr:ext cx="2441694" cy="328423"/>
    <xdr:sp macro="" textlink="">
      <xdr:nvSpPr>
        <xdr:cNvPr id="2" name="テキスト ボックス 1"/>
        <xdr:cNvSpPr txBox="1"/>
      </xdr:nvSpPr>
      <xdr:spPr>
        <a:xfrm>
          <a:off x="4191000" y="1219200"/>
          <a:ext cx="24416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提出する日付を記載してください。</a:t>
          </a:r>
        </a:p>
      </xdr:txBody>
    </xdr:sp>
    <xdr:clientData/>
  </xdr:oneCellAnchor>
  <xdr:oneCellAnchor>
    <xdr:from>
      <xdr:col>0</xdr:col>
      <xdr:colOff>180975</xdr:colOff>
      <xdr:row>29</xdr:row>
      <xdr:rowOff>38100</xdr:rowOff>
    </xdr:from>
    <xdr:ext cx="3288080" cy="328423"/>
    <xdr:sp macro="" textlink="">
      <xdr:nvSpPr>
        <xdr:cNvPr id="3" name="テキスト ボックス 2"/>
        <xdr:cNvSpPr txBox="1"/>
      </xdr:nvSpPr>
      <xdr:spPr>
        <a:xfrm>
          <a:off x="180975" y="6648450"/>
          <a:ext cx="3288080" cy="328423"/>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職種をプルダウンリストから選択してください。</a:t>
          </a:r>
        </a:p>
      </xdr:txBody>
    </xdr:sp>
    <xdr:clientData/>
  </xdr:oneCellAnchor>
  <xdr:twoCellAnchor>
    <xdr:from>
      <xdr:col>1</xdr:col>
      <xdr:colOff>104775</xdr:colOff>
      <xdr:row>25</xdr:row>
      <xdr:rowOff>114301</xdr:rowOff>
    </xdr:from>
    <xdr:to>
      <xdr:col>2</xdr:col>
      <xdr:colOff>257175</xdr:colOff>
      <xdr:row>29</xdr:row>
      <xdr:rowOff>38100</xdr:rowOff>
    </xdr:to>
    <xdr:cxnSp macro="">
      <xdr:nvCxnSpPr>
        <xdr:cNvPr id="5" name="直線矢印コネクタ 4"/>
        <xdr:cNvCxnSpPr/>
      </xdr:nvCxnSpPr>
      <xdr:spPr>
        <a:xfrm flipV="1">
          <a:off x="419100" y="5886451"/>
          <a:ext cx="466725" cy="761999"/>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15</xdr:row>
      <xdr:rowOff>276225</xdr:rowOff>
    </xdr:from>
    <xdr:to>
      <xdr:col>14</xdr:col>
      <xdr:colOff>152400</xdr:colOff>
      <xdr:row>26</xdr:row>
      <xdr:rowOff>152400</xdr:rowOff>
    </xdr:to>
    <xdr:sp macro="" textlink="">
      <xdr:nvSpPr>
        <xdr:cNvPr id="7" name="角丸四角形 6"/>
        <xdr:cNvSpPr/>
      </xdr:nvSpPr>
      <xdr:spPr>
        <a:xfrm>
          <a:off x="3752850" y="3829050"/>
          <a:ext cx="904875" cy="2305050"/>
        </a:xfrm>
        <a:prstGeom prst="round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57150</xdr:colOff>
      <xdr:row>30</xdr:row>
      <xdr:rowOff>180975</xdr:rowOff>
    </xdr:from>
    <xdr:ext cx="1736373" cy="564514"/>
    <xdr:sp macro="" textlink="">
      <xdr:nvSpPr>
        <xdr:cNvPr id="8" name="テキスト ボックス 7"/>
        <xdr:cNvSpPr txBox="1"/>
      </xdr:nvSpPr>
      <xdr:spPr>
        <a:xfrm>
          <a:off x="2571750" y="7000875"/>
          <a:ext cx="1736373" cy="564514"/>
        </a:xfrm>
        <a:prstGeom prst="rect">
          <a:avLst/>
        </a:prstGeom>
        <a:solidFill>
          <a:sysClr val="window" lastClr="FFFFFF"/>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自動反映されますので、</a:t>
          </a:r>
          <a:endParaRPr kumimoji="1" lang="en-US" altLang="ja-JP" sz="1100">
            <a:solidFill>
              <a:srgbClr val="C00000"/>
            </a:solidFill>
          </a:endParaRPr>
        </a:p>
        <a:p>
          <a:r>
            <a:rPr kumimoji="1" lang="ja-JP" altLang="en-US" sz="1100">
              <a:solidFill>
                <a:srgbClr val="C00000"/>
              </a:solidFill>
            </a:rPr>
            <a:t>入力不要です。</a:t>
          </a:r>
        </a:p>
      </xdr:txBody>
    </xdr:sp>
    <xdr:clientData/>
  </xdr:oneCellAnchor>
  <xdr:twoCellAnchor>
    <xdr:from>
      <xdr:col>11</xdr:col>
      <xdr:colOff>200025</xdr:colOff>
      <xdr:row>26</xdr:row>
      <xdr:rowOff>171450</xdr:rowOff>
    </xdr:from>
    <xdr:to>
      <xdr:col>12</xdr:col>
      <xdr:colOff>76200</xdr:colOff>
      <xdr:row>30</xdr:row>
      <xdr:rowOff>171450</xdr:rowOff>
    </xdr:to>
    <xdr:cxnSp macro="">
      <xdr:nvCxnSpPr>
        <xdr:cNvPr id="10" name="直線矢印コネクタ 9"/>
        <xdr:cNvCxnSpPr/>
      </xdr:nvCxnSpPr>
      <xdr:spPr>
        <a:xfrm flipV="1">
          <a:off x="3762375" y="6153150"/>
          <a:ext cx="190500" cy="83820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76200</xdr:colOff>
      <xdr:row>15</xdr:row>
      <xdr:rowOff>266700</xdr:rowOff>
    </xdr:from>
    <xdr:to>
      <xdr:col>18</xdr:col>
      <xdr:colOff>247650</xdr:colOff>
      <xdr:row>28</xdr:row>
      <xdr:rowOff>114300</xdr:rowOff>
    </xdr:to>
    <xdr:sp macro="" textlink="">
      <xdr:nvSpPr>
        <xdr:cNvPr id="12" name="角丸四角形 11"/>
        <xdr:cNvSpPr/>
      </xdr:nvSpPr>
      <xdr:spPr>
        <a:xfrm>
          <a:off x="4895850" y="3819525"/>
          <a:ext cx="1114425" cy="2695575"/>
        </a:xfrm>
        <a:prstGeom prst="round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257175</xdr:colOff>
      <xdr:row>35</xdr:row>
      <xdr:rowOff>19050</xdr:rowOff>
    </xdr:from>
    <xdr:ext cx="4801507" cy="800604"/>
    <xdr:sp macro="" textlink="">
      <xdr:nvSpPr>
        <xdr:cNvPr id="13" name="テキスト ボックス 12"/>
        <xdr:cNvSpPr txBox="1"/>
      </xdr:nvSpPr>
      <xdr:spPr>
        <a:xfrm>
          <a:off x="1514475" y="7467600"/>
          <a:ext cx="4801507" cy="800604"/>
        </a:xfrm>
        <a:prstGeom prst="rect">
          <a:avLst/>
        </a:prstGeom>
        <a:solidFill>
          <a:sysClr val="window" lastClr="FFFFFF"/>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公共工事設計労務単価と比較して、</a:t>
          </a:r>
          <a:endParaRPr kumimoji="1" lang="en-US" altLang="ja-JP" sz="1100">
            <a:solidFill>
              <a:srgbClr val="C00000"/>
            </a:solidFill>
          </a:endParaRPr>
        </a:p>
        <a:p>
          <a:r>
            <a:rPr kumimoji="1" lang="en-US" altLang="ja-JP" sz="1100">
              <a:solidFill>
                <a:srgbClr val="C00000"/>
              </a:solidFill>
            </a:rPr>
            <a:t>10%</a:t>
          </a:r>
          <a:r>
            <a:rPr kumimoji="1" lang="ja-JP" altLang="en-US" sz="1100">
              <a:solidFill>
                <a:srgbClr val="C00000"/>
              </a:solidFill>
            </a:rPr>
            <a:t>以上下回る単価を入力した場合、「確認調査対象」と表示されます。</a:t>
          </a:r>
          <a:endParaRPr kumimoji="1" lang="en-US" altLang="ja-JP" sz="1100">
            <a:solidFill>
              <a:srgbClr val="C00000"/>
            </a:solidFill>
          </a:endParaRPr>
        </a:p>
        <a:p>
          <a:r>
            <a:rPr kumimoji="1" lang="en-US" altLang="ja-JP" sz="1100">
              <a:solidFill>
                <a:srgbClr val="C00000"/>
              </a:solidFill>
            </a:rPr>
            <a:t>※</a:t>
          </a:r>
          <a:r>
            <a:rPr kumimoji="1" lang="ja-JP" altLang="en-US" sz="1100">
              <a:solidFill>
                <a:srgbClr val="C00000"/>
              </a:solidFill>
            </a:rPr>
            <a:t>後日、確認調査を実施することがあります。</a:t>
          </a:r>
        </a:p>
      </xdr:txBody>
    </xdr:sp>
    <xdr:clientData/>
  </xdr:oneCellAnchor>
  <xdr:twoCellAnchor>
    <xdr:from>
      <xdr:col>16</xdr:col>
      <xdr:colOff>123825</xdr:colOff>
      <xdr:row>28</xdr:row>
      <xdr:rowOff>190500</xdr:rowOff>
    </xdr:from>
    <xdr:to>
      <xdr:col>17</xdr:col>
      <xdr:colOff>114300</xdr:colOff>
      <xdr:row>35</xdr:row>
      <xdr:rowOff>19050</xdr:rowOff>
    </xdr:to>
    <xdr:cxnSp macro="">
      <xdr:nvCxnSpPr>
        <xdr:cNvPr id="16" name="直線矢印コネクタ 15"/>
        <xdr:cNvCxnSpPr/>
      </xdr:nvCxnSpPr>
      <xdr:spPr>
        <a:xfrm flipV="1">
          <a:off x="5257800" y="6591300"/>
          <a:ext cx="304800" cy="10858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114300</xdr:colOff>
      <xdr:row>1</xdr:row>
      <xdr:rowOff>133350</xdr:rowOff>
    </xdr:from>
    <xdr:ext cx="723275" cy="392800"/>
    <xdr:sp macro="" textlink="">
      <xdr:nvSpPr>
        <xdr:cNvPr id="19" name="テキスト ボックス 18"/>
        <xdr:cNvSpPr txBox="1"/>
      </xdr:nvSpPr>
      <xdr:spPr>
        <a:xfrm>
          <a:off x="5562600" y="342900"/>
          <a:ext cx="723275" cy="392800"/>
        </a:xfrm>
        <a:prstGeom prst="rect">
          <a:avLst/>
        </a:prstGeom>
        <a:no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C0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tabSelected="1" zoomScaleNormal="100" workbookViewId="0">
      <selection activeCell="C3" sqref="C3:S3"/>
    </sheetView>
  </sheetViews>
  <sheetFormatPr defaultColWidth="4.125" defaultRowHeight="17.100000000000001" customHeight="1" x14ac:dyDescent="0.4"/>
  <cols>
    <col min="1" max="10" width="4.125" style="1"/>
    <col min="11" max="11" width="5.5" style="1" bestFit="1" customWidth="1"/>
    <col min="12" max="16384" width="4.125" style="1"/>
  </cols>
  <sheetData>
    <row r="1" spans="2:20" ht="17.100000000000001" customHeight="1" x14ac:dyDescent="0.4">
      <c r="Q1" s="19" t="str">
        <f>+'公共工事設計労務単価(R6.3)'!B2</f>
        <v>令和６年３月～</v>
      </c>
      <c r="R1" s="19"/>
      <c r="S1" s="19"/>
      <c r="T1" s="19"/>
    </row>
    <row r="3" spans="2:20" ht="17.100000000000001" customHeight="1" x14ac:dyDescent="0.4">
      <c r="C3" s="20" t="s">
        <v>0</v>
      </c>
      <c r="D3" s="20"/>
      <c r="E3" s="20"/>
      <c r="F3" s="20"/>
      <c r="G3" s="20"/>
      <c r="H3" s="20"/>
      <c r="I3" s="20"/>
      <c r="J3" s="20"/>
      <c r="K3" s="20"/>
      <c r="L3" s="20"/>
      <c r="M3" s="20"/>
      <c r="N3" s="20"/>
      <c r="O3" s="20"/>
      <c r="P3" s="20"/>
      <c r="Q3" s="20"/>
      <c r="R3" s="20"/>
      <c r="S3" s="20"/>
    </row>
    <row r="5" spans="2:20" ht="17.100000000000001" customHeight="1" x14ac:dyDescent="0.4">
      <c r="B5" s="7"/>
      <c r="C5" s="7"/>
      <c r="D5" s="7"/>
      <c r="E5" s="7"/>
      <c r="F5" s="7"/>
      <c r="G5" s="7"/>
      <c r="H5" s="7"/>
      <c r="I5" s="7"/>
      <c r="J5" s="7"/>
      <c r="K5" s="7"/>
      <c r="L5" s="7"/>
      <c r="M5" s="7"/>
      <c r="N5" s="7"/>
      <c r="O5" s="7"/>
      <c r="P5" s="7"/>
      <c r="Q5" s="7"/>
      <c r="R5" s="7"/>
      <c r="S5" s="7"/>
      <c r="T5" s="7"/>
    </row>
    <row r="6" spans="2:20" s="2" customFormat="1" ht="17.100000000000001" customHeight="1" x14ac:dyDescent="0.4">
      <c r="B6" s="8"/>
      <c r="C6" s="8"/>
      <c r="D6" s="8"/>
      <c r="E6" s="8"/>
      <c r="F6" s="8"/>
      <c r="G6" s="8"/>
      <c r="H6" s="8"/>
      <c r="I6" s="8"/>
      <c r="J6" s="8"/>
      <c r="K6" s="8"/>
      <c r="L6" s="8"/>
      <c r="M6" s="8"/>
      <c r="N6" s="8"/>
      <c r="O6" s="8" t="s">
        <v>1</v>
      </c>
      <c r="P6" s="8"/>
      <c r="Q6" s="8" t="s">
        <v>2</v>
      </c>
      <c r="R6" s="8"/>
      <c r="S6" s="8" t="s">
        <v>3</v>
      </c>
      <c r="T6" s="8"/>
    </row>
    <row r="7" spans="2:20" ht="17.100000000000001" customHeight="1" x14ac:dyDescent="0.4">
      <c r="B7" s="7"/>
      <c r="C7" s="7"/>
      <c r="D7" s="7"/>
      <c r="E7" s="7"/>
      <c r="F7" s="7"/>
      <c r="G7" s="7"/>
      <c r="H7" s="7"/>
      <c r="I7" s="7"/>
      <c r="J7" s="7"/>
      <c r="K7" s="7"/>
      <c r="L7" s="7"/>
      <c r="M7" s="7"/>
      <c r="N7" s="7"/>
      <c r="O7" s="7"/>
      <c r="P7" s="7"/>
      <c r="Q7" s="7"/>
      <c r="R7" s="7"/>
      <c r="S7" s="7"/>
      <c r="T7" s="7"/>
    </row>
    <row r="8" spans="2:20" ht="17.100000000000001" customHeight="1" x14ac:dyDescent="0.4">
      <c r="B8" s="22" t="s">
        <v>5</v>
      </c>
      <c r="C8" s="22"/>
      <c r="D8" s="22"/>
      <c r="E8" s="22"/>
      <c r="F8" s="22"/>
      <c r="G8" s="22"/>
      <c r="H8" s="7" t="s">
        <v>4</v>
      </c>
      <c r="I8" s="7"/>
      <c r="J8" s="7"/>
      <c r="K8" s="7"/>
      <c r="L8" s="7"/>
      <c r="M8" s="7"/>
      <c r="N8" s="7"/>
      <c r="O8" s="7"/>
      <c r="P8" s="7"/>
      <c r="Q8" s="7"/>
      <c r="R8" s="7"/>
      <c r="S8" s="7"/>
      <c r="T8" s="7"/>
    </row>
    <row r="9" spans="2:20" ht="17.100000000000001" customHeight="1" x14ac:dyDescent="0.4">
      <c r="B9" s="7"/>
      <c r="C9" s="7"/>
      <c r="D9" s="7"/>
      <c r="E9" s="7"/>
      <c r="F9" s="7"/>
      <c r="G9" s="7"/>
      <c r="H9" s="7"/>
      <c r="I9" s="7"/>
      <c r="J9" s="7"/>
      <c r="K9" s="7"/>
      <c r="L9" s="7"/>
      <c r="M9" s="7"/>
      <c r="N9" s="7"/>
      <c r="O9" s="7"/>
      <c r="P9" s="7"/>
      <c r="Q9" s="7"/>
      <c r="R9" s="7"/>
      <c r="S9" s="7"/>
      <c r="T9" s="7"/>
    </row>
    <row r="10" spans="2:20" ht="24.75" customHeight="1" x14ac:dyDescent="0.4">
      <c r="B10" s="7"/>
      <c r="C10" s="7"/>
      <c r="D10" s="7"/>
      <c r="E10" s="7"/>
      <c r="F10" s="7"/>
      <c r="G10" s="7"/>
      <c r="H10" s="7"/>
      <c r="I10" s="7"/>
      <c r="J10" s="7"/>
      <c r="K10" s="22" t="s">
        <v>6</v>
      </c>
      <c r="L10" s="22"/>
      <c r="M10" s="25"/>
      <c r="N10" s="25"/>
      <c r="O10" s="25"/>
      <c r="P10" s="25"/>
      <c r="Q10" s="25"/>
      <c r="R10" s="25"/>
      <c r="S10" s="25"/>
      <c r="T10" s="25"/>
    </row>
    <row r="11" spans="2:20" ht="17.100000000000001" customHeight="1" x14ac:dyDescent="0.4">
      <c r="B11" s="7"/>
      <c r="C11" s="7"/>
      <c r="D11" s="7"/>
      <c r="E11" s="7"/>
      <c r="F11" s="7"/>
      <c r="G11" s="7"/>
      <c r="H11" s="7"/>
      <c r="I11" s="7"/>
      <c r="J11" s="7"/>
      <c r="K11" s="7"/>
      <c r="L11" s="7"/>
      <c r="M11" s="7"/>
      <c r="N11" s="7"/>
      <c r="O11" s="7"/>
      <c r="P11" s="7"/>
      <c r="Q11" s="7"/>
      <c r="R11" s="7"/>
      <c r="S11" s="7"/>
      <c r="T11" s="7"/>
    </row>
    <row r="12" spans="2:20" ht="17.100000000000001" customHeight="1" x14ac:dyDescent="0.4">
      <c r="B12" s="7"/>
      <c r="C12" s="7"/>
      <c r="D12" s="7"/>
      <c r="E12" s="7"/>
      <c r="F12" s="7"/>
      <c r="G12" s="7"/>
      <c r="H12" s="7"/>
      <c r="I12" s="7"/>
      <c r="J12" s="7"/>
      <c r="K12" s="7"/>
      <c r="L12" s="7"/>
      <c r="M12" s="7"/>
      <c r="N12" s="7"/>
      <c r="O12" s="7"/>
      <c r="P12" s="7"/>
      <c r="Q12" s="7"/>
      <c r="R12" s="7"/>
      <c r="S12" s="7"/>
      <c r="T12" s="7"/>
    </row>
    <row r="13" spans="2:20" ht="17.100000000000001" customHeight="1" x14ac:dyDescent="0.4">
      <c r="B13" s="22" t="s">
        <v>8</v>
      </c>
      <c r="C13" s="22"/>
      <c r="D13" s="22"/>
      <c r="E13" s="23"/>
      <c r="F13" s="23"/>
      <c r="G13" s="7" t="s">
        <v>9</v>
      </c>
      <c r="H13" s="7"/>
      <c r="I13" s="7"/>
      <c r="J13" s="7"/>
      <c r="K13" s="7"/>
      <c r="L13" s="7"/>
      <c r="M13" s="7"/>
      <c r="N13" s="7"/>
      <c r="O13" s="7"/>
      <c r="P13" s="7"/>
      <c r="Q13" s="7"/>
      <c r="R13" s="7"/>
      <c r="S13" s="7"/>
      <c r="T13" s="7"/>
    </row>
    <row r="14" spans="2:20" ht="24" customHeight="1" x14ac:dyDescent="0.4">
      <c r="B14" s="22" t="s">
        <v>7</v>
      </c>
      <c r="C14" s="22"/>
      <c r="D14" s="22"/>
      <c r="E14" s="24"/>
      <c r="F14" s="24"/>
      <c r="G14" s="24"/>
      <c r="H14" s="24"/>
      <c r="I14" s="24"/>
      <c r="J14" s="24"/>
      <c r="K14" s="24"/>
      <c r="L14" s="24"/>
      <c r="M14" s="24"/>
      <c r="N14" s="24"/>
      <c r="O14" s="24"/>
      <c r="P14" s="24"/>
      <c r="Q14" s="24"/>
      <c r="R14" s="24"/>
      <c r="S14" s="24"/>
      <c r="T14" s="7"/>
    </row>
    <row r="15" spans="2:20" ht="17.100000000000001" customHeight="1" x14ac:dyDescent="0.4">
      <c r="R15" s="3" t="s">
        <v>12</v>
      </c>
    </row>
    <row r="16" spans="2:20" ht="26.25" customHeight="1" x14ac:dyDescent="0.4">
      <c r="C16" s="16" t="s">
        <v>13</v>
      </c>
      <c r="D16" s="16"/>
      <c r="E16" s="16"/>
      <c r="F16" s="16"/>
      <c r="G16" s="16"/>
      <c r="H16" s="16" t="s">
        <v>14</v>
      </c>
      <c r="I16" s="16"/>
      <c r="J16" s="16"/>
      <c r="K16" s="16"/>
      <c r="L16" s="21" t="s">
        <v>11</v>
      </c>
      <c r="M16" s="21"/>
      <c r="N16" s="21"/>
      <c r="O16" s="21"/>
      <c r="P16" s="16" t="s">
        <v>15</v>
      </c>
      <c r="Q16" s="16"/>
      <c r="R16" s="16"/>
      <c r="S16" s="16"/>
    </row>
    <row r="17" spans="2:19" ht="17.100000000000001" customHeight="1" x14ac:dyDescent="0.4">
      <c r="C17" s="16"/>
      <c r="D17" s="16"/>
      <c r="E17" s="16"/>
      <c r="F17" s="16"/>
      <c r="G17" s="16"/>
      <c r="H17" s="18"/>
      <c r="I17" s="18"/>
      <c r="J17" s="18"/>
      <c r="K17" s="18"/>
      <c r="L17" s="17" t="str">
        <f>+IF(C17&lt;&gt;"",INDEX('公共工事設計労務単価(R6.3)'!C:C,MATCH(積算労務単価報告書!C17,'公共工事設計労務単価(R6.3)'!B:B,0)),"")</f>
        <v/>
      </c>
      <c r="M17" s="17"/>
      <c r="N17" s="17"/>
      <c r="O17" s="17"/>
      <c r="P17" s="16" t="str">
        <f>+IF(C17&lt;&gt;"",IF(H17/L17&lt;=0.9,"確認調査対象",""),"")</f>
        <v/>
      </c>
      <c r="Q17" s="16"/>
      <c r="R17" s="16"/>
      <c r="S17" s="16"/>
    </row>
    <row r="18" spans="2:19" ht="17.100000000000001" customHeight="1" x14ac:dyDescent="0.4">
      <c r="C18" s="16"/>
      <c r="D18" s="16"/>
      <c r="E18" s="16"/>
      <c r="F18" s="16"/>
      <c r="G18" s="16"/>
      <c r="H18" s="18"/>
      <c r="I18" s="18"/>
      <c r="J18" s="18"/>
      <c r="K18" s="18"/>
      <c r="L18" s="17" t="str">
        <f>+IF(C18&lt;&gt;"",INDEX('公共工事設計労務単価(R6.3)'!C:C,MATCH(積算労務単価報告書!C18,'公共工事設計労務単価(R6.3)'!B:B,0)),"")</f>
        <v/>
      </c>
      <c r="M18" s="17"/>
      <c r="N18" s="17"/>
      <c r="O18" s="17"/>
      <c r="P18" s="16" t="str">
        <f t="shared" ref="P18:P29" si="0">+IF(C18&lt;&gt;"",IF(H18/L18&lt;=0.9,"確認調査対象",""),"")</f>
        <v/>
      </c>
      <c r="Q18" s="16"/>
      <c r="R18" s="16"/>
      <c r="S18" s="16"/>
    </row>
    <row r="19" spans="2:19" ht="17.100000000000001" customHeight="1" x14ac:dyDescent="0.4">
      <c r="C19" s="16"/>
      <c r="D19" s="16"/>
      <c r="E19" s="16"/>
      <c r="F19" s="16"/>
      <c r="G19" s="16"/>
      <c r="H19" s="18"/>
      <c r="I19" s="18"/>
      <c r="J19" s="18"/>
      <c r="K19" s="18"/>
      <c r="L19" s="17" t="str">
        <f>+IF(C19&lt;&gt;"",INDEX('公共工事設計労務単価(R6.3)'!C:C,MATCH(積算労務単価報告書!C19,'公共工事設計労務単価(R6.3)'!B:B,0)),"")</f>
        <v/>
      </c>
      <c r="M19" s="17"/>
      <c r="N19" s="17"/>
      <c r="O19" s="17"/>
      <c r="P19" s="16" t="str">
        <f t="shared" si="0"/>
        <v/>
      </c>
      <c r="Q19" s="16"/>
      <c r="R19" s="16"/>
      <c r="S19" s="16"/>
    </row>
    <row r="20" spans="2:19" ht="17.100000000000001" customHeight="1" x14ac:dyDescent="0.4">
      <c r="C20" s="16"/>
      <c r="D20" s="16"/>
      <c r="E20" s="16"/>
      <c r="F20" s="16"/>
      <c r="G20" s="16"/>
      <c r="H20" s="18"/>
      <c r="I20" s="18"/>
      <c r="J20" s="18"/>
      <c r="K20" s="18"/>
      <c r="L20" s="17" t="str">
        <f>+IF(C20&lt;&gt;"",INDEX('公共工事設計労務単価(R6.3)'!C:C,MATCH(積算労務単価報告書!C20,'公共工事設計労務単価(R6.3)'!B:B,0)),"")</f>
        <v/>
      </c>
      <c r="M20" s="17"/>
      <c r="N20" s="17"/>
      <c r="O20" s="17"/>
      <c r="P20" s="16" t="str">
        <f t="shared" si="0"/>
        <v/>
      </c>
      <c r="Q20" s="16"/>
      <c r="R20" s="16"/>
      <c r="S20" s="16"/>
    </row>
    <row r="21" spans="2:19" ht="17.100000000000001" customHeight="1" x14ac:dyDescent="0.4">
      <c r="C21" s="16"/>
      <c r="D21" s="16"/>
      <c r="E21" s="16"/>
      <c r="F21" s="16"/>
      <c r="G21" s="16"/>
      <c r="H21" s="18"/>
      <c r="I21" s="18"/>
      <c r="J21" s="18"/>
      <c r="K21" s="18"/>
      <c r="L21" s="17" t="str">
        <f>+IF(C21&lt;&gt;"",INDEX('公共工事設計労務単価(R6.3)'!C:C,MATCH(積算労務単価報告書!C21,'公共工事設計労務単価(R6.3)'!B:B,0)),"")</f>
        <v/>
      </c>
      <c r="M21" s="17"/>
      <c r="N21" s="17"/>
      <c r="O21" s="17"/>
      <c r="P21" s="16" t="str">
        <f t="shared" si="0"/>
        <v/>
      </c>
      <c r="Q21" s="16"/>
      <c r="R21" s="16"/>
      <c r="S21" s="16"/>
    </row>
    <row r="22" spans="2:19" ht="17.100000000000001" customHeight="1" x14ac:dyDescent="0.4">
      <c r="C22" s="16"/>
      <c r="D22" s="16"/>
      <c r="E22" s="16"/>
      <c r="F22" s="16"/>
      <c r="G22" s="16"/>
      <c r="H22" s="18"/>
      <c r="I22" s="18"/>
      <c r="J22" s="18"/>
      <c r="K22" s="18"/>
      <c r="L22" s="17" t="str">
        <f>+IF(C22&lt;&gt;"",INDEX('公共工事設計労務単価(R6.3)'!C:C,MATCH(積算労務単価報告書!C22,'公共工事設計労務単価(R6.3)'!B:B,0)),"")</f>
        <v/>
      </c>
      <c r="M22" s="17"/>
      <c r="N22" s="17"/>
      <c r="O22" s="17"/>
      <c r="P22" s="16" t="str">
        <f t="shared" si="0"/>
        <v/>
      </c>
      <c r="Q22" s="16"/>
      <c r="R22" s="16"/>
      <c r="S22" s="16"/>
    </row>
    <row r="23" spans="2:19" ht="17.100000000000001" customHeight="1" x14ac:dyDescent="0.4">
      <c r="C23" s="16"/>
      <c r="D23" s="16"/>
      <c r="E23" s="16"/>
      <c r="F23" s="16"/>
      <c r="G23" s="16"/>
      <c r="H23" s="18"/>
      <c r="I23" s="18"/>
      <c r="J23" s="18"/>
      <c r="K23" s="18"/>
      <c r="L23" s="17" t="str">
        <f>+IF(C23&lt;&gt;"",INDEX('公共工事設計労務単価(R6.3)'!C:C,MATCH(積算労務単価報告書!C23,'公共工事設計労務単価(R6.3)'!B:B,0)),"")</f>
        <v/>
      </c>
      <c r="M23" s="17"/>
      <c r="N23" s="17"/>
      <c r="O23" s="17"/>
      <c r="P23" s="16" t="str">
        <f t="shared" si="0"/>
        <v/>
      </c>
      <c r="Q23" s="16"/>
      <c r="R23" s="16"/>
      <c r="S23" s="16"/>
    </row>
    <row r="24" spans="2:19" ht="17.100000000000001" customHeight="1" x14ac:dyDescent="0.4">
      <c r="C24" s="16"/>
      <c r="D24" s="16"/>
      <c r="E24" s="16"/>
      <c r="F24" s="16"/>
      <c r="G24" s="16"/>
      <c r="H24" s="18"/>
      <c r="I24" s="18"/>
      <c r="J24" s="18"/>
      <c r="K24" s="18"/>
      <c r="L24" s="17" t="str">
        <f>+IF(C24&lt;&gt;"",INDEX('公共工事設計労務単価(R6.3)'!C:C,MATCH(積算労務単価報告書!C24,'公共工事設計労務単価(R6.3)'!B:B,0)),"")</f>
        <v/>
      </c>
      <c r="M24" s="17"/>
      <c r="N24" s="17"/>
      <c r="O24" s="17"/>
      <c r="P24" s="16" t="str">
        <f t="shared" si="0"/>
        <v/>
      </c>
      <c r="Q24" s="16"/>
      <c r="R24" s="16"/>
      <c r="S24" s="16"/>
    </row>
    <row r="25" spans="2:19" ht="17.100000000000001" customHeight="1" x14ac:dyDescent="0.4">
      <c r="C25" s="16"/>
      <c r="D25" s="16"/>
      <c r="E25" s="16"/>
      <c r="F25" s="16"/>
      <c r="G25" s="16"/>
      <c r="H25" s="18"/>
      <c r="I25" s="18"/>
      <c r="J25" s="18"/>
      <c r="K25" s="18"/>
      <c r="L25" s="17" t="str">
        <f>+IF(C25&lt;&gt;"",INDEX('公共工事設計労務単価(R6.3)'!C:C,MATCH(積算労務単価報告書!C25,'公共工事設計労務単価(R6.3)'!B:B,0)),"")</f>
        <v/>
      </c>
      <c r="M25" s="17"/>
      <c r="N25" s="17"/>
      <c r="O25" s="17"/>
      <c r="P25" s="16" t="str">
        <f t="shared" si="0"/>
        <v/>
      </c>
      <c r="Q25" s="16"/>
      <c r="R25" s="16"/>
      <c r="S25" s="16"/>
    </row>
    <row r="26" spans="2:19" ht="17.100000000000001" customHeight="1" x14ac:dyDescent="0.4">
      <c r="C26" s="16"/>
      <c r="D26" s="16"/>
      <c r="E26" s="16"/>
      <c r="F26" s="16"/>
      <c r="G26" s="16"/>
      <c r="H26" s="18"/>
      <c r="I26" s="18"/>
      <c r="J26" s="18"/>
      <c r="K26" s="18"/>
      <c r="L26" s="17" t="str">
        <f>+IF(C26&lt;&gt;"",INDEX('公共工事設計労務単価(R6.3)'!C:C,MATCH(積算労務単価報告書!C26,'公共工事設計労務単価(R6.3)'!B:B,0)),"")</f>
        <v/>
      </c>
      <c r="M26" s="17"/>
      <c r="N26" s="17"/>
      <c r="O26" s="17"/>
      <c r="P26" s="16" t="str">
        <f t="shared" si="0"/>
        <v/>
      </c>
      <c r="Q26" s="16"/>
      <c r="R26" s="16"/>
      <c r="S26" s="16"/>
    </row>
    <row r="27" spans="2:19" ht="17.100000000000001" customHeight="1" x14ac:dyDescent="0.4">
      <c r="C27" s="16"/>
      <c r="D27" s="16"/>
      <c r="E27" s="16"/>
      <c r="F27" s="16"/>
      <c r="G27" s="16"/>
      <c r="H27" s="18"/>
      <c r="I27" s="18"/>
      <c r="J27" s="18"/>
      <c r="K27" s="18"/>
      <c r="L27" s="17" t="str">
        <f>+IF(C27&lt;&gt;"",INDEX('公共工事設計労務単価(R6.3)'!C:C,MATCH(積算労務単価報告書!C27,'公共工事設計労務単価(R6.3)'!B:B,0)),"")</f>
        <v/>
      </c>
      <c r="M27" s="17"/>
      <c r="N27" s="17"/>
      <c r="O27" s="17"/>
      <c r="P27" s="16" t="str">
        <f t="shared" si="0"/>
        <v/>
      </c>
      <c r="Q27" s="16"/>
      <c r="R27" s="16"/>
      <c r="S27" s="16"/>
    </row>
    <row r="28" spans="2:19" ht="17.100000000000001" customHeight="1" x14ac:dyDescent="0.4">
      <c r="C28" s="16"/>
      <c r="D28" s="16"/>
      <c r="E28" s="16"/>
      <c r="F28" s="16"/>
      <c r="G28" s="16"/>
      <c r="H28" s="18"/>
      <c r="I28" s="18"/>
      <c r="J28" s="18"/>
      <c r="K28" s="18"/>
      <c r="L28" s="17" t="str">
        <f>+IF(C28&lt;&gt;"",INDEX('公共工事設計労務単価(R6.3)'!C:C,MATCH(積算労務単価報告書!C28,'公共工事設計労務単価(R6.3)'!B:B,0)),"")</f>
        <v/>
      </c>
      <c r="M28" s="17"/>
      <c r="N28" s="17"/>
      <c r="O28" s="17"/>
      <c r="P28" s="16" t="str">
        <f t="shared" si="0"/>
        <v/>
      </c>
      <c r="Q28" s="16"/>
      <c r="R28" s="16"/>
      <c r="S28" s="16"/>
    </row>
    <row r="29" spans="2:19" ht="17.100000000000001" customHeight="1" x14ac:dyDescent="0.4">
      <c r="C29" s="16"/>
      <c r="D29" s="16"/>
      <c r="E29" s="16"/>
      <c r="F29" s="16"/>
      <c r="G29" s="16"/>
      <c r="H29" s="18"/>
      <c r="I29" s="18"/>
      <c r="J29" s="18"/>
      <c r="K29" s="18"/>
      <c r="L29" s="17" t="str">
        <f>+IF(C29&lt;&gt;"",INDEX('公共工事設計労務単価(R6.3)'!C:C,MATCH(積算労務単価報告書!C29,'公共工事設計労務単価(R6.3)'!B:B,0)),"")</f>
        <v/>
      </c>
      <c r="M29" s="17"/>
      <c r="N29" s="17"/>
      <c r="O29" s="17"/>
      <c r="P29" s="16" t="str">
        <f t="shared" si="0"/>
        <v/>
      </c>
      <c r="Q29" s="16"/>
      <c r="R29" s="16"/>
      <c r="S29" s="16"/>
    </row>
    <row r="31" spans="2:19" s="10" customFormat="1" ht="17.100000000000001" customHeight="1" x14ac:dyDescent="0.4">
      <c r="B31" s="10" t="s">
        <v>58</v>
      </c>
    </row>
    <row r="32" spans="2:19" ht="17.100000000000001" customHeight="1" x14ac:dyDescent="0.4">
      <c r="B32" s="10" t="s">
        <v>61</v>
      </c>
    </row>
    <row r="33" spans="2:5" ht="17.100000000000001" customHeight="1" x14ac:dyDescent="0.4">
      <c r="B33" s="10" t="s">
        <v>63</v>
      </c>
    </row>
    <row r="34" spans="2:5" ht="17.100000000000001" customHeight="1" x14ac:dyDescent="0.4">
      <c r="B34" s="10" t="s">
        <v>68</v>
      </c>
    </row>
    <row r="35" spans="2:5" ht="17.100000000000001" customHeight="1" x14ac:dyDescent="0.4">
      <c r="B35" s="10" t="s">
        <v>74</v>
      </c>
    </row>
    <row r="36" spans="2:5" ht="17.100000000000001" customHeight="1" x14ac:dyDescent="0.15">
      <c r="B36" s="15" t="s">
        <v>62</v>
      </c>
      <c r="C36" s="15"/>
      <c r="D36" s="15"/>
      <c r="E36" s="15"/>
    </row>
    <row r="37" spans="2:5" s="10" customFormat="1" ht="17.100000000000001" customHeight="1" x14ac:dyDescent="0.4">
      <c r="B37" s="10" t="s">
        <v>64</v>
      </c>
    </row>
    <row r="38" spans="2:5" s="10" customFormat="1" ht="17.100000000000001" customHeight="1" x14ac:dyDescent="0.4">
      <c r="B38" s="10" t="s">
        <v>65</v>
      </c>
    </row>
    <row r="39" spans="2:5" s="10" customFormat="1" ht="17.100000000000001" customHeight="1" x14ac:dyDescent="0.4">
      <c r="B39" s="10" t="s">
        <v>67</v>
      </c>
    </row>
    <row r="40" spans="2:5" s="10" customFormat="1" ht="17.100000000000001" customHeight="1" x14ac:dyDescent="0.4">
      <c r="B40" s="10" t="s">
        <v>66</v>
      </c>
    </row>
    <row r="41" spans="2:5" s="10" customFormat="1" ht="17.100000000000001" customHeight="1" x14ac:dyDescent="0.4"/>
    <row r="42" spans="2:5" s="10" customFormat="1" ht="17.100000000000001" customHeight="1" x14ac:dyDescent="0.4"/>
  </sheetData>
  <mergeCells count="66">
    <mergeCell ref="H20:K20"/>
    <mergeCell ref="H21:K21"/>
    <mergeCell ref="B8:G8"/>
    <mergeCell ref="K10:L10"/>
    <mergeCell ref="B13:D13"/>
    <mergeCell ref="B14:D14"/>
    <mergeCell ref="E13:F13"/>
    <mergeCell ref="E14:S14"/>
    <mergeCell ref="L20:O20"/>
    <mergeCell ref="L21:O21"/>
    <mergeCell ref="H19:K19"/>
    <mergeCell ref="M10:T10"/>
    <mergeCell ref="P21:S21"/>
    <mergeCell ref="C22:G22"/>
    <mergeCell ref="C23:G23"/>
    <mergeCell ref="C24:G24"/>
    <mergeCell ref="C25:G25"/>
    <mergeCell ref="C26:G26"/>
    <mergeCell ref="C17:G17"/>
    <mergeCell ref="C18:G18"/>
    <mergeCell ref="C19:G19"/>
    <mergeCell ref="C20:G20"/>
    <mergeCell ref="C21:G21"/>
    <mergeCell ref="H22:K22"/>
    <mergeCell ref="H23:K23"/>
    <mergeCell ref="L22:O22"/>
    <mergeCell ref="L23:O23"/>
    <mergeCell ref="L24:O24"/>
    <mergeCell ref="L25:O25"/>
    <mergeCell ref="H25:K25"/>
    <mergeCell ref="H24:K24"/>
    <mergeCell ref="C3:S3"/>
    <mergeCell ref="P16:S16"/>
    <mergeCell ref="P17:S17"/>
    <mergeCell ref="P18:S18"/>
    <mergeCell ref="P19:S19"/>
    <mergeCell ref="L17:O17"/>
    <mergeCell ref="L18:O18"/>
    <mergeCell ref="L19:O19"/>
    <mergeCell ref="C16:G16"/>
    <mergeCell ref="H16:K16"/>
    <mergeCell ref="L16:O16"/>
    <mergeCell ref="H17:K17"/>
    <mergeCell ref="H18:K18"/>
    <mergeCell ref="P22:S22"/>
    <mergeCell ref="P23:S23"/>
    <mergeCell ref="P24:S24"/>
    <mergeCell ref="P25:S25"/>
    <mergeCell ref="Q1:T1"/>
    <mergeCell ref="P20:S20"/>
    <mergeCell ref="B36:E36"/>
    <mergeCell ref="P26:S26"/>
    <mergeCell ref="P27:S27"/>
    <mergeCell ref="P28:S28"/>
    <mergeCell ref="P29:S29"/>
    <mergeCell ref="L28:O28"/>
    <mergeCell ref="L29:O29"/>
    <mergeCell ref="L26:O26"/>
    <mergeCell ref="L27:O27"/>
    <mergeCell ref="H26:K26"/>
    <mergeCell ref="H27:K27"/>
    <mergeCell ref="H28:K28"/>
    <mergeCell ref="H29:K29"/>
    <mergeCell ref="C29:G29"/>
    <mergeCell ref="C27:G27"/>
    <mergeCell ref="C28:G28"/>
  </mergeCells>
  <phoneticPr fontId="2"/>
  <printOptions horizontalCentered="1"/>
  <pageMargins left="0.23622047244094491" right="0.23622047244094491" top="0.74803149606299213" bottom="0.74803149606299213"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'公共工事設計労務単価(R6.3)'!$B$4:$B$69</xm:f>
          </x14:formula1>
          <xm:sqref>C17:G29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T42"/>
  <sheetViews>
    <sheetView zoomScaleNormal="100" workbookViewId="0"/>
  </sheetViews>
  <sheetFormatPr defaultColWidth="4.125" defaultRowHeight="17.100000000000001" customHeight="1" x14ac:dyDescent="0.4"/>
  <cols>
    <col min="1" max="10" width="4.125" style="1"/>
    <col min="11" max="11" width="5.5" style="1" bestFit="1" customWidth="1"/>
    <col min="12" max="16384" width="4.125" style="1"/>
  </cols>
  <sheetData>
    <row r="3" spans="2:20" ht="17.100000000000001" customHeight="1" x14ac:dyDescent="0.4">
      <c r="C3" s="20" t="s">
        <v>0</v>
      </c>
      <c r="D3" s="20"/>
      <c r="E3" s="20"/>
      <c r="F3" s="20"/>
      <c r="G3" s="20"/>
      <c r="H3" s="20"/>
      <c r="I3" s="20"/>
      <c r="J3" s="20"/>
      <c r="K3" s="20"/>
      <c r="L3" s="20"/>
      <c r="M3" s="20"/>
      <c r="N3" s="20"/>
      <c r="O3" s="20"/>
      <c r="P3" s="20"/>
      <c r="Q3" s="20"/>
      <c r="R3" s="20"/>
      <c r="S3" s="20"/>
    </row>
    <row r="5" spans="2:20" ht="17.100000000000001" customHeight="1" x14ac:dyDescent="0.4">
      <c r="B5" s="7"/>
      <c r="C5" s="7"/>
      <c r="D5" s="7"/>
      <c r="E5" s="7"/>
      <c r="F5" s="7"/>
      <c r="G5" s="7"/>
      <c r="H5" s="7"/>
      <c r="I5" s="7"/>
      <c r="J5" s="7"/>
      <c r="K5" s="7"/>
      <c r="L5" s="7"/>
      <c r="M5" s="7"/>
      <c r="N5" s="7"/>
      <c r="O5" s="7"/>
      <c r="P5" s="7"/>
      <c r="Q5" s="7"/>
      <c r="R5" s="7"/>
      <c r="S5" s="7"/>
      <c r="T5" s="7"/>
    </row>
    <row r="6" spans="2:20" s="2" customFormat="1" ht="17.100000000000001" customHeight="1" x14ac:dyDescent="0.4">
      <c r="B6" s="9"/>
      <c r="C6" s="9"/>
      <c r="D6" s="9"/>
      <c r="E6" s="9"/>
      <c r="F6" s="9"/>
      <c r="G6" s="9"/>
      <c r="H6" s="9"/>
      <c r="I6" s="9"/>
      <c r="J6" s="9"/>
      <c r="K6" s="9"/>
      <c r="L6" s="9"/>
      <c r="M6" s="9" t="s">
        <v>70</v>
      </c>
      <c r="N6" s="11">
        <v>6</v>
      </c>
      <c r="O6" s="9" t="s">
        <v>1</v>
      </c>
      <c r="P6" s="11">
        <v>4</v>
      </c>
      <c r="Q6" s="9" t="s">
        <v>2</v>
      </c>
      <c r="R6" s="11">
        <v>1</v>
      </c>
      <c r="S6" s="9" t="s">
        <v>3</v>
      </c>
      <c r="T6" s="9"/>
    </row>
    <row r="7" spans="2:20" ht="17.100000000000001" customHeight="1" x14ac:dyDescent="0.4">
      <c r="B7" s="7"/>
      <c r="C7" s="7"/>
      <c r="D7" s="7"/>
      <c r="E7" s="7"/>
      <c r="F7" s="7"/>
      <c r="G7" s="7"/>
      <c r="H7" s="7"/>
      <c r="I7" s="7"/>
      <c r="J7" s="7"/>
      <c r="K7" s="7"/>
      <c r="L7" s="7"/>
      <c r="M7" s="7"/>
      <c r="N7" s="7"/>
      <c r="O7" s="7"/>
      <c r="P7" s="7"/>
      <c r="Q7" s="7"/>
      <c r="R7" s="7"/>
      <c r="S7" s="7"/>
      <c r="T7" s="7"/>
    </row>
    <row r="8" spans="2:20" ht="17.100000000000001" customHeight="1" x14ac:dyDescent="0.4">
      <c r="B8" s="26" t="s">
        <v>69</v>
      </c>
      <c r="C8" s="26"/>
      <c r="D8" s="26"/>
      <c r="E8" s="26"/>
      <c r="F8" s="26"/>
      <c r="G8" s="26"/>
      <c r="H8" s="7" t="s">
        <v>4</v>
      </c>
      <c r="I8" s="7"/>
      <c r="J8" s="7"/>
      <c r="K8" s="7"/>
      <c r="L8" s="7"/>
      <c r="M8" s="7"/>
      <c r="N8" s="7"/>
      <c r="O8" s="7"/>
      <c r="P8" s="7"/>
      <c r="Q8" s="7"/>
      <c r="R8" s="7"/>
      <c r="S8" s="7"/>
      <c r="T8" s="7"/>
    </row>
    <row r="9" spans="2:20" ht="17.100000000000001" customHeight="1" x14ac:dyDescent="0.4">
      <c r="B9" s="7"/>
      <c r="C9" s="7"/>
      <c r="D9" s="7"/>
      <c r="E9" s="7"/>
      <c r="F9" s="7"/>
      <c r="G9" s="7"/>
      <c r="H9" s="7"/>
      <c r="I9" s="7"/>
      <c r="J9" s="7"/>
      <c r="K9" s="7"/>
      <c r="L9" s="7"/>
      <c r="M9" s="7"/>
      <c r="N9" s="7"/>
      <c r="O9" s="7"/>
      <c r="P9" s="7"/>
      <c r="Q9" s="7"/>
      <c r="R9" s="7"/>
      <c r="S9" s="7"/>
      <c r="T9" s="7"/>
    </row>
    <row r="10" spans="2:20" ht="24.75" customHeight="1" x14ac:dyDescent="0.4">
      <c r="B10" s="7"/>
      <c r="C10" s="7"/>
      <c r="D10" s="7"/>
      <c r="E10" s="7"/>
      <c r="F10" s="7"/>
      <c r="G10" s="7"/>
      <c r="H10" s="7"/>
      <c r="I10" s="7"/>
      <c r="J10" s="7"/>
      <c r="K10" s="22" t="s">
        <v>6</v>
      </c>
      <c r="L10" s="22"/>
      <c r="M10" s="28" t="s">
        <v>73</v>
      </c>
      <c r="N10" s="28"/>
      <c r="O10" s="28"/>
      <c r="P10" s="28"/>
      <c r="Q10" s="28"/>
      <c r="R10" s="28"/>
      <c r="S10" s="28"/>
      <c r="T10" s="28"/>
    </row>
    <row r="11" spans="2:20" ht="17.100000000000001" customHeight="1" x14ac:dyDescent="0.4">
      <c r="B11" s="7"/>
      <c r="C11" s="7"/>
      <c r="D11" s="7"/>
      <c r="E11" s="7"/>
      <c r="F11" s="7"/>
      <c r="G11" s="7"/>
      <c r="H11" s="7"/>
      <c r="I11" s="7"/>
      <c r="J11" s="7"/>
      <c r="K11" s="7"/>
      <c r="L11" s="7"/>
      <c r="M11" s="7"/>
      <c r="N11" s="7"/>
      <c r="O11" s="7"/>
      <c r="P11" s="7"/>
      <c r="Q11" s="7"/>
      <c r="R11" s="7"/>
      <c r="S11" s="7"/>
      <c r="T11" s="7"/>
    </row>
    <row r="12" spans="2:20" ht="17.100000000000001" customHeight="1" x14ac:dyDescent="0.4">
      <c r="B12" s="22" t="s">
        <v>8</v>
      </c>
      <c r="C12" s="22"/>
      <c r="D12" s="22"/>
      <c r="E12" s="27" t="s">
        <v>71</v>
      </c>
      <c r="F12" s="27"/>
      <c r="G12" s="7" t="s">
        <v>9</v>
      </c>
      <c r="H12" s="7"/>
      <c r="I12" s="7"/>
      <c r="J12" s="7"/>
      <c r="K12" s="7"/>
      <c r="L12" s="7"/>
      <c r="M12" s="7"/>
      <c r="N12" s="7"/>
      <c r="O12" s="7"/>
      <c r="P12" s="7"/>
      <c r="Q12" s="7"/>
      <c r="R12" s="7"/>
      <c r="S12" s="7"/>
      <c r="T12" s="7"/>
    </row>
    <row r="13" spans="2:20" ht="24" customHeight="1" x14ac:dyDescent="0.4">
      <c r="B13" s="22" t="s">
        <v>7</v>
      </c>
      <c r="C13" s="22"/>
      <c r="D13" s="22"/>
      <c r="E13" s="29" t="s">
        <v>72</v>
      </c>
      <c r="F13" s="29"/>
      <c r="G13" s="29"/>
      <c r="H13" s="29"/>
      <c r="I13" s="29"/>
      <c r="J13" s="29"/>
      <c r="K13" s="29"/>
      <c r="L13" s="29"/>
      <c r="M13" s="29"/>
      <c r="N13" s="29"/>
      <c r="O13" s="29"/>
      <c r="P13" s="29"/>
      <c r="Q13" s="29"/>
      <c r="R13" s="29"/>
      <c r="S13" s="29"/>
      <c r="T13" s="7"/>
    </row>
    <row r="14" spans="2:20" ht="17.100000000000001" customHeight="1" x14ac:dyDescent="0.4">
      <c r="B14" s="7"/>
      <c r="C14" s="7"/>
      <c r="D14" s="7"/>
      <c r="E14" s="7"/>
      <c r="F14" s="7"/>
      <c r="G14" s="7"/>
      <c r="H14" s="7"/>
      <c r="I14" s="7"/>
      <c r="J14" s="7"/>
      <c r="K14" s="7"/>
      <c r="L14" s="7"/>
      <c r="M14" s="7"/>
      <c r="N14" s="7"/>
      <c r="O14" s="7"/>
      <c r="P14" s="7"/>
      <c r="Q14" s="7"/>
      <c r="R14" s="7"/>
      <c r="S14" s="7"/>
      <c r="T14" s="7"/>
    </row>
    <row r="15" spans="2:20" ht="17.100000000000001" customHeight="1" x14ac:dyDescent="0.4">
      <c r="R15" s="3" t="s">
        <v>12</v>
      </c>
    </row>
    <row r="16" spans="2:20" ht="26.25" customHeight="1" x14ac:dyDescent="0.4">
      <c r="C16" s="16" t="s">
        <v>13</v>
      </c>
      <c r="D16" s="16"/>
      <c r="E16" s="16"/>
      <c r="F16" s="16"/>
      <c r="G16" s="16"/>
      <c r="H16" s="16" t="s">
        <v>14</v>
      </c>
      <c r="I16" s="16"/>
      <c r="J16" s="16"/>
      <c r="K16" s="16"/>
      <c r="L16" s="21" t="s">
        <v>11</v>
      </c>
      <c r="M16" s="21"/>
      <c r="N16" s="21"/>
      <c r="O16" s="21"/>
      <c r="P16" s="16" t="s">
        <v>15</v>
      </c>
      <c r="Q16" s="16"/>
      <c r="R16" s="16"/>
      <c r="S16" s="16"/>
    </row>
    <row r="17" spans="2:19" ht="17.100000000000001" customHeight="1" x14ac:dyDescent="0.4">
      <c r="C17" s="30" t="s">
        <v>28</v>
      </c>
      <c r="D17" s="30"/>
      <c r="E17" s="30"/>
      <c r="F17" s="30"/>
      <c r="G17" s="30"/>
      <c r="H17" s="31">
        <v>19218</v>
      </c>
      <c r="I17" s="31"/>
      <c r="J17" s="31"/>
      <c r="K17" s="31"/>
      <c r="L17" s="17">
        <f>+IF(C17&lt;&gt;"",INDEX('公共工事設計労務単価(R6.3)'!C:C,MATCH('積算労務単価報告書 (記載例)'!C17,'公共工事設計労務単価(R6.3)'!B:B,0)),"")</f>
        <v>20700</v>
      </c>
      <c r="M17" s="17"/>
      <c r="N17" s="17"/>
      <c r="O17" s="17"/>
      <c r="P17" s="16" t="str">
        <f>+IF(C17&lt;&gt;"",IF(H17/L17&lt;=0.9,"確認調査対象",""),"")</f>
        <v/>
      </c>
      <c r="Q17" s="16"/>
      <c r="R17" s="16"/>
      <c r="S17" s="16"/>
    </row>
    <row r="18" spans="2:19" ht="17.100000000000001" customHeight="1" x14ac:dyDescent="0.4">
      <c r="C18" s="30" t="s">
        <v>27</v>
      </c>
      <c r="D18" s="30"/>
      <c r="E18" s="30"/>
      <c r="F18" s="30"/>
      <c r="G18" s="30"/>
      <c r="H18" s="31">
        <v>23823</v>
      </c>
      <c r="I18" s="31"/>
      <c r="J18" s="31"/>
      <c r="K18" s="31"/>
      <c r="L18" s="17">
        <f>+IF(C18&lt;&gt;"",INDEX('公共工事設計労務単価(R6.3)'!C:C,MATCH('積算労務単価報告書 (記載例)'!C18,'公共工事設計労務単価(R6.3)'!B:B,0)),"")</f>
        <v>24900</v>
      </c>
      <c r="M18" s="17"/>
      <c r="N18" s="17"/>
      <c r="O18" s="17"/>
      <c r="P18" s="16" t="str">
        <f t="shared" ref="P18:P29" si="0">+IF(C18&lt;&gt;"",IF(H18/L18&lt;=0.9,"確認調査対象",""),"")</f>
        <v/>
      </c>
      <c r="Q18" s="16"/>
      <c r="R18" s="16"/>
      <c r="S18" s="16"/>
    </row>
    <row r="19" spans="2:19" ht="17.100000000000001" customHeight="1" x14ac:dyDescent="0.4">
      <c r="C19" s="30" t="s">
        <v>27</v>
      </c>
      <c r="D19" s="30"/>
      <c r="E19" s="30"/>
      <c r="F19" s="30"/>
      <c r="G19" s="30"/>
      <c r="H19" s="31">
        <v>23944</v>
      </c>
      <c r="I19" s="31"/>
      <c r="J19" s="31"/>
      <c r="K19" s="31"/>
      <c r="L19" s="17">
        <f>+IF(C19&lt;&gt;"",INDEX('公共工事設計労務単価(R6.3)'!C:C,MATCH('積算労務単価報告書 (記載例)'!C19,'公共工事設計労務単価(R6.3)'!B:B,0)),"")</f>
        <v>24900</v>
      </c>
      <c r="M19" s="17"/>
      <c r="N19" s="17"/>
      <c r="O19" s="17"/>
      <c r="P19" s="16" t="str">
        <f t="shared" si="0"/>
        <v/>
      </c>
      <c r="Q19" s="16"/>
      <c r="R19" s="16"/>
      <c r="S19" s="16"/>
    </row>
    <row r="20" spans="2:19" ht="17.100000000000001" customHeight="1" x14ac:dyDescent="0.4">
      <c r="C20" s="30" t="s">
        <v>18</v>
      </c>
      <c r="D20" s="30"/>
      <c r="E20" s="30"/>
      <c r="F20" s="30"/>
      <c r="G20" s="30"/>
      <c r="H20" s="31">
        <v>16526</v>
      </c>
      <c r="I20" s="31"/>
      <c r="J20" s="31"/>
      <c r="K20" s="31"/>
      <c r="L20" s="17">
        <f>+IF(C20&lt;&gt;"",INDEX('公共工事設計労務単価(R6.3)'!C:C,MATCH('積算労務単価報告書 (記載例)'!C20,'公共工事設計労務単価(R6.3)'!B:B,0)),"")</f>
        <v>17500</v>
      </c>
      <c r="M20" s="17"/>
      <c r="N20" s="17"/>
      <c r="O20" s="17"/>
      <c r="P20" s="16" t="str">
        <f t="shared" si="0"/>
        <v/>
      </c>
      <c r="Q20" s="16"/>
      <c r="R20" s="16"/>
      <c r="S20" s="16"/>
    </row>
    <row r="21" spans="2:19" ht="17.100000000000001" customHeight="1" x14ac:dyDescent="0.4">
      <c r="C21" s="30" t="s">
        <v>56</v>
      </c>
      <c r="D21" s="30"/>
      <c r="E21" s="30"/>
      <c r="F21" s="30"/>
      <c r="G21" s="30"/>
      <c r="H21" s="31">
        <v>13600</v>
      </c>
      <c r="I21" s="31"/>
      <c r="J21" s="31"/>
      <c r="K21" s="31"/>
      <c r="L21" s="17">
        <f>+IF(C21&lt;&gt;"",INDEX('公共工事設計労務単価(R6.3)'!C:C,MATCH('積算労務単価報告書 (記載例)'!C21,'公共工事設計労務単価(R6.3)'!B:B,0)),"")</f>
        <v>14000</v>
      </c>
      <c r="M21" s="17"/>
      <c r="N21" s="17"/>
      <c r="O21" s="17"/>
      <c r="P21" s="16" t="str">
        <f t="shared" si="0"/>
        <v/>
      </c>
      <c r="Q21" s="16"/>
      <c r="R21" s="16"/>
      <c r="S21" s="16"/>
    </row>
    <row r="22" spans="2:19" ht="17.100000000000001" customHeight="1" x14ac:dyDescent="0.4">
      <c r="C22" s="30" t="s">
        <v>36</v>
      </c>
      <c r="D22" s="30"/>
      <c r="E22" s="30"/>
      <c r="F22" s="30"/>
      <c r="G22" s="30"/>
      <c r="H22" s="31">
        <v>25678</v>
      </c>
      <c r="I22" s="31"/>
      <c r="J22" s="31"/>
      <c r="K22" s="31"/>
      <c r="L22" s="17">
        <f>+IF(C22&lt;&gt;"",INDEX('公共工事設計労務単価(R6.3)'!C:C,MATCH('積算労務単価報告書 (記載例)'!C22,'公共工事設計労務単価(R6.3)'!B:B,0)),"")</f>
        <v>26900</v>
      </c>
      <c r="M22" s="17"/>
      <c r="N22" s="17"/>
      <c r="O22" s="17"/>
      <c r="P22" s="16" t="str">
        <f t="shared" si="0"/>
        <v/>
      </c>
      <c r="Q22" s="16"/>
      <c r="R22" s="16"/>
      <c r="S22" s="16"/>
    </row>
    <row r="23" spans="2:19" ht="17.100000000000001" customHeight="1" x14ac:dyDescent="0.4">
      <c r="C23" s="30" t="s">
        <v>36</v>
      </c>
      <c r="D23" s="30"/>
      <c r="E23" s="30"/>
      <c r="F23" s="30"/>
      <c r="G23" s="30"/>
      <c r="H23" s="31">
        <v>25733</v>
      </c>
      <c r="I23" s="31"/>
      <c r="J23" s="31"/>
      <c r="K23" s="31"/>
      <c r="L23" s="17">
        <f>+IF(C23&lt;&gt;"",INDEX('公共工事設計労務単価(R6.3)'!C:C,MATCH('積算労務単価報告書 (記載例)'!C23,'公共工事設計労務単価(R6.3)'!B:B,0)),"")</f>
        <v>26900</v>
      </c>
      <c r="M23" s="17"/>
      <c r="N23" s="17"/>
      <c r="O23" s="17"/>
      <c r="P23" s="16" t="str">
        <f t="shared" si="0"/>
        <v/>
      </c>
      <c r="Q23" s="16"/>
      <c r="R23" s="16"/>
      <c r="S23" s="16"/>
    </row>
    <row r="24" spans="2:19" ht="17.100000000000001" customHeight="1" x14ac:dyDescent="0.4">
      <c r="C24" s="30" t="s">
        <v>16</v>
      </c>
      <c r="D24" s="30"/>
      <c r="E24" s="30"/>
      <c r="F24" s="30"/>
      <c r="G24" s="30"/>
      <c r="H24" s="31">
        <v>23040</v>
      </c>
      <c r="I24" s="31"/>
      <c r="J24" s="31"/>
      <c r="K24" s="31"/>
      <c r="L24" s="17">
        <f>+IF(C24&lt;&gt;"",INDEX('公共工事設計労務単価(R6.3)'!C:C,MATCH('積算労務単価報告書 (記載例)'!C24,'公共工事設計労務単価(R6.3)'!B:B,0)),"")</f>
        <v>23600</v>
      </c>
      <c r="M24" s="17"/>
      <c r="N24" s="17"/>
      <c r="O24" s="17"/>
      <c r="P24" s="16" t="str">
        <f t="shared" si="0"/>
        <v/>
      </c>
      <c r="Q24" s="16"/>
      <c r="R24" s="16"/>
      <c r="S24" s="16"/>
    </row>
    <row r="25" spans="2:19" ht="17.100000000000001" customHeight="1" x14ac:dyDescent="0.4">
      <c r="C25" s="30" t="s">
        <v>17</v>
      </c>
      <c r="D25" s="30"/>
      <c r="E25" s="30"/>
      <c r="F25" s="30"/>
      <c r="G25" s="30"/>
      <c r="H25" s="31">
        <v>19891</v>
      </c>
      <c r="I25" s="31"/>
      <c r="J25" s="31"/>
      <c r="K25" s="31"/>
      <c r="L25" s="17">
        <f>+IF(C25&lt;&gt;"",INDEX('公共工事設計労務単価(R6.3)'!C:C,MATCH('積算労務単価報告書 (記載例)'!C25,'公共工事設計労務単価(R6.3)'!B:B,0)),"")</f>
        <v>20000</v>
      </c>
      <c r="M25" s="17"/>
      <c r="N25" s="17"/>
      <c r="O25" s="17"/>
      <c r="P25" s="16" t="str">
        <f t="shared" si="0"/>
        <v/>
      </c>
      <c r="Q25" s="16"/>
      <c r="R25" s="16"/>
      <c r="S25" s="16"/>
    </row>
    <row r="26" spans="2:19" ht="17.100000000000001" customHeight="1" x14ac:dyDescent="0.4">
      <c r="C26" s="30" t="s">
        <v>17</v>
      </c>
      <c r="D26" s="30"/>
      <c r="E26" s="30"/>
      <c r="F26" s="30"/>
      <c r="G26" s="30"/>
      <c r="H26" s="31">
        <v>19165</v>
      </c>
      <c r="I26" s="31"/>
      <c r="J26" s="31"/>
      <c r="K26" s="31"/>
      <c r="L26" s="17">
        <f>+IF(C26&lt;&gt;"",INDEX('公共工事設計労務単価(R6.3)'!C:C,MATCH('積算労務単価報告書 (記載例)'!C26,'公共工事設計労務単価(R6.3)'!B:B,0)),"")</f>
        <v>20000</v>
      </c>
      <c r="M26" s="17"/>
      <c r="N26" s="17"/>
      <c r="O26" s="17"/>
      <c r="P26" s="16" t="str">
        <f t="shared" si="0"/>
        <v/>
      </c>
      <c r="Q26" s="16"/>
      <c r="R26" s="16"/>
      <c r="S26" s="16"/>
    </row>
    <row r="27" spans="2:19" ht="17.100000000000001" customHeight="1" x14ac:dyDescent="0.4">
      <c r="C27" s="30"/>
      <c r="D27" s="30"/>
      <c r="E27" s="30"/>
      <c r="F27" s="30"/>
      <c r="G27" s="30"/>
      <c r="H27" s="31"/>
      <c r="I27" s="31"/>
      <c r="J27" s="31"/>
      <c r="K27" s="31"/>
      <c r="L27" s="17" t="str">
        <f>+IF(C27&lt;&gt;"",INDEX('公共工事設計労務単価(R6.3)'!C:C,MATCH('積算労務単価報告書 (記載例)'!C27,'公共工事設計労務単価(R6.3)'!B:B,0)),"")</f>
        <v/>
      </c>
      <c r="M27" s="17"/>
      <c r="N27" s="17"/>
      <c r="O27" s="17"/>
      <c r="P27" s="16" t="str">
        <f t="shared" si="0"/>
        <v/>
      </c>
      <c r="Q27" s="16"/>
      <c r="R27" s="16"/>
      <c r="S27" s="16"/>
    </row>
    <row r="28" spans="2:19" ht="17.100000000000001" customHeight="1" x14ac:dyDescent="0.4">
      <c r="C28" s="30" t="s">
        <v>16</v>
      </c>
      <c r="D28" s="30"/>
      <c r="E28" s="30"/>
      <c r="F28" s="30"/>
      <c r="G28" s="30"/>
      <c r="H28" s="31">
        <v>20520</v>
      </c>
      <c r="I28" s="31"/>
      <c r="J28" s="31"/>
      <c r="K28" s="31"/>
      <c r="L28" s="17">
        <f>+IF(C28&lt;&gt;"",INDEX('公共工事設計労務単価(R6.3)'!C:C,MATCH('積算労務単価報告書 (記載例)'!C28,'公共工事設計労務単価(R6.3)'!B:B,0)),"")</f>
        <v>23600</v>
      </c>
      <c r="M28" s="17"/>
      <c r="N28" s="17"/>
      <c r="O28" s="17"/>
      <c r="P28" s="16" t="str">
        <f t="shared" si="0"/>
        <v>確認調査対象</v>
      </c>
      <c r="Q28" s="16"/>
      <c r="R28" s="16"/>
      <c r="S28" s="16"/>
    </row>
    <row r="29" spans="2:19" ht="17.100000000000001" customHeight="1" x14ac:dyDescent="0.4">
      <c r="C29" s="30"/>
      <c r="D29" s="30"/>
      <c r="E29" s="30"/>
      <c r="F29" s="30"/>
      <c r="G29" s="30"/>
      <c r="H29" s="31"/>
      <c r="I29" s="31"/>
      <c r="J29" s="31"/>
      <c r="K29" s="31"/>
      <c r="L29" s="17" t="str">
        <f>+IF(C29&lt;&gt;"",INDEX('公共工事設計労務単価(R6.3)'!C:C,MATCH('積算労務単価報告書 (記載例)'!C29,'公共工事設計労務単価(R6.3)'!B:B,0)),"")</f>
        <v/>
      </c>
      <c r="M29" s="17"/>
      <c r="N29" s="17"/>
      <c r="O29" s="17"/>
      <c r="P29" s="16" t="str">
        <f t="shared" si="0"/>
        <v/>
      </c>
      <c r="Q29" s="16"/>
      <c r="R29" s="16"/>
      <c r="S29" s="16"/>
    </row>
    <row r="31" spans="2:19" s="10" customFormat="1" ht="17.100000000000001" customHeight="1" x14ac:dyDescent="0.4">
      <c r="B31" s="10" t="s">
        <v>58</v>
      </c>
    </row>
    <row r="32" spans="2:19" ht="17.100000000000001" customHeight="1" x14ac:dyDescent="0.4">
      <c r="B32" s="10" t="s">
        <v>61</v>
      </c>
    </row>
    <row r="33" spans="2:5" ht="17.100000000000001" customHeight="1" x14ac:dyDescent="0.4">
      <c r="B33" s="10" t="s">
        <v>63</v>
      </c>
    </row>
    <row r="34" spans="2:5" ht="17.100000000000001" customHeight="1" x14ac:dyDescent="0.4">
      <c r="B34" s="10" t="s">
        <v>68</v>
      </c>
    </row>
    <row r="35" spans="2:5" ht="17.100000000000001" customHeight="1" x14ac:dyDescent="0.4">
      <c r="B35" s="10" t="s">
        <v>74</v>
      </c>
    </row>
    <row r="36" spans="2:5" ht="17.100000000000001" customHeight="1" x14ac:dyDescent="0.15">
      <c r="B36" s="15" t="s">
        <v>62</v>
      </c>
      <c r="C36" s="15"/>
      <c r="D36" s="15"/>
      <c r="E36" s="15"/>
    </row>
    <row r="37" spans="2:5" s="10" customFormat="1" ht="17.100000000000001" customHeight="1" x14ac:dyDescent="0.4">
      <c r="B37" s="10" t="s">
        <v>64</v>
      </c>
    </row>
    <row r="38" spans="2:5" s="10" customFormat="1" ht="17.100000000000001" customHeight="1" x14ac:dyDescent="0.4">
      <c r="B38" s="10" t="s">
        <v>65</v>
      </c>
    </row>
    <row r="39" spans="2:5" s="10" customFormat="1" ht="17.100000000000001" customHeight="1" x14ac:dyDescent="0.4">
      <c r="B39" s="10" t="s">
        <v>67</v>
      </c>
    </row>
    <row r="40" spans="2:5" s="10" customFormat="1" ht="17.100000000000001" customHeight="1" x14ac:dyDescent="0.4">
      <c r="B40" s="10" t="s">
        <v>66</v>
      </c>
    </row>
    <row r="41" spans="2:5" s="10" customFormat="1" ht="17.100000000000001" customHeight="1" x14ac:dyDescent="0.4"/>
    <row r="42" spans="2:5" s="10" customFormat="1" ht="17.100000000000001" customHeight="1" x14ac:dyDescent="0.4"/>
  </sheetData>
  <mergeCells count="65">
    <mergeCell ref="C29:G29"/>
    <mergeCell ref="H29:K29"/>
    <mergeCell ref="L29:O29"/>
    <mergeCell ref="P29:S29"/>
    <mergeCell ref="B36:E36"/>
    <mergeCell ref="C23:G23"/>
    <mergeCell ref="H23:K23"/>
    <mergeCell ref="L23:O23"/>
    <mergeCell ref="P23:S23"/>
    <mergeCell ref="C24:G24"/>
    <mergeCell ref="H24:K24"/>
    <mergeCell ref="L24:O24"/>
    <mergeCell ref="P24:S24"/>
    <mergeCell ref="C28:G28"/>
    <mergeCell ref="H28:K28"/>
    <mergeCell ref="L28:O28"/>
    <mergeCell ref="P28:S28"/>
    <mergeCell ref="C25:G25"/>
    <mergeCell ref="H25:K25"/>
    <mergeCell ref="L25:O25"/>
    <mergeCell ref="P25:S25"/>
    <mergeCell ref="C26:G26"/>
    <mergeCell ref="H26:K26"/>
    <mergeCell ref="L26:O26"/>
    <mergeCell ref="P26:S26"/>
    <mergeCell ref="C27:G27"/>
    <mergeCell ref="H27:K27"/>
    <mergeCell ref="L27:O27"/>
    <mergeCell ref="P27:S27"/>
    <mergeCell ref="P21:S21"/>
    <mergeCell ref="C22:G22"/>
    <mergeCell ref="H22:K22"/>
    <mergeCell ref="L22:O22"/>
    <mergeCell ref="P22:S22"/>
    <mergeCell ref="C21:G21"/>
    <mergeCell ref="H21:K21"/>
    <mergeCell ref="L21:O21"/>
    <mergeCell ref="C19:G19"/>
    <mergeCell ref="H19:K19"/>
    <mergeCell ref="L19:O19"/>
    <mergeCell ref="P19:S19"/>
    <mergeCell ref="C20:G20"/>
    <mergeCell ref="H20:K20"/>
    <mergeCell ref="L20:O20"/>
    <mergeCell ref="P20:S20"/>
    <mergeCell ref="C17:G17"/>
    <mergeCell ref="H17:K17"/>
    <mergeCell ref="L17:O17"/>
    <mergeCell ref="P17:S17"/>
    <mergeCell ref="C18:G18"/>
    <mergeCell ref="H18:K18"/>
    <mergeCell ref="L18:O18"/>
    <mergeCell ref="P18:S18"/>
    <mergeCell ref="B13:D13"/>
    <mergeCell ref="E13:S13"/>
    <mergeCell ref="C16:G16"/>
    <mergeCell ref="H16:K16"/>
    <mergeCell ref="L16:O16"/>
    <mergeCell ref="P16:S16"/>
    <mergeCell ref="C3:S3"/>
    <mergeCell ref="B8:G8"/>
    <mergeCell ref="K10:L10"/>
    <mergeCell ref="B12:D12"/>
    <mergeCell ref="E12:F12"/>
    <mergeCell ref="M10:T10"/>
  </mergeCells>
  <phoneticPr fontId="2"/>
  <printOptions horizontalCentered="1"/>
  <pageMargins left="0.23622047244094491" right="0.23622047244094491"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'公共工事設計労務単価(R6.3)'!$B$4:$B$52</xm:f>
          </x14:formula1>
          <xm:sqref>C17:G29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9"/>
  <sheetViews>
    <sheetView workbookViewId="0"/>
  </sheetViews>
  <sheetFormatPr defaultRowHeight="18.75" x14ac:dyDescent="0.4"/>
  <cols>
    <col min="2" max="2" width="19.375" bestFit="1" customWidth="1"/>
    <col min="3" max="3" width="13.5" style="4" customWidth="1"/>
  </cols>
  <sheetData>
    <row r="2" spans="2:12" x14ac:dyDescent="0.4">
      <c r="B2" s="12" t="s">
        <v>76</v>
      </c>
      <c r="C2" s="13" t="s">
        <v>75</v>
      </c>
    </row>
    <row r="3" spans="2:12" x14ac:dyDescent="0.4">
      <c r="B3" s="5" t="s">
        <v>10</v>
      </c>
      <c r="C3" s="6" t="s">
        <v>57</v>
      </c>
    </row>
    <row r="4" spans="2:12" x14ac:dyDescent="0.4">
      <c r="B4" s="5" t="s">
        <v>16</v>
      </c>
      <c r="C4" s="6">
        <v>23600</v>
      </c>
      <c r="E4" s="14"/>
    </row>
    <row r="5" spans="2:12" x14ac:dyDescent="0.4">
      <c r="B5" s="5" t="s">
        <v>17</v>
      </c>
      <c r="C5" s="6">
        <v>20000</v>
      </c>
      <c r="E5" s="14"/>
    </row>
    <row r="6" spans="2:12" x14ac:dyDescent="0.4">
      <c r="B6" s="5" t="s">
        <v>18</v>
      </c>
      <c r="C6" s="6">
        <v>17500</v>
      </c>
      <c r="E6" s="14"/>
    </row>
    <row r="7" spans="2:12" x14ac:dyDescent="0.4">
      <c r="B7" s="5" t="s">
        <v>19</v>
      </c>
      <c r="C7" s="6">
        <v>22700</v>
      </c>
      <c r="E7" s="14"/>
    </row>
    <row r="8" spans="2:12" x14ac:dyDescent="0.4">
      <c r="B8" s="5" t="s">
        <v>20</v>
      </c>
      <c r="C8" s="6">
        <v>30800</v>
      </c>
      <c r="E8" s="14"/>
    </row>
    <row r="9" spans="2:12" x14ac:dyDescent="0.4">
      <c r="B9" s="5" t="s">
        <v>21</v>
      </c>
      <c r="C9" s="6">
        <v>27700</v>
      </c>
      <c r="E9" s="14"/>
    </row>
    <row r="10" spans="2:12" x14ac:dyDescent="0.4">
      <c r="B10" s="5" t="s">
        <v>95</v>
      </c>
      <c r="C10" s="6">
        <v>39100</v>
      </c>
      <c r="E10" s="14"/>
    </row>
    <row r="11" spans="2:12" x14ac:dyDescent="0.4">
      <c r="B11" s="5" t="s">
        <v>96</v>
      </c>
      <c r="C11" s="6">
        <v>25000</v>
      </c>
      <c r="E11" s="14"/>
      <c r="F11" s="14"/>
      <c r="G11" s="14"/>
      <c r="H11" s="14"/>
      <c r="I11" s="14"/>
      <c r="J11" s="14"/>
      <c r="K11" s="14"/>
      <c r="L11" s="14"/>
    </row>
    <row r="12" spans="2:12" x14ac:dyDescent="0.4">
      <c r="B12" s="5" t="s">
        <v>22</v>
      </c>
      <c r="C12" s="6">
        <v>25300</v>
      </c>
      <c r="E12" s="14"/>
    </row>
    <row r="13" spans="2:12" x14ac:dyDescent="0.4">
      <c r="B13" s="5" t="s">
        <v>23</v>
      </c>
      <c r="C13" s="6">
        <v>27300</v>
      </c>
      <c r="E13" s="14"/>
    </row>
    <row r="14" spans="2:12" x14ac:dyDescent="0.4">
      <c r="B14" s="5" t="s">
        <v>24</v>
      </c>
      <c r="C14" s="6">
        <v>28700</v>
      </c>
      <c r="E14" s="14"/>
    </row>
    <row r="15" spans="2:12" x14ac:dyDescent="0.4">
      <c r="B15" s="5" t="s">
        <v>25</v>
      </c>
      <c r="C15" s="6">
        <v>27800</v>
      </c>
      <c r="E15" s="14"/>
    </row>
    <row r="16" spans="2:12" x14ac:dyDescent="0.4">
      <c r="B16" s="5" t="s">
        <v>26</v>
      </c>
      <c r="C16" s="6">
        <v>30100</v>
      </c>
      <c r="E16" s="14"/>
    </row>
    <row r="17" spans="2:13" x14ac:dyDescent="0.4">
      <c r="B17" s="5" t="s">
        <v>27</v>
      </c>
      <c r="C17" s="6">
        <v>24900</v>
      </c>
      <c r="E17" s="14"/>
      <c r="F17" s="14"/>
      <c r="G17" s="14"/>
      <c r="H17" s="14"/>
      <c r="I17" s="14"/>
      <c r="J17" s="14"/>
      <c r="K17" s="14"/>
      <c r="L17" s="14"/>
      <c r="M17" s="14"/>
    </row>
    <row r="18" spans="2:13" x14ac:dyDescent="0.4">
      <c r="B18" s="5" t="s">
        <v>28</v>
      </c>
      <c r="C18" s="6">
        <v>20700</v>
      </c>
      <c r="E18" s="14"/>
    </row>
    <row r="19" spans="2:13" x14ac:dyDescent="0.4">
      <c r="B19" s="5" t="s">
        <v>29</v>
      </c>
      <c r="C19" s="6">
        <v>38400</v>
      </c>
      <c r="E19" s="14"/>
    </row>
    <row r="20" spans="2:13" x14ac:dyDescent="0.4">
      <c r="B20" s="5" t="s">
        <v>77</v>
      </c>
      <c r="C20" s="6">
        <v>47700</v>
      </c>
      <c r="E20" s="14"/>
    </row>
    <row r="21" spans="2:13" x14ac:dyDescent="0.4">
      <c r="B21" s="5" t="s">
        <v>97</v>
      </c>
      <c r="C21" s="6">
        <v>32000</v>
      </c>
      <c r="E21" s="14"/>
    </row>
    <row r="22" spans="2:13" x14ac:dyDescent="0.4">
      <c r="B22" s="5" t="s">
        <v>30</v>
      </c>
      <c r="C22" s="6">
        <v>43800</v>
      </c>
      <c r="E22" s="14"/>
    </row>
    <row r="23" spans="2:13" x14ac:dyDescent="0.4">
      <c r="B23" s="5" t="s">
        <v>31</v>
      </c>
      <c r="C23" s="6">
        <v>31100</v>
      </c>
      <c r="E23" s="14"/>
    </row>
    <row r="24" spans="2:13" x14ac:dyDescent="0.4">
      <c r="B24" s="5" t="s">
        <v>32</v>
      </c>
      <c r="C24" s="6">
        <v>43200</v>
      </c>
      <c r="E24" s="14"/>
    </row>
    <row r="25" spans="2:13" x14ac:dyDescent="0.4">
      <c r="B25" s="5" t="s">
        <v>33</v>
      </c>
      <c r="C25" s="6">
        <v>33000</v>
      </c>
      <c r="E25" s="14"/>
    </row>
    <row r="26" spans="2:13" x14ac:dyDescent="0.4">
      <c r="B26" s="5" t="s">
        <v>34</v>
      </c>
      <c r="C26" s="6">
        <v>35400</v>
      </c>
      <c r="E26" s="14"/>
    </row>
    <row r="27" spans="2:13" x14ac:dyDescent="0.4">
      <c r="B27" s="5" t="s">
        <v>35</v>
      </c>
      <c r="C27" s="6">
        <v>43600</v>
      </c>
      <c r="E27" s="14"/>
    </row>
    <row r="28" spans="2:13" x14ac:dyDescent="0.4">
      <c r="B28" s="5" t="s">
        <v>36</v>
      </c>
      <c r="C28" s="6">
        <v>26900</v>
      </c>
      <c r="E28" s="14"/>
    </row>
    <row r="29" spans="2:13" x14ac:dyDescent="0.4">
      <c r="B29" s="5" t="s">
        <v>37</v>
      </c>
      <c r="C29" s="6">
        <v>30400</v>
      </c>
      <c r="E29" s="14"/>
    </row>
    <row r="30" spans="2:13" x14ac:dyDescent="0.4">
      <c r="B30" s="5" t="s">
        <v>38</v>
      </c>
      <c r="C30" s="6">
        <v>24900</v>
      </c>
      <c r="E30" s="14"/>
    </row>
    <row r="31" spans="2:13" x14ac:dyDescent="0.4">
      <c r="B31" s="5" t="s">
        <v>39</v>
      </c>
      <c r="C31" s="6">
        <v>45600</v>
      </c>
      <c r="E31" s="14"/>
      <c r="F31" s="14"/>
      <c r="G31" s="14"/>
      <c r="H31" s="14"/>
      <c r="I31" s="14"/>
      <c r="J31" s="14"/>
      <c r="K31" s="14"/>
      <c r="L31" s="14"/>
    </row>
    <row r="32" spans="2:13" x14ac:dyDescent="0.4">
      <c r="B32" s="5" t="s">
        <v>40</v>
      </c>
      <c r="C32" s="6">
        <v>31500</v>
      </c>
      <c r="E32" s="14"/>
    </row>
    <row r="33" spans="2:11" x14ac:dyDescent="0.4">
      <c r="B33" s="5" t="s">
        <v>41</v>
      </c>
      <c r="C33" s="6">
        <v>29700</v>
      </c>
      <c r="E33" s="14"/>
    </row>
    <row r="34" spans="2:11" x14ac:dyDescent="0.4">
      <c r="B34" s="5" t="s">
        <v>59</v>
      </c>
      <c r="C34" s="6">
        <v>36500</v>
      </c>
      <c r="E34" s="14"/>
    </row>
    <row r="35" spans="2:11" x14ac:dyDescent="0.4">
      <c r="B35" s="5" t="s">
        <v>60</v>
      </c>
      <c r="C35" s="6">
        <v>32900</v>
      </c>
      <c r="E35" s="14"/>
    </row>
    <row r="36" spans="2:11" x14ac:dyDescent="0.4">
      <c r="B36" s="5" t="s">
        <v>42</v>
      </c>
      <c r="C36" s="6">
        <v>26400</v>
      </c>
      <c r="E36" s="14"/>
    </row>
    <row r="37" spans="2:11" x14ac:dyDescent="0.4">
      <c r="B37" s="5" t="s">
        <v>43</v>
      </c>
      <c r="C37" s="6">
        <v>28100</v>
      </c>
      <c r="E37" s="14"/>
    </row>
    <row r="38" spans="2:11" x14ac:dyDescent="0.4">
      <c r="B38" s="5" t="s">
        <v>44</v>
      </c>
      <c r="C38" s="6">
        <v>28300</v>
      </c>
      <c r="E38" s="14"/>
    </row>
    <row r="39" spans="2:11" x14ac:dyDescent="0.4">
      <c r="B39" s="5" t="s">
        <v>45</v>
      </c>
      <c r="C39" s="6">
        <v>24100</v>
      </c>
      <c r="E39" s="14"/>
    </row>
    <row r="40" spans="2:11" x14ac:dyDescent="0.4">
      <c r="B40" s="5" t="s">
        <v>46</v>
      </c>
      <c r="C40" s="6">
        <v>28200</v>
      </c>
      <c r="E40" s="14"/>
      <c r="F40" s="14"/>
      <c r="G40" s="14"/>
      <c r="H40" s="14"/>
      <c r="I40" s="14"/>
      <c r="J40" s="14"/>
      <c r="K40" s="14"/>
    </row>
    <row r="41" spans="2:11" x14ac:dyDescent="0.4">
      <c r="B41" s="5" t="s">
        <v>47</v>
      </c>
      <c r="C41" s="6">
        <v>30200</v>
      </c>
      <c r="E41" s="14"/>
    </row>
    <row r="42" spans="2:11" x14ac:dyDescent="0.4">
      <c r="B42" s="5" t="s">
        <v>48</v>
      </c>
      <c r="C42" s="6">
        <v>28700</v>
      </c>
      <c r="E42" s="14"/>
    </row>
    <row r="43" spans="2:11" x14ac:dyDescent="0.4">
      <c r="B43" s="5" t="s">
        <v>98</v>
      </c>
      <c r="C43" s="6">
        <v>30700</v>
      </c>
      <c r="E43" s="14"/>
    </row>
    <row r="44" spans="2:11" x14ac:dyDescent="0.4">
      <c r="B44" s="5" t="s">
        <v>49</v>
      </c>
      <c r="C44" s="6">
        <v>28100</v>
      </c>
      <c r="E44" s="14"/>
    </row>
    <row r="45" spans="2:11" x14ac:dyDescent="0.4">
      <c r="B45" s="5" t="s">
        <v>50</v>
      </c>
      <c r="C45" s="6">
        <v>27100</v>
      </c>
      <c r="E45" s="14"/>
    </row>
    <row r="46" spans="2:11" x14ac:dyDescent="0.4">
      <c r="B46" s="5" t="s">
        <v>51</v>
      </c>
      <c r="C46" s="6">
        <v>24200</v>
      </c>
      <c r="E46" s="14"/>
    </row>
    <row r="47" spans="2:11" x14ac:dyDescent="0.4">
      <c r="B47" s="5" t="s">
        <v>99</v>
      </c>
      <c r="C47" s="6">
        <v>24300</v>
      </c>
      <c r="E47" s="14"/>
    </row>
    <row r="48" spans="2:11" x14ac:dyDescent="0.4">
      <c r="B48" s="5" t="s">
        <v>52</v>
      </c>
      <c r="C48" s="6">
        <v>23600</v>
      </c>
    </row>
    <row r="49" spans="2:3" x14ac:dyDescent="0.4">
      <c r="B49" s="5" t="s">
        <v>53</v>
      </c>
      <c r="C49" s="6">
        <v>27200</v>
      </c>
    </row>
    <row r="50" spans="2:3" x14ac:dyDescent="0.4">
      <c r="B50" s="5" t="s">
        <v>54</v>
      </c>
      <c r="C50" s="6">
        <v>27100</v>
      </c>
    </row>
    <row r="51" spans="2:3" x14ac:dyDescent="0.4">
      <c r="B51" s="5" t="s">
        <v>55</v>
      </c>
      <c r="C51" s="6">
        <v>16900</v>
      </c>
    </row>
    <row r="52" spans="2:3" x14ac:dyDescent="0.4">
      <c r="B52" s="5" t="s">
        <v>56</v>
      </c>
      <c r="C52" s="6">
        <v>14000</v>
      </c>
    </row>
    <row r="53" spans="2:3" x14ac:dyDescent="0.4">
      <c r="B53" s="5" t="s">
        <v>78</v>
      </c>
      <c r="C53" s="6">
        <v>30400</v>
      </c>
    </row>
    <row r="54" spans="2:3" x14ac:dyDescent="0.4">
      <c r="B54" s="5" t="s">
        <v>79</v>
      </c>
      <c r="C54" s="6">
        <v>45600</v>
      </c>
    </row>
    <row r="55" spans="2:3" x14ac:dyDescent="0.4">
      <c r="B55" s="5" t="s">
        <v>80</v>
      </c>
      <c r="C55" s="6">
        <v>75800</v>
      </c>
    </row>
    <row r="56" spans="2:3" x14ac:dyDescent="0.4">
      <c r="B56" s="5" t="s">
        <v>81</v>
      </c>
      <c r="C56" s="6">
        <v>75800</v>
      </c>
    </row>
    <row r="57" spans="2:3" x14ac:dyDescent="0.4">
      <c r="B57" s="5" t="s">
        <v>82</v>
      </c>
      <c r="C57" s="6">
        <v>29375</v>
      </c>
    </row>
    <row r="58" spans="2:3" x14ac:dyDescent="0.4">
      <c r="B58" s="5" t="s">
        <v>83</v>
      </c>
      <c r="C58" s="6">
        <v>42524</v>
      </c>
    </row>
    <row r="59" spans="2:3" x14ac:dyDescent="0.4">
      <c r="B59" s="5" t="s">
        <v>84</v>
      </c>
      <c r="C59" s="6">
        <v>42524</v>
      </c>
    </row>
    <row r="60" spans="2:3" x14ac:dyDescent="0.4">
      <c r="B60" s="5" t="s">
        <v>85</v>
      </c>
      <c r="C60" s="6">
        <v>34956</v>
      </c>
    </row>
    <row r="61" spans="2:3" x14ac:dyDescent="0.4">
      <c r="B61" s="5" t="s">
        <v>86</v>
      </c>
      <c r="C61" s="6">
        <v>36300</v>
      </c>
    </row>
    <row r="62" spans="2:3" x14ac:dyDescent="0.4">
      <c r="B62" s="5" t="s">
        <v>87</v>
      </c>
      <c r="C62" s="6">
        <v>24400</v>
      </c>
    </row>
    <row r="63" spans="2:3" x14ac:dyDescent="0.4">
      <c r="B63" s="5" t="s">
        <v>88</v>
      </c>
      <c r="C63" s="6">
        <v>36700</v>
      </c>
    </row>
    <row r="64" spans="2:3" x14ac:dyDescent="0.4">
      <c r="B64" s="5" t="s">
        <v>89</v>
      </c>
      <c r="C64" s="6">
        <v>28300</v>
      </c>
    </row>
    <row r="65" spans="2:3" x14ac:dyDescent="0.4">
      <c r="B65" s="5" t="s">
        <v>90</v>
      </c>
      <c r="C65" s="6">
        <v>28300</v>
      </c>
    </row>
    <row r="66" spans="2:3" x14ac:dyDescent="0.4">
      <c r="B66" s="5" t="s">
        <v>91</v>
      </c>
      <c r="C66" s="6">
        <v>29500</v>
      </c>
    </row>
    <row r="67" spans="2:3" x14ac:dyDescent="0.4">
      <c r="B67" s="5" t="s">
        <v>92</v>
      </c>
      <c r="C67" s="6">
        <v>29900</v>
      </c>
    </row>
    <row r="68" spans="2:3" x14ac:dyDescent="0.4">
      <c r="B68" s="5" t="s">
        <v>93</v>
      </c>
      <c r="C68" s="6">
        <v>28300</v>
      </c>
    </row>
    <row r="69" spans="2:3" x14ac:dyDescent="0.4">
      <c r="B69" s="5" t="s">
        <v>94</v>
      </c>
      <c r="C69" s="6">
        <v>28300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積算労務単価報告書</vt:lpstr>
      <vt:lpstr>積算労務単価報告書 (記載例)</vt:lpstr>
      <vt:lpstr>公共工事設計労務単価(R6.3)</vt:lpstr>
      <vt:lpstr>積算労務単価報告書!Print_Area</vt:lpstr>
      <vt:lpstr>'積算労務単価報告書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2024-03-22T08:09:26Z</dcterms:modified>
</cp:coreProperties>
</file>