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75" tabRatio="848" activeTab="0"/>
  </bookViews>
  <sheets>
    <sheet name="資格者数" sheetId="1" r:id="rId1"/>
    <sheet name="札幌" sheetId="2" r:id="rId2"/>
    <sheet name="小樽" sheetId="3" r:id="rId3"/>
    <sheet name="室蘭" sheetId="4" r:id="rId4"/>
    <sheet name="函館" sheetId="5" r:id="rId5"/>
    <sheet name="旭川" sheetId="6" r:id="rId6"/>
    <sheet name="留萌" sheetId="7" r:id="rId7"/>
    <sheet name="稚内" sheetId="8" r:id="rId8"/>
    <sheet name="網走" sheetId="9" r:id="rId9"/>
    <sheet name="帯広" sheetId="10" r:id="rId10"/>
    <sheet name="釧路" sheetId="11" r:id="rId11"/>
    <sheet name="空知" sheetId="12" state="hidden" r:id="rId12"/>
    <sheet name="石狩" sheetId="13" state="hidden" r:id="rId13"/>
    <sheet name="後志" sheetId="14" state="hidden" r:id="rId14"/>
    <sheet name="胆振" sheetId="15" state="hidden" r:id="rId15"/>
    <sheet name="日高" sheetId="16" state="hidden" r:id="rId16"/>
    <sheet name="空" sheetId="17" r:id="rId17"/>
    <sheet name="石" sheetId="18" r:id="rId18"/>
    <sheet name="後" sheetId="19" r:id="rId19"/>
    <sheet name="胆" sheetId="20" r:id="rId20"/>
    <sheet name="日" sheetId="21" r:id="rId21"/>
    <sheet name="渡" sheetId="22" r:id="rId22"/>
    <sheet name="上" sheetId="23" r:id="rId23"/>
    <sheet name="檜" sheetId="24" r:id="rId24"/>
    <sheet name="留萌振" sheetId="25" state="hidden" r:id="rId25"/>
    <sheet name="留振" sheetId="26" r:id="rId26"/>
    <sheet name="宗" sheetId="27" r:id="rId27"/>
    <sheet name="オホ" sheetId="28" r:id="rId28"/>
    <sheet name="十勝" sheetId="29" state="hidden" r:id="rId29"/>
    <sheet name="釧路総振" sheetId="30" state="hidden" r:id="rId30"/>
    <sheet name="十" sheetId="31" r:id="rId31"/>
    <sheet name="釧総" sheetId="32" r:id="rId32"/>
    <sheet name="根" sheetId="33" r:id="rId33"/>
    <sheet name="建築局" sheetId="34" r:id="rId34"/>
  </sheets>
  <definedNames>
    <definedName name="_xlnm._FilterDatabase" localSheetId="27" hidden="1">'オホ'!$A$4:$AH$4</definedName>
    <definedName name="_xlnm._FilterDatabase" localSheetId="5" hidden="1">'旭川'!$A$4:$AH$4</definedName>
    <definedName name="_xlnm._FilterDatabase" localSheetId="16" hidden="1">'空'!$A$4:$AH$4</definedName>
    <definedName name="_xlnm._FilterDatabase" localSheetId="11" hidden="1">'空知'!$A$4:$AL$4</definedName>
    <definedName name="_xlnm._FilterDatabase" localSheetId="31" hidden="1">'釧総'!$A$4:$AH$4</definedName>
    <definedName name="_xlnm._FilterDatabase" localSheetId="10" hidden="1">'釧路'!$A$4:$AH$4</definedName>
    <definedName name="_xlnm._FilterDatabase" localSheetId="29" hidden="1">'釧路総振'!$A$4:$AL$4</definedName>
    <definedName name="_xlnm._FilterDatabase" localSheetId="33" hidden="1">'建築局'!$A$4:$AH$4</definedName>
    <definedName name="_xlnm._FilterDatabase" localSheetId="18" hidden="1">'後'!$A$4:$AH$4</definedName>
    <definedName name="_xlnm._FilterDatabase" localSheetId="13" hidden="1">'後志'!$A$4:$AL$4</definedName>
    <definedName name="_xlnm._FilterDatabase" localSheetId="32" hidden="1">'根'!$A$4:$AH$4</definedName>
    <definedName name="_xlnm._FilterDatabase" localSheetId="1" hidden="1">'札幌'!$A$4:$AH$4</definedName>
    <definedName name="_xlnm._FilterDatabase" localSheetId="3" hidden="1">'室蘭'!$A$4:$AH$4</definedName>
    <definedName name="_xlnm._FilterDatabase" localSheetId="26" hidden="1">'宗'!$A$4:$AH$4</definedName>
    <definedName name="_xlnm._FilterDatabase" localSheetId="30" hidden="1">'十'!$A$4:$AH$4</definedName>
    <definedName name="_xlnm._FilterDatabase" localSheetId="28" hidden="1">'十勝'!$A$4:$AL$4</definedName>
    <definedName name="_xlnm._FilterDatabase" localSheetId="2" hidden="1">'小樽'!$A$4:$AH$4</definedName>
    <definedName name="_xlnm._FilterDatabase" localSheetId="22" hidden="1">'上'!$A$4:$AH$4</definedName>
    <definedName name="_xlnm._FilterDatabase" localSheetId="17" hidden="1">'石'!$A$4:$AH$4</definedName>
    <definedName name="_xlnm._FilterDatabase" localSheetId="12" hidden="1">'石狩'!$A$4:$AL$4</definedName>
    <definedName name="_xlnm._FilterDatabase" localSheetId="9" hidden="1">'帯広'!$A$4:$AH$4</definedName>
    <definedName name="_xlnm._FilterDatabase" localSheetId="19" hidden="1">'胆'!$A$4:$AH$4</definedName>
    <definedName name="_xlnm._FilterDatabase" localSheetId="14" hidden="1">'胆振'!$A$4:$AL$4</definedName>
    <definedName name="_xlnm._FilterDatabase" localSheetId="7" hidden="1">'稚内'!$A$4:$AH$4</definedName>
    <definedName name="_xlnm._FilterDatabase" localSheetId="21" hidden="1">'渡'!$A$4:$AH$4</definedName>
    <definedName name="_xlnm._FilterDatabase" localSheetId="20" hidden="1">'日'!$A$4:$AH$4</definedName>
    <definedName name="_xlnm._FilterDatabase" localSheetId="15" hidden="1">'日高'!$A$4:$AL$4</definedName>
    <definedName name="_xlnm._FilterDatabase" localSheetId="4" hidden="1">'函館'!$A$4:$AH$4</definedName>
    <definedName name="_xlnm._FilterDatabase" localSheetId="8" hidden="1">'網走'!$A$4:$AH$4</definedName>
    <definedName name="_xlnm._FilterDatabase" localSheetId="25" hidden="1">'留振'!$A$4:$AH$4</definedName>
    <definedName name="_xlnm._FilterDatabase" localSheetId="6" hidden="1">'留萌'!$A$4:$AH$4</definedName>
    <definedName name="_xlnm._FilterDatabase" localSheetId="24" hidden="1">'留萌振'!$A$4:$AL$4</definedName>
    <definedName name="_xlnm._FilterDatabase" localSheetId="23" hidden="1">'檜'!$A$4:$AH$4</definedName>
    <definedName name="_xlnm.Print_Area" localSheetId="27">'オホ'!$A$1:$AH$11</definedName>
    <definedName name="_xlnm.Print_Area" localSheetId="5">'旭川'!$A$1:$AH$24</definedName>
    <definedName name="_xlnm.Print_Area" localSheetId="16">'空'!$A$1:$AH$13</definedName>
    <definedName name="_xlnm.Print_Area" localSheetId="31">'釧総'!$A$1:$AH$6</definedName>
    <definedName name="_xlnm.Print_Area" localSheetId="10">'釧路'!$A$1:$AH$13</definedName>
    <definedName name="_xlnm.Print_Area" localSheetId="33">'建築局'!$A$1:$AH$72</definedName>
    <definedName name="_xlnm.Print_Area" localSheetId="18">'後'!$A$1:$AH$10</definedName>
    <definedName name="_xlnm.Print_Area" localSheetId="32">'根'!$A$1:$AH$5</definedName>
    <definedName name="_xlnm.Print_Area" localSheetId="1">'札幌'!$A$1:$AH$16</definedName>
    <definedName name="_xlnm.Print_Area" localSheetId="3">'室蘭'!$A$1:$AH$30</definedName>
    <definedName name="_xlnm.Print_Area" localSheetId="30">'十'!$A$1:$AH$10</definedName>
    <definedName name="_xlnm.Print_Area" localSheetId="2">'小樽'!$A$1:$AH$13</definedName>
    <definedName name="_xlnm.Print_Area" localSheetId="22">'上'!$A$1:$AH$17</definedName>
    <definedName name="_xlnm.Print_Area" localSheetId="17">'石'!$A$1:$AH$10</definedName>
    <definedName name="_xlnm.Print_Area" localSheetId="9">'帯広'!$A$1:$AH$23</definedName>
    <definedName name="_xlnm.Print_Area" localSheetId="7">'稚内'!$A$1:$AH$19</definedName>
    <definedName name="_xlnm.Print_Area" localSheetId="21">'渡'!$A$1:$AH$9</definedName>
    <definedName name="_xlnm.Print_Area" localSheetId="20">'日'!$A$1:$AH$7</definedName>
    <definedName name="_xlnm.Print_Area" localSheetId="4">'函館'!$A$1:$AH$16</definedName>
    <definedName name="_xlnm.Print_Area" localSheetId="8">'網走'!$A$1:$AH$19</definedName>
    <definedName name="_xlnm.Print_Area" localSheetId="6">'留萌'!$A$1:$AH$17</definedName>
    <definedName name="_xlnm.Print_Titles" localSheetId="27">'オホ'!$2:$4</definedName>
    <definedName name="_xlnm.Print_Titles" localSheetId="5">'旭川'!$2:$4</definedName>
    <definedName name="_xlnm.Print_Titles" localSheetId="16">'空'!$2:$4</definedName>
    <definedName name="_xlnm.Print_Titles" localSheetId="11">'空知'!$2:$4</definedName>
    <definedName name="_xlnm.Print_Titles" localSheetId="31">'釧総'!$2:$4</definedName>
    <definedName name="_xlnm.Print_Titles" localSheetId="10">'釧路'!$2:$4</definedName>
    <definedName name="_xlnm.Print_Titles" localSheetId="29">'釧路総振'!$2:$4</definedName>
    <definedName name="_xlnm.Print_Titles" localSheetId="33">'建築局'!$2:$4</definedName>
    <definedName name="_xlnm.Print_Titles" localSheetId="18">'後'!$2:$4</definedName>
    <definedName name="_xlnm.Print_Titles" localSheetId="13">'後志'!$2:$4</definedName>
    <definedName name="_xlnm.Print_Titles" localSheetId="32">'根'!$2:$4</definedName>
    <definedName name="_xlnm.Print_Titles" localSheetId="1">'札幌'!$2:$4</definedName>
    <definedName name="_xlnm.Print_Titles" localSheetId="3">'室蘭'!$2:$4</definedName>
    <definedName name="_xlnm.Print_Titles" localSheetId="26">'宗'!$2:$4</definedName>
    <definedName name="_xlnm.Print_Titles" localSheetId="30">'十'!$2:$4</definedName>
    <definedName name="_xlnm.Print_Titles" localSheetId="28">'十勝'!$2:$4</definedName>
    <definedName name="_xlnm.Print_Titles" localSheetId="2">'小樽'!$2:$4</definedName>
    <definedName name="_xlnm.Print_Titles" localSheetId="22">'上'!$2:$4</definedName>
    <definedName name="_xlnm.Print_Titles" localSheetId="17">'石'!$2:$4</definedName>
    <definedName name="_xlnm.Print_Titles" localSheetId="12">'石狩'!$2:$4</definedName>
    <definedName name="_xlnm.Print_Titles" localSheetId="9">'帯広'!$2:$4</definedName>
    <definedName name="_xlnm.Print_Titles" localSheetId="19">'胆'!$2:$4</definedName>
    <definedName name="_xlnm.Print_Titles" localSheetId="14">'胆振'!$2:$4</definedName>
    <definedName name="_xlnm.Print_Titles" localSheetId="7">'稚内'!$2:$4</definedName>
    <definedName name="_xlnm.Print_Titles" localSheetId="21">'渡'!$2:$4</definedName>
    <definedName name="_xlnm.Print_Titles" localSheetId="20">'日'!$2:$4</definedName>
    <definedName name="_xlnm.Print_Titles" localSheetId="15">'日高'!$2:$4</definedName>
    <definedName name="_xlnm.Print_Titles" localSheetId="4">'函館'!$2:$4</definedName>
    <definedName name="_xlnm.Print_Titles" localSheetId="8">'網走'!$2:$4</definedName>
    <definedName name="_xlnm.Print_Titles" localSheetId="25">'留振'!$2:$4</definedName>
    <definedName name="_xlnm.Print_Titles" localSheetId="6">'留萌'!$2:$4</definedName>
    <definedName name="_xlnm.Print_Titles" localSheetId="24">'留萌振'!$2:$4</definedName>
    <definedName name="_xlnm.Print_Titles" localSheetId="23">'檜'!$2:$4</definedName>
  </definedNames>
  <calcPr fullCalcOnLoad="1"/>
</workbook>
</file>

<file path=xl/sharedStrings.xml><?xml version="1.0" encoding="utf-8"?>
<sst xmlns="http://schemas.openxmlformats.org/spreadsheetml/2006/main" count="4052" uniqueCount="705">
  <si>
    <t>一般土木工事</t>
  </si>
  <si>
    <t>舗装工事</t>
  </si>
  <si>
    <t>計</t>
  </si>
  <si>
    <t>合計</t>
  </si>
  <si>
    <t>建築工事</t>
  </si>
  <si>
    <t>電気工事</t>
  </si>
  <si>
    <t>管工事</t>
  </si>
  <si>
    <t>登録番号</t>
  </si>
  <si>
    <t>技術点</t>
  </si>
  <si>
    <t>A</t>
  </si>
  <si>
    <t>B</t>
  </si>
  <si>
    <t>計</t>
  </si>
  <si>
    <t>構成員</t>
  </si>
  <si>
    <t>名称</t>
  </si>
  <si>
    <t>舗装</t>
  </si>
  <si>
    <t>鋼橋</t>
  </si>
  <si>
    <t>建築</t>
  </si>
  <si>
    <t>電気</t>
  </si>
  <si>
    <t>管</t>
  </si>
  <si>
    <t>格付</t>
  </si>
  <si>
    <t>客観点</t>
  </si>
  <si>
    <t>総合点</t>
  </si>
  <si>
    <t>登録番号1</t>
  </si>
  <si>
    <t>名称1</t>
  </si>
  <si>
    <t>所在地1</t>
  </si>
  <si>
    <t>登録番号2</t>
  </si>
  <si>
    <t>名称2</t>
  </si>
  <si>
    <t>所在地2</t>
  </si>
  <si>
    <t>登録番号3</t>
  </si>
  <si>
    <t>名称3</t>
  </si>
  <si>
    <t>所在地3</t>
  </si>
  <si>
    <t>一般土木</t>
  </si>
  <si>
    <t>格付1</t>
  </si>
  <si>
    <t>格付2</t>
  </si>
  <si>
    <t>格付3</t>
  </si>
  <si>
    <t>建築局</t>
  </si>
  <si>
    <t>資格者数</t>
  </si>
  <si>
    <t>登録機関</t>
  </si>
  <si>
    <t>【建設部建築局】</t>
  </si>
  <si>
    <t>【建設管理部】</t>
  </si>
  <si>
    <t>札幌建設管理部</t>
  </si>
  <si>
    <t>小樽建設管理部</t>
  </si>
  <si>
    <t>函館建設管理部</t>
  </si>
  <si>
    <t>室蘭建設管理部</t>
  </si>
  <si>
    <t>旭川建設管理部</t>
  </si>
  <si>
    <t>留萌建設管理部</t>
  </si>
  <si>
    <t>稚内建設管理部</t>
  </si>
  <si>
    <t>網走建設管理部</t>
  </si>
  <si>
    <t>帯広建設管理部</t>
  </si>
  <si>
    <t>釧路建設管理部</t>
  </si>
  <si>
    <t>【総合振興局・振興局】</t>
  </si>
  <si>
    <t>石狩振興局</t>
  </si>
  <si>
    <t>渡島総合振興局</t>
  </si>
  <si>
    <t>檜山振興局</t>
  </si>
  <si>
    <t>後志総合振興局</t>
  </si>
  <si>
    <t>空知総合振興局</t>
  </si>
  <si>
    <t>上川総合振興局</t>
  </si>
  <si>
    <t>留萌振興局</t>
  </si>
  <si>
    <t>宗谷総合振興局</t>
  </si>
  <si>
    <t>オホーツク総合振興局</t>
  </si>
  <si>
    <t>胆振総合振興局</t>
  </si>
  <si>
    <t>日高振興局</t>
  </si>
  <si>
    <t>十勝総合振興局</t>
  </si>
  <si>
    <t>釧路総合振興局</t>
  </si>
  <si>
    <t>根室振興局</t>
  </si>
  <si>
    <t>B</t>
  </si>
  <si>
    <t>A1</t>
  </si>
  <si>
    <t>A2</t>
  </si>
  <si>
    <t>H25　経常建設共同企業体（甲）資格者名簿　</t>
  </si>
  <si>
    <t>登録機関：札幌建設管理部</t>
  </si>
  <si>
    <t>登録機関：小樽建設管理部</t>
  </si>
  <si>
    <t>登録機関：室蘭建設管理部</t>
  </si>
  <si>
    <t>登録機関：函館建設管理部</t>
  </si>
  <si>
    <t>登録機関：旭川建設管理部</t>
  </si>
  <si>
    <t>登録機関：留萌建設管理部</t>
  </si>
  <si>
    <t>登録機関：稚内建設管理部</t>
  </si>
  <si>
    <t>登録機関：網走建設管理部</t>
  </si>
  <si>
    <t>登録機関：帯広建設管理部</t>
  </si>
  <si>
    <t>登録機関：釧路建設管理部</t>
  </si>
  <si>
    <t>H25　経常建設共同企業体（甲）資格者名簿</t>
  </si>
  <si>
    <t>登録機関：石狩振興局</t>
  </si>
  <si>
    <t>登録機関：後志総合振興局</t>
  </si>
  <si>
    <t>登録機関：胆振総合振興局</t>
  </si>
  <si>
    <t>登録機関：日高振興局</t>
  </si>
  <si>
    <t>登録機関：留萌振興局</t>
  </si>
  <si>
    <t>登録機関：オホーツク総合振興局</t>
  </si>
  <si>
    <t>登録機関：十勝総合振興局</t>
  </si>
  <si>
    <t>登録機関：釧路総合振興局</t>
  </si>
  <si>
    <t>登録機関：根室振興局</t>
  </si>
  <si>
    <t>登録機関：建築局</t>
  </si>
  <si>
    <t>登録機関：空知総合振興局</t>
  </si>
  <si>
    <t>登録機関：上川総合振興局</t>
  </si>
  <si>
    <t>登録機関：石狩振興局</t>
  </si>
  <si>
    <t>登録機関：十勝総合振興局</t>
  </si>
  <si>
    <t>登録機関：後志総合振興局</t>
  </si>
  <si>
    <t>登録機関：胆振総合振興局</t>
  </si>
  <si>
    <t>登録機関：日高振興局</t>
  </si>
  <si>
    <t>登録機関：釧路総合振興局</t>
  </si>
  <si>
    <t>登録機関：留萌振興局</t>
  </si>
  <si>
    <t>登録機関：宗谷総合振興局</t>
  </si>
  <si>
    <t>登録機関：渡島総合振興局</t>
  </si>
  <si>
    <t>登録機関：檜山振興局</t>
  </si>
  <si>
    <t>札幌市</t>
  </si>
  <si>
    <t>産共・丸実工藤経常建設共同企業体</t>
  </si>
  <si>
    <t>産共土木（株）</t>
  </si>
  <si>
    <t>石狩市</t>
  </si>
  <si>
    <t>（株）丸実工藤建設</t>
  </si>
  <si>
    <t>函館市</t>
  </si>
  <si>
    <t>苫小牧市</t>
  </si>
  <si>
    <t>菱中・門脇　経常建設共同企業体</t>
  </si>
  <si>
    <t>菱中建設（株）</t>
  </si>
  <si>
    <t>門脇建設（株）</t>
  </si>
  <si>
    <t>北見市</t>
  </si>
  <si>
    <t>旭川市</t>
  </si>
  <si>
    <t>C</t>
  </si>
  <si>
    <t>留萌市</t>
  </si>
  <si>
    <t>川田・田中経常建設共同企業体</t>
  </si>
  <si>
    <t>川田工業（株）</t>
  </si>
  <si>
    <t>帯広市</t>
  </si>
  <si>
    <t>（株）田中組</t>
  </si>
  <si>
    <t>橋場・白鳥経常建設共同企業体</t>
  </si>
  <si>
    <t>橋場産業（株）</t>
  </si>
  <si>
    <t>苫前町</t>
  </si>
  <si>
    <t>白鳥建設工業（株）</t>
  </si>
  <si>
    <t>細谷・正田経常建設共同企業体</t>
  </si>
  <si>
    <t>細谷建設（株）</t>
  </si>
  <si>
    <t>中頓別町</t>
  </si>
  <si>
    <t>正田建設（株）</t>
  </si>
  <si>
    <t>中舘建設（株）</t>
  </si>
  <si>
    <t>名寄市</t>
  </si>
  <si>
    <t>士別市</t>
  </si>
  <si>
    <t>幕別町</t>
  </si>
  <si>
    <t>長沼町</t>
  </si>
  <si>
    <t>シイナ・北駿経常建設共同企業体</t>
  </si>
  <si>
    <t>（株）シイナ重建</t>
  </si>
  <si>
    <t>北駿建設（株）</t>
  </si>
  <si>
    <t>北広島市</t>
  </si>
  <si>
    <t>遠軽町</t>
  </si>
  <si>
    <t>室蘭市</t>
  </si>
  <si>
    <t>幕別・下沢経常建設共同企業体</t>
  </si>
  <si>
    <t>幕別興業（株）</t>
  </si>
  <si>
    <t>（株）下沢組</t>
  </si>
  <si>
    <t>（株）久保田組</t>
  </si>
  <si>
    <t>新ひだか町</t>
  </si>
  <si>
    <t>R５　経常建設共同企業体（甲）資格者名簿　</t>
  </si>
  <si>
    <t>A2</t>
  </si>
  <si>
    <t>和秀・興北　経常建設共同企業体</t>
  </si>
  <si>
    <t>（株）和秀</t>
  </si>
  <si>
    <t>興北建設（株）</t>
  </si>
  <si>
    <t>稲村・谷口　経常建設共同企業体</t>
  </si>
  <si>
    <t>稲村電設工事（株）</t>
  </si>
  <si>
    <t>谷口電工（株）</t>
  </si>
  <si>
    <t>岩倉・北海土建　経常建設共同企業体</t>
  </si>
  <si>
    <t>A1</t>
  </si>
  <si>
    <t>岩倉建設（株）</t>
  </si>
  <si>
    <t>北海土建工業（株）</t>
  </si>
  <si>
    <t>伊藤・久保田　経常建設共同企業体</t>
  </si>
  <si>
    <t>（株）伊藤組</t>
  </si>
  <si>
    <t>新冠町</t>
  </si>
  <si>
    <t>平田・高堂経常建設共同企業体</t>
  </si>
  <si>
    <t>（株）平田建設</t>
  </si>
  <si>
    <t>士幌町</t>
  </si>
  <si>
    <t>高堂建設（株）</t>
  </si>
  <si>
    <t>栗林・白崎経常建設共同企業体</t>
  </si>
  <si>
    <t>栗林建設（株）</t>
  </si>
  <si>
    <t>白崎建設（株）</t>
  </si>
  <si>
    <t>釧路市</t>
  </si>
  <si>
    <t>サンエス・北電　経常建設共同企業体</t>
  </si>
  <si>
    <t>サンエス電気通信（株）</t>
  </si>
  <si>
    <t>北電工業（株）</t>
  </si>
  <si>
    <t>藤共・北方・管野経常建設共同企業体</t>
  </si>
  <si>
    <t>（株）藤共工業</t>
  </si>
  <si>
    <t>興部町</t>
  </si>
  <si>
    <t>北方建設産業（株）</t>
  </si>
  <si>
    <t>紋別市</t>
  </si>
  <si>
    <t>（株）管野組</t>
  </si>
  <si>
    <t>高橋組・三光工業　経常建設共同企業体</t>
  </si>
  <si>
    <t>（株）高橋組</t>
  </si>
  <si>
    <t>三光工業（株）</t>
  </si>
  <si>
    <t>今井・澤田　経常建設共同企業体</t>
  </si>
  <si>
    <t>（株）今井工務店</t>
  </si>
  <si>
    <t>澤田建設（株）</t>
  </si>
  <si>
    <t>北斗市</t>
  </si>
  <si>
    <t>平和・納谷　経常建設共同企業体</t>
  </si>
  <si>
    <t>（株）平和設備</t>
  </si>
  <si>
    <t>納谷工業（株）</t>
  </si>
  <si>
    <t>日管・共進　経常建設共同企業体</t>
  </si>
  <si>
    <t>日管建設（株）</t>
  </si>
  <si>
    <t>岩見沢市</t>
  </si>
  <si>
    <t>共進工業（株）</t>
  </si>
  <si>
    <t>大野組・坂下　経常建設共同企業体</t>
  </si>
  <si>
    <t>（株）大野組</t>
  </si>
  <si>
    <t>（株）坂下組</t>
  </si>
  <si>
    <t>畠山・軽米　経常建設共同企業体</t>
  </si>
  <si>
    <t>畠山建設（株）</t>
  </si>
  <si>
    <t>（株）軽米組</t>
  </si>
  <si>
    <t>富良野市</t>
  </si>
  <si>
    <t>大野土建・中舘　経常建設共同企業体</t>
  </si>
  <si>
    <t>大野土建（株）</t>
  </si>
  <si>
    <t>盛永・北菱　経常建設共同企業体</t>
  </si>
  <si>
    <t>（株）盛永組</t>
  </si>
  <si>
    <t>（株）北菱</t>
  </si>
  <si>
    <t>管野・鈴木　経常建設共同企業体</t>
  </si>
  <si>
    <t>鈴木建設（株）</t>
  </si>
  <si>
    <t>内池・北興　経常建設共同企業体</t>
  </si>
  <si>
    <t>（株）内池建設</t>
  </si>
  <si>
    <t>北興工業（株）</t>
  </si>
  <si>
    <t>西川・新興　経常建設共同企業体</t>
  </si>
  <si>
    <t>（株）電気工事西川組</t>
  </si>
  <si>
    <t>（株）新興電気</t>
  </si>
  <si>
    <t>錦戸・野田　経常建設共同企業体</t>
  </si>
  <si>
    <t>（株）錦戸電気</t>
  </si>
  <si>
    <t>野田電気設備（株）</t>
  </si>
  <si>
    <t>笹原・木下　経常建設共同企業体</t>
  </si>
  <si>
    <t>（株）笹原商産</t>
  </si>
  <si>
    <t>木下工業（株）</t>
  </si>
  <si>
    <t>奥原・松木　経常建設共同企業体</t>
  </si>
  <si>
    <t>（株）奥原商会</t>
  </si>
  <si>
    <t>松木設備保温工業（株）</t>
  </si>
  <si>
    <t>森・浅岡　経常建設共同企業体</t>
  </si>
  <si>
    <t>森設備工業（株）</t>
  </si>
  <si>
    <t>浅岡工業（株）</t>
  </si>
  <si>
    <t>熱原・ＮＸエネルギー　経常建設共同企業体</t>
  </si>
  <si>
    <t>熱原設備（株）</t>
  </si>
  <si>
    <t>ＮＸエネルギー北海道（株）</t>
  </si>
  <si>
    <t>フジ・牧野　経常建設共同企業体</t>
  </si>
  <si>
    <t>フジ暖房工業（株）</t>
  </si>
  <si>
    <t>牧野設備工業（株）</t>
  </si>
  <si>
    <t>音更町</t>
  </si>
  <si>
    <t>王勝・竹中　経常建設共同企業体</t>
  </si>
  <si>
    <t>（株）王勝設備</t>
  </si>
  <si>
    <t>（株）竹中配管</t>
  </si>
  <si>
    <t>三洋・昭建　経常建設共同企業体</t>
  </si>
  <si>
    <t>三洋興熱（株）</t>
  </si>
  <si>
    <t>昭建設備工業（株）</t>
  </si>
  <si>
    <t>金田一・吉田経常建設共同企業体</t>
  </si>
  <si>
    <t>金田一建設（株）</t>
  </si>
  <si>
    <t>千歳市</t>
  </si>
  <si>
    <t>吉田興業（株）</t>
  </si>
  <si>
    <t>藤岡・サトー経常建設共同企業体</t>
  </si>
  <si>
    <t>（株）藤岡建設</t>
  </si>
  <si>
    <t>北竜町</t>
  </si>
  <si>
    <t>（株）サトー工建</t>
  </si>
  <si>
    <t>美唄市</t>
  </si>
  <si>
    <t>伊関・三和経常建設共同企業体</t>
  </si>
  <si>
    <t>（株）伊関組</t>
  </si>
  <si>
    <t>せたな町</t>
  </si>
  <si>
    <t>（株）三和建設</t>
  </si>
  <si>
    <t>丸田・北成　経常建設共同企業体</t>
  </si>
  <si>
    <t>（株）丸田組</t>
  </si>
  <si>
    <t>網走市</t>
  </si>
  <si>
    <t>北成建設（株）</t>
  </si>
  <si>
    <t>道栄・栗林・宮武　経常建設共同企業体</t>
  </si>
  <si>
    <t>道栄建設（株）</t>
  </si>
  <si>
    <t>壮瞥町</t>
  </si>
  <si>
    <t>栗林機工（株）</t>
  </si>
  <si>
    <t>（株）宮武建設</t>
  </si>
  <si>
    <t>登別市</t>
  </si>
  <si>
    <t>勝田・楡・藤田　経常建設共同企業体</t>
  </si>
  <si>
    <t>（株）勝田組</t>
  </si>
  <si>
    <t>伊達市</t>
  </si>
  <si>
    <t>楡建設（株）</t>
  </si>
  <si>
    <t>（株）藤田組</t>
  </si>
  <si>
    <t>登・笹田　経常建設共同企業体</t>
  </si>
  <si>
    <t>登建設工業（株）</t>
  </si>
  <si>
    <t>日高町</t>
  </si>
  <si>
    <t>（株）笹田組</t>
  </si>
  <si>
    <t>東和・勝栄興業経常建設共同企業体</t>
  </si>
  <si>
    <t>東和建設（株）</t>
  </si>
  <si>
    <t>勝栄興業（株）</t>
  </si>
  <si>
    <t>釧石・田中・勇　経常建設共同企業体</t>
  </si>
  <si>
    <t>釧石工業（株）</t>
  </si>
  <si>
    <t>勇建設（株）</t>
  </si>
  <si>
    <t>葵建設（株）</t>
  </si>
  <si>
    <t>堀松建設工業（株）</t>
  </si>
  <si>
    <t>丸彦渡辺建設（株）</t>
  </si>
  <si>
    <t>松本・田島緑地前川・日新　経常建設共同企業体</t>
  </si>
  <si>
    <t>（株）松本組</t>
  </si>
  <si>
    <t>田島緑地前川コルポラッション（株）</t>
  </si>
  <si>
    <t>日新建設（株）</t>
  </si>
  <si>
    <t>堀組・佐々木組　経常建設共同企業体</t>
  </si>
  <si>
    <t>（株）堀組</t>
  </si>
  <si>
    <t>（株）佐々木組</t>
  </si>
  <si>
    <t>青函・水沼　経常建設共同企業体</t>
  </si>
  <si>
    <t>（株）青函設備工業</t>
  </si>
  <si>
    <t>（株）水沼設備工業</t>
  </si>
  <si>
    <t>ツバメ・高橋道路　経常建設共同企業体</t>
  </si>
  <si>
    <t>ツバメ工業（株）</t>
  </si>
  <si>
    <t>八雲町</t>
  </si>
  <si>
    <t>高橋道路（株）</t>
  </si>
  <si>
    <t>村井・宮脇　経常建設共同企業体</t>
  </si>
  <si>
    <t>村井建設（株）</t>
  </si>
  <si>
    <t>宮脇土建（株）</t>
  </si>
  <si>
    <t>和工・外山　経常建設共同企業体</t>
  </si>
  <si>
    <t>和工建設（株）</t>
  </si>
  <si>
    <t>今金町</t>
  </si>
  <si>
    <t>外山建設（株）</t>
  </si>
  <si>
    <t>樋口・大江　経常建設共同企業体</t>
  </si>
  <si>
    <t>樋口電気工業（株）</t>
  </si>
  <si>
    <t>京極町</t>
  </si>
  <si>
    <t>（株）大江電氣</t>
  </si>
  <si>
    <t>余市町</t>
  </si>
  <si>
    <t>加藤・共和　経常建設共同企業体</t>
  </si>
  <si>
    <t>（株）加藤電機商会</t>
  </si>
  <si>
    <t>小樽市</t>
  </si>
  <si>
    <t>（株）共和電工</t>
  </si>
  <si>
    <t>共和町</t>
  </si>
  <si>
    <t>タカハタ・吉宮　経常建設共同企業体</t>
  </si>
  <si>
    <t>タカハタ建設（株）</t>
  </si>
  <si>
    <t>吉宮建設（株）</t>
  </si>
  <si>
    <t>新谷・東成　経常建設共同企業体</t>
  </si>
  <si>
    <t>新谷建設（株）</t>
  </si>
  <si>
    <t>東成建設（株）</t>
  </si>
  <si>
    <t>荒井・サンエービルド　経常建設共同企業体</t>
  </si>
  <si>
    <t>荒井建設（株）</t>
  </si>
  <si>
    <t>（株）サンエービルド工業</t>
  </si>
  <si>
    <t>高組・石田　経常建設共同企業体</t>
  </si>
  <si>
    <t>（株）高組</t>
  </si>
  <si>
    <t>（株）石田兼松八興建設</t>
  </si>
  <si>
    <t>大内・栗林機工　経常建設共同企業体</t>
  </si>
  <si>
    <t>大内建設（株）</t>
  </si>
  <si>
    <t>中村・阿部　経常建設共同企業体</t>
  </si>
  <si>
    <t>（株）中村電気</t>
  </si>
  <si>
    <t>阿部電気工事（株）</t>
  </si>
  <si>
    <t>葵・堀松・丸彦渡辺　経常建設共同企業体</t>
  </si>
  <si>
    <t>街道・長沼酪苑経常建設共同企業体</t>
  </si>
  <si>
    <t>街道建設（株）</t>
  </si>
  <si>
    <t>恵庭市</t>
  </si>
  <si>
    <t>長沼酪苑観光（株）</t>
  </si>
  <si>
    <t>岸本・ハヤカワ経常建設共同企業体</t>
  </si>
  <si>
    <t>岸本産業（株）</t>
  </si>
  <si>
    <t>ハヤカワ建設（株）</t>
  </si>
  <si>
    <t>当別町</t>
  </si>
  <si>
    <t>森川・星組渡辺経常建設共同企業体</t>
  </si>
  <si>
    <t>（株）森川組</t>
  </si>
  <si>
    <t>星組渡辺土建（株）</t>
  </si>
  <si>
    <t>森町</t>
  </si>
  <si>
    <t>中村・小田経常建設共同企業体</t>
  </si>
  <si>
    <t>中村建設（株）</t>
  </si>
  <si>
    <t>（株）小田組</t>
  </si>
  <si>
    <t>丸松ササキ・昭栄経常建設共同企業体</t>
  </si>
  <si>
    <t>（株）丸松ササキ工業</t>
  </si>
  <si>
    <t>昭栄建設（株）</t>
  </si>
  <si>
    <t>五十嵐・イトイ経常建設共同企業体</t>
  </si>
  <si>
    <t>（株）五十嵐組</t>
  </si>
  <si>
    <t>（株）イトイ産業</t>
  </si>
  <si>
    <t>西村・藤共・小針　経常建設共同企業体</t>
  </si>
  <si>
    <t>（株）西村組</t>
  </si>
  <si>
    <t>湧別町</t>
  </si>
  <si>
    <t>小針土建（株）</t>
  </si>
  <si>
    <t>中標津町</t>
  </si>
  <si>
    <t>そうけん・勇　経常建設共同企業体</t>
  </si>
  <si>
    <t>（株）そうけん</t>
  </si>
  <si>
    <t>北辰・苫重・山岡　経常建設共同企業体</t>
  </si>
  <si>
    <t>北辰公業（株）</t>
  </si>
  <si>
    <t>厚真町</t>
  </si>
  <si>
    <t>苫重建設（株）</t>
  </si>
  <si>
    <t>（株）山岡建設工業</t>
  </si>
  <si>
    <t>山内・フクタ経常建設共同企業体</t>
  </si>
  <si>
    <t>（株）山内組</t>
  </si>
  <si>
    <t>更別村</t>
  </si>
  <si>
    <t>（株）フクタ</t>
  </si>
  <si>
    <t>浦幌町</t>
  </si>
  <si>
    <t>笹谷・コウケツ・田村経常建設共同企業体</t>
  </si>
  <si>
    <t>笹谷建設（株）</t>
  </si>
  <si>
    <t>コウケツ建設工業（株）</t>
  </si>
  <si>
    <t>田村建設（株）</t>
  </si>
  <si>
    <t>清水町</t>
  </si>
  <si>
    <t>真壁・丸田　経常建設共同企業体</t>
  </si>
  <si>
    <t>真壁建設（株）</t>
  </si>
  <si>
    <t>根室市</t>
  </si>
  <si>
    <t>道路工業・不二経常建設共同企業体</t>
  </si>
  <si>
    <t>道路工業（株）</t>
  </si>
  <si>
    <t>不二建設（株）</t>
  </si>
  <si>
    <t>滝川市</t>
  </si>
  <si>
    <t>武ダ技建創・恵庭建設　経常建設共同企業体</t>
  </si>
  <si>
    <t>武ダ技建創（株）</t>
  </si>
  <si>
    <t>恵庭建設（株）</t>
  </si>
  <si>
    <t>第一・内山　経常建設共同企業体</t>
  </si>
  <si>
    <t>第一電設（株）</t>
  </si>
  <si>
    <t>岩内町</t>
  </si>
  <si>
    <t>（株）内山電業社</t>
  </si>
  <si>
    <t>倶知安町</t>
  </si>
  <si>
    <t>富士・北央　経常建設共同企業体</t>
  </si>
  <si>
    <t>（株）富士電気</t>
  </si>
  <si>
    <t>北央電機工業（株）</t>
  </si>
  <si>
    <t>丸信・旭川暖房　経常建設共同企業体</t>
  </si>
  <si>
    <t>丸信衛生工業（株）</t>
  </si>
  <si>
    <t>旭川暖房設備（株）</t>
  </si>
  <si>
    <t>日進・大協　経常建設共同企業体</t>
  </si>
  <si>
    <t>日進設備工業（株）</t>
  </si>
  <si>
    <t>（株）大協</t>
  </si>
  <si>
    <t>木本・龍後　経常建設共同企業体</t>
  </si>
  <si>
    <t>（株）木本動力工業所</t>
  </si>
  <si>
    <t>龍後設備（株）</t>
  </si>
  <si>
    <t>東洋・後田　経常建設共同企業体</t>
  </si>
  <si>
    <t>東洋設備（株）</t>
  </si>
  <si>
    <t>後田設備工材（株）</t>
  </si>
  <si>
    <t>飯塚・大明　経常建設共同企業体</t>
  </si>
  <si>
    <t>（株）飯塚設備</t>
  </si>
  <si>
    <t>大明建設（株）</t>
  </si>
  <si>
    <t>弘友・北ダンレイ　経常建設共同企業体</t>
  </si>
  <si>
    <t>弘友設備工業（株）</t>
  </si>
  <si>
    <t>（株）北ダンレイ</t>
  </si>
  <si>
    <t>旭川建築・ガス管　経常建設共同企業体</t>
  </si>
  <si>
    <t>旭川建築設備（株）</t>
  </si>
  <si>
    <t>旭川ガス管工事（株）</t>
  </si>
  <si>
    <t>大洋・成田　経常建設共同企業体</t>
  </si>
  <si>
    <t>大洋設備（株）</t>
  </si>
  <si>
    <t>（株）成田工業所</t>
  </si>
  <si>
    <t>桜井・渡辺　経常建設共同企業体</t>
  </si>
  <si>
    <t>桜井冷熱機械（株）</t>
  </si>
  <si>
    <t>稚内市</t>
  </si>
  <si>
    <t>（株）渡辺設備工業</t>
  </si>
  <si>
    <t>遠軽電機・北海電建　経常建設共同企業体</t>
  </si>
  <si>
    <t>遠軽電機（株）</t>
  </si>
  <si>
    <t>北海電建（株）</t>
  </si>
  <si>
    <t>根室水道・奥村・高橋　経常建設共同企業体</t>
  </si>
  <si>
    <t>根室水道（株）</t>
  </si>
  <si>
    <t>奥村工業（株）</t>
  </si>
  <si>
    <t>（株）高橋工業</t>
  </si>
  <si>
    <t>別海町</t>
  </si>
  <si>
    <t>近藤・東陽経常建設共同企業体</t>
  </si>
  <si>
    <t>近藤建設（株）</t>
  </si>
  <si>
    <t>東陽建設（株）</t>
  </si>
  <si>
    <t>白木・阿部　経常建設共同企業体</t>
  </si>
  <si>
    <t>白木建設工業（株）</t>
  </si>
  <si>
    <t>阿部建設（株）</t>
  </si>
  <si>
    <t>鈴木・安井経常建設共同企業体</t>
  </si>
  <si>
    <t>（株）鈴木組</t>
  </si>
  <si>
    <t>（株）安井組</t>
  </si>
  <si>
    <t>新島・丹羽経常建設共同企業体</t>
  </si>
  <si>
    <t>新島工業（株）</t>
  </si>
  <si>
    <t>丹羽建設（株）</t>
  </si>
  <si>
    <t>浜頓別町</t>
  </si>
  <si>
    <t>三洋・大信・長谷川経常建設共同企業体</t>
  </si>
  <si>
    <t>三洋建設興業（株）</t>
  </si>
  <si>
    <t>大信建設（株）</t>
  </si>
  <si>
    <t>長谷川建設（株）</t>
  </si>
  <si>
    <t>丹羽・新島経常建設共同企業体</t>
  </si>
  <si>
    <t>安田・井手上経常建設共同企業体</t>
  </si>
  <si>
    <t>安田建設（株）</t>
  </si>
  <si>
    <t>枝幸町</t>
  </si>
  <si>
    <t>井手上建設（株）</t>
  </si>
  <si>
    <t>河西建設・三共舗道　経常建設共同企業体</t>
  </si>
  <si>
    <t>河西建設（株）</t>
  </si>
  <si>
    <t>三共舗道（株）</t>
  </si>
  <si>
    <t>山口・東海　経常建設共同企業体</t>
  </si>
  <si>
    <t>（株）山口工業所</t>
  </si>
  <si>
    <t>東海建設（株）</t>
  </si>
  <si>
    <t>草塩・伊藤工業　経常建設共同企業体</t>
  </si>
  <si>
    <t>（株）草塩建設</t>
  </si>
  <si>
    <t>（株）伊藤工業</t>
  </si>
  <si>
    <t>新和・黒光　経常建設共同企業体</t>
  </si>
  <si>
    <t>新和建設（株）</t>
  </si>
  <si>
    <t>黒光建設（株）</t>
  </si>
  <si>
    <t>永井・大基　経常建設共同企業体</t>
  </si>
  <si>
    <t>（株）永井組</t>
  </si>
  <si>
    <t>大基建設（株）</t>
  </si>
  <si>
    <t>萬和・鎌田・宮田帯東経常建設共同企業体</t>
  </si>
  <si>
    <t>（株）萬和建設</t>
  </si>
  <si>
    <t>鎌田建設工業（株）</t>
  </si>
  <si>
    <t>本別町</t>
  </si>
  <si>
    <t>宮田帯東（株）</t>
  </si>
  <si>
    <t>広瀬・近藤経常建設共同企業体</t>
  </si>
  <si>
    <t>広瀬建設工業（株）</t>
  </si>
  <si>
    <t>東洋・道央ハウジング・村田経常建設共同企業体</t>
  </si>
  <si>
    <t>東洋建設工機（株）</t>
  </si>
  <si>
    <t>砂川市</t>
  </si>
  <si>
    <t>（株）道央ハウジング</t>
  </si>
  <si>
    <t>村田施設工業（株）</t>
  </si>
  <si>
    <t>橋本川島・三津橋経常建設共同企業体</t>
  </si>
  <si>
    <t>（株）橋本川島コーポレーション</t>
  </si>
  <si>
    <t>三津橋建設（株）</t>
  </si>
  <si>
    <t>幌加内町</t>
  </si>
  <si>
    <t>盛興・青地　経常建設共同企業体</t>
  </si>
  <si>
    <t>盛興建設（株）</t>
  </si>
  <si>
    <t>青地建設工業（株）</t>
  </si>
  <si>
    <t>住拓・秋村経常建設共同企業体</t>
  </si>
  <si>
    <t>住拓工業（株）</t>
  </si>
  <si>
    <t>（株）秋村組</t>
  </si>
  <si>
    <t>双葉・宮下経常建設共同企業体</t>
  </si>
  <si>
    <t>双葉電気（株）</t>
  </si>
  <si>
    <t>宮下電気（株）</t>
  </si>
  <si>
    <t>丸田・吉井　経常建設共同企業体</t>
  </si>
  <si>
    <t>吉井建設（株）</t>
  </si>
  <si>
    <t>大空町</t>
  </si>
  <si>
    <t>山越・道南綜合　経常建設共同企業体</t>
  </si>
  <si>
    <t>（株）山越組</t>
  </si>
  <si>
    <t>むかわ町</t>
  </si>
  <si>
    <t>道南綜合土建（株）</t>
  </si>
  <si>
    <t>白老町</t>
  </si>
  <si>
    <t>小向・川上　経常建設共同企業体</t>
  </si>
  <si>
    <t>（株）小向建設</t>
  </si>
  <si>
    <t>平取町</t>
  </si>
  <si>
    <t>（株）川上砂利工業</t>
  </si>
  <si>
    <t>道東・赤石　経常建設共同企業体</t>
  </si>
  <si>
    <t>道東建設工業（株）</t>
  </si>
  <si>
    <t>厚岸町</t>
  </si>
  <si>
    <t>赤石建設（株）</t>
  </si>
  <si>
    <t>浜中町</t>
  </si>
  <si>
    <t>ハチロ・北日本・マツダ　経常建設共同企業体</t>
  </si>
  <si>
    <t>（株）ハチロ</t>
  </si>
  <si>
    <t>北日本設備（株）</t>
  </si>
  <si>
    <t>羽幌町</t>
  </si>
  <si>
    <t>（有）マツダ興業</t>
  </si>
  <si>
    <t>不二・熱源　経常建設共同企業体</t>
  </si>
  <si>
    <t>（株）不二水道</t>
  </si>
  <si>
    <t>（株）熱源</t>
  </si>
  <si>
    <t>野村・石井　経常建設共同企業体</t>
  </si>
  <si>
    <t>野村興業（株）</t>
  </si>
  <si>
    <t>清里町</t>
  </si>
  <si>
    <t>（株）石井組</t>
  </si>
  <si>
    <t>廣野・三和経常建設共同企業体</t>
  </si>
  <si>
    <t>（株）廣野組</t>
  </si>
  <si>
    <t>三和工業（株）</t>
  </si>
  <si>
    <t>藤山・Ｍ・Ｋロード経常建設共同企業体</t>
  </si>
  <si>
    <t>藤山建設（株）</t>
  </si>
  <si>
    <t>Ｍ・Ｋロード（株）</t>
  </si>
  <si>
    <t>山崎・田中経常建設共同企業体</t>
  </si>
  <si>
    <t>（株）山崎建設</t>
  </si>
  <si>
    <t>星・菊地　経常建設共同企業体</t>
  </si>
  <si>
    <t>（株）星組土建</t>
  </si>
  <si>
    <t>寿都町</t>
  </si>
  <si>
    <t>菊地建設鉱業（株）</t>
  </si>
  <si>
    <t>早水・北英　経常建設共同企業体</t>
  </si>
  <si>
    <t>（株）早水組</t>
  </si>
  <si>
    <t>（株）北英建設</t>
  </si>
  <si>
    <t>西口・平尾・増井　経常建設共同企業体</t>
  </si>
  <si>
    <t>（株）西口電気</t>
  </si>
  <si>
    <t>深川市</t>
  </si>
  <si>
    <t>（株）平尾電気商会</t>
  </si>
  <si>
    <t>増井電機（株）</t>
  </si>
  <si>
    <t>鳥山・千葉・タカサキ　経常建設共同企業体</t>
  </si>
  <si>
    <t>鳥山電気工事（株）</t>
  </si>
  <si>
    <t>栗山町</t>
  </si>
  <si>
    <t>千葉電気工事（株）</t>
  </si>
  <si>
    <t>（株）タカサキ電設</t>
  </si>
  <si>
    <t>堀松・山高　経常建設共同企業体</t>
  </si>
  <si>
    <t>山高建設工業（株）</t>
  </si>
  <si>
    <t>平谷折谷建設（株）</t>
  </si>
  <si>
    <t>小泉建設（株）</t>
  </si>
  <si>
    <t>高橋組・平谷折谷建設・小泉建設経常建設共同企業体</t>
  </si>
  <si>
    <t>和田・櫻経常建設共同企業体</t>
  </si>
  <si>
    <t>和田建設工業（株）</t>
  </si>
  <si>
    <t>（株）櫻組</t>
  </si>
  <si>
    <t>赤川・北英経常建設共同企業体</t>
  </si>
  <si>
    <t>赤川建設興業（株）</t>
  </si>
  <si>
    <t>渡辺・安田・三共後藤　経常建設共同企業体</t>
  </si>
  <si>
    <t>（株）渡辺組</t>
  </si>
  <si>
    <t>（株）三共後藤建設</t>
  </si>
  <si>
    <t>五十嵐・南　経常建設共同企業体</t>
  </si>
  <si>
    <t>五十嵐建設（株）</t>
  </si>
  <si>
    <t>南建設（株）</t>
  </si>
  <si>
    <t>丸幸鈴木・川田・岩崎　経常建設共同企業体</t>
  </si>
  <si>
    <t>丸幸鈴木建設工業（株）</t>
  </si>
  <si>
    <t>（株）川田建設</t>
  </si>
  <si>
    <t>（株）岩崎組</t>
  </si>
  <si>
    <t>萩原・日本高圧経常建設共同企業体</t>
  </si>
  <si>
    <t>萩原建設工業（株）</t>
  </si>
  <si>
    <t>日本高圧コンクリート（株）</t>
  </si>
  <si>
    <t>宮原・新太平洋　経常建設共同企業体</t>
  </si>
  <si>
    <t>（株）宮原組</t>
  </si>
  <si>
    <t>新太平洋建設（株）</t>
  </si>
  <si>
    <t>増田・相栄経常建設共同企業体</t>
  </si>
  <si>
    <t>（有）増田電気商会</t>
  </si>
  <si>
    <t>相栄電機（株）</t>
  </si>
  <si>
    <t>赤平市</t>
  </si>
  <si>
    <t>廣野・菅原　経常建設共同企業体</t>
  </si>
  <si>
    <t>（株）菅原組</t>
  </si>
  <si>
    <t>島影・日建　経常建設共同企業体</t>
  </si>
  <si>
    <t>島影建設（株）</t>
  </si>
  <si>
    <t>（株）日建ハウジング</t>
  </si>
  <si>
    <t>エーピーテクノ・鹿取永井　経常建設共同企業体</t>
  </si>
  <si>
    <t>エーピーテクノ（株）</t>
  </si>
  <si>
    <t>鹿取永井工業（株）</t>
  </si>
  <si>
    <t>宮本・横関経常建設共同企業体</t>
  </si>
  <si>
    <t>宮本土建工業（株）</t>
  </si>
  <si>
    <t>横関建設工業（株）</t>
  </si>
  <si>
    <t>田中工業・渡辺経常建設共同企業体</t>
  </si>
  <si>
    <t>（株）田中工業</t>
  </si>
  <si>
    <t>松谷・飯島　経常建設共同企業体</t>
  </si>
  <si>
    <t>松谷建設（株）</t>
  </si>
  <si>
    <t>（株）飯島組</t>
  </si>
  <si>
    <t>明盛・荒井　経常建設共同企業体</t>
  </si>
  <si>
    <t>明盛建設（株）</t>
  </si>
  <si>
    <t>標茶町</t>
  </si>
  <si>
    <t>帝都・若狭経常建設共同企業体</t>
  </si>
  <si>
    <t>帝都建設（株）</t>
  </si>
  <si>
    <t>（株）若狭組</t>
  </si>
  <si>
    <t>上ノ国町</t>
  </si>
  <si>
    <t>中田・豊成経常建設共同企業体</t>
  </si>
  <si>
    <t>（株）中田組</t>
  </si>
  <si>
    <t>豊成建設（株）</t>
  </si>
  <si>
    <t>豊富町</t>
  </si>
  <si>
    <t>三和・田中工業経常建設共同企業体</t>
  </si>
  <si>
    <t>高橋・木村　経常建設共同企業体</t>
  </si>
  <si>
    <t>（株）高橋建設</t>
  </si>
  <si>
    <t>洞爺湖町</t>
  </si>
  <si>
    <t>（株）木村建設</t>
  </si>
  <si>
    <t>小針・西村・沢田　経常建設共同企業体</t>
  </si>
  <si>
    <t>沢田建設（株）</t>
  </si>
  <si>
    <t>156065008</t>
  </si>
  <si>
    <t>飯島・松谷経常建設共同企業体</t>
  </si>
  <si>
    <t>156000888</t>
  </si>
  <si>
    <t>159000002</t>
  </si>
  <si>
    <t>宮田・丸七高橋　経常建設共同企業体</t>
  </si>
  <si>
    <t>（株）宮田建設</t>
  </si>
  <si>
    <t>美幌町</t>
  </si>
  <si>
    <t>（株）丸七高橋組</t>
  </si>
  <si>
    <t>斜里町</t>
  </si>
  <si>
    <t>磯田・北興工業</t>
  </si>
  <si>
    <t>磯田建設（株）</t>
  </si>
  <si>
    <t>藤・一條　経常建設共同企業体</t>
  </si>
  <si>
    <t>（株）藤電気</t>
  </si>
  <si>
    <t>（有）一條電気商会</t>
  </si>
  <si>
    <t>豊浦・伝・ニワ　経常建設共同企業体</t>
  </si>
  <si>
    <t>豊浦建設工業（株）</t>
  </si>
  <si>
    <t>豊浦町</t>
  </si>
  <si>
    <t>伝建設（株）</t>
  </si>
  <si>
    <t>ニワ建設（株）</t>
  </si>
  <si>
    <t>関・佐藤・浜口　経常建設共同企業体</t>
  </si>
  <si>
    <t>関電気（株）</t>
  </si>
  <si>
    <t>佐藤電気（株）</t>
  </si>
  <si>
    <t>（有）浜口電気商会</t>
  </si>
  <si>
    <t>雄武町</t>
  </si>
  <si>
    <t>堀松・三協　経常建設共同企業体</t>
  </si>
  <si>
    <t>三協建設（株）</t>
  </si>
  <si>
    <t>田畑・亀田・伊関経常建設共同企業体</t>
  </si>
  <si>
    <t>（株）田畑建設</t>
  </si>
  <si>
    <t>江差町</t>
  </si>
  <si>
    <t>亀田工業（株）</t>
  </si>
  <si>
    <t>林・横山経常建設共同企業体</t>
  </si>
  <si>
    <t>（株）林組</t>
  </si>
  <si>
    <t>乙部町</t>
  </si>
  <si>
    <t>横山興業（株）</t>
  </si>
  <si>
    <t>能登谷・小林経常建設共同企業体</t>
  </si>
  <si>
    <t>能登谷建設（株）</t>
  </si>
  <si>
    <t>厚沢部町</t>
  </si>
  <si>
    <t>（株）小林建設</t>
  </si>
  <si>
    <t>斜里・鈴木　経常建設共同企業体</t>
  </si>
  <si>
    <t>斜里建設工業（株）</t>
  </si>
  <si>
    <t>鈴木工業（株）</t>
  </si>
  <si>
    <t>伊豆倉・松谷経常建設共同企業体</t>
  </si>
  <si>
    <t>（株）伊豆倉組</t>
  </si>
  <si>
    <t>渡辺・伊藤・馬立　経常建設共同企業体</t>
  </si>
  <si>
    <t>渡辺建設工業（株）</t>
  </si>
  <si>
    <t>伊藤建設（株）</t>
  </si>
  <si>
    <t>馬立建設（株）</t>
  </si>
  <si>
    <t>ＳＫ・清野　経常建設共同企業体</t>
  </si>
  <si>
    <t>ＳＫ電気工事（株）</t>
  </si>
  <si>
    <t>清野電設（株）</t>
  </si>
  <si>
    <t>近藤・勇　経常建設共同企業体</t>
  </si>
  <si>
    <t>近藤工業（株）</t>
  </si>
  <si>
    <t>池内・幌村・藤沢　経常建設共同企業体</t>
  </si>
  <si>
    <t>池内建設（株）</t>
  </si>
  <si>
    <t>幌村建設（株）</t>
  </si>
  <si>
    <t>（株）藤沢組</t>
  </si>
  <si>
    <t>ホロトラ・小野経常建設共同企業体</t>
  </si>
  <si>
    <t>（株）ホロトラ建設興業</t>
  </si>
  <si>
    <t>えりも町</t>
  </si>
  <si>
    <t>小野工業（株）</t>
  </si>
  <si>
    <t>様似町</t>
  </si>
  <si>
    <t>1</t>
  </si>
  <si>
    <t>20231006</t>
  </si>
  <si>
    <t>窪田・ダイイチ　経常建設共同企業体</t>
  </si>
  <si>
    <t>窪田建設（株）</t>
  </si>
  <si>
    <t>（株）ダイイチ</t>
  </si>
  <si>
    <t>山吹・丸コ　経常建設共同企業体</t>
  </si>
  <si>
    <t>山吹商工（株）</t>
  </si>
  <si>
    <t>（株）丸コ組</t>
  </si>
  <si>
    <t>仁木・道東ハウス　経常建設共同企業体</t>
  </si>
  <si>
    <t>仁木工業（株）</t>
  </si>
  <si>
    <t>道東ハウス工業（株）</t>
  </si>
  <si>
    <t>木本・森田経常建設共同企業体</t>
  </si>
  <si>
    <t>（有）木本建設</t>
  </si>
  <si>
    <t>森田産業（株）</t>
  </si>
  <si>
    <t>上田・萩原　経常建設共同企業体</t>
  </si>
  <si>
    <t>（株）上田組</t>
  </si>
  <si>
    <t>標津町</t>
  </si>
  <si>
    <t>安田・寺沢経常建設共同企業体</t>
  </si>
  <si>
    <t>（株）寺沢組</t>
  </si>
  <si>
    <t>齊藤建設・カネス杉澤経常建設共同企業体</t>
  </si>
  <si>
    <t>齊藤建設（株）</t>
  </si>
  <si>
    <t>（株）カネス杉澤事業所</t>
  </si>
  <si>
    <t>盛興・丸博野沢・丸斗　経常建設共同企業体</t>
  </si>
  <si>
    <t>（株）丸博野沢組</t>
  </si>
  <si>
    <t>（株）丸斗工業</t>
  </si>
  <si>
    <t>小金澤・遠藤　経常建設共同企業体</t>
  </si>
  <si>
    <t>（株）小金澤組</t>
  </si>
  <si>
    <t>（株）遠藤組</t>
  </si>
  <si>
    <t>鵜木・梶浦　経常建設共同企業体</t>
  </si>
  <si>
    <t>（株）鵜木組</t>
  </si>
  <si>
    <t>（株）梶浦組</t>
  </si>
  <si>
    <t>桑野・笹川組経常建設共同企業体</t>
  </si>
  <si>
    <t>（株）桑野建設</t>
  </si>
  <si>
    <t>池田町</t>
  </si>
  <si>
    <t>笹川組工業（株）</t>
  </si>
  <si>
    <t>ササキ・田中経常建設共同企業体</t>
  </si>
  <si>
    <t>（株）ササキ</t>
  </si>
  <si>
    <t>田中建設（株）</t>
  </si>
  <si>
    <t>登・上田　経常建設共同企業体</t>
  </si>
  <si>
    <t>上田建設工業（株）</t>
  </si>
  <si>
    <t>浦河町</t>
  </si>
  <si>
    <t>令和５年度経常建設共同企業体（甲）資格者数（令和6年2月9日決定分まで）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</si>
</sst>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9FBCE"/>
        <bgColor indexed="64"/>
      </patternFill>
    </fill>
    <fill>
      <patternFill patternType="solid">
        <fgColor rgb="FFFCF8C8"/>
        <bgColor indexed="64"/>
      </patternFill>
    </fill>
    <fill>
      <patternFill patternType="solid">
        <fgColor rgb="FFC9EF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medium"/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double"/>
      <right style="thick"/>
      <top style="medium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9" xfId="0" applyNumberFormat="1" applyBorder="1" applyAlignment="1">
      <alignment horizontal="right"/>
    </xf>
    <xf numFmtId="0" fontId="0" fillId="0" borderId="19" xfId="0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0" xfId="0" applyBorder="1" applyAlignment="1">
      <alignment horizontal="center" vertical="center" shrinkToFit="1"/>
    </xf>
    <xf numFmtId="38" fontId="0" fillId="0" borderId="21" xfId="50" applyFont="1" applyBorder="1" applyAlignment="1">
      <alignment vertical="center"/>
    </xf>
    <xf numFmtId="0" fontId="0" fillId="0" borderId="22" xfId="0" applyBorder="1" applyAlignment="1">
      <alignment horizontal="center" vertical="center" shrinkToFit="1"/>
    </xf>
    <xf numFmtId="38" fontId="0" fillId="0" borderId="23" xfId="50" applyFont="1" applyBorder="1" applyAlignment="1">
      <alignment vertical="center"/>
    </xf>
    <xf numFmtId="38" fontId="0" fillId="0" borderId="24" xfId="50" applyFont="1" applyBorder="1" applyAlignment="1">
      <alignment vertical="center"/>
    </xf>
    <xf numFmtId="38" fontId="0" fillId="33" borderId="25" xfId="50" applyFont="1" applyFill="1" applyBorder="1" applyAlignment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38" fontId="0" fillId="0" borderId="28" xfId="50" applyFont="1" applyBorder="1" applyAlignment="1">
      <alignment vertical="center"/>
    </xf>
    <xf numFmtId="38" fontId="0" fillId="0" borderId="19" xfId="50" applyFont="1" applyBorder="1" applyAlignment="1">
      <alignment vertical="center"/>
    </xf>
    <xf numFmtId="0" fontId="0" fillId="0" borderId="29" xfId="0" applyNumberFormat="1" applyBorder="1" applyAlignment="1">
      <alignment vertical="center"/>
    </xf>
    <xf numFmtId="38" fontId="0" fillId="33" borderId="30" xfId="50" applyFont="1" applyFill="1" applyBorder="1" applyAlignment="1">
      <alignment vertical="center"/>
    </xf>
    <xf numFmtId="38" fontId="0" fillId="0" borderId="31" xfId="50" applyFont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38" fontId="0" fillId="33" borderId="33" xfId="5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38" fontId="0" fillId="33" borderId="11" xfId="50" applyFont="1" applyFill="1" applyBorder="1" applyAlignment="1">
      <alignment vertical="center"/>
    </xf>
    <xf numFmtId="38" fontId="0" fillId="33" borderId="12" xfId="50" applyFont="1" applyFill="1" applyBorder="1" applyAlignment="1">
      <alignment vertical="center"/>
    </xf>
    <xf numFmtId="38" fontId="0" fillId="33" borderId="18" xfId="5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38" fontId="0" fillId="0" borderId="0" xfId="5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38" fontId="0" fillId="0" borderId="34" xfId="50" applyFont="1" applyBorder="1" applyAlignment="1">
      <alignment vertical="center"/>
    </xf>
    <xf numFmtId="38" fontId="0" fillId="0" borderId="35" xfId="5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38" fontId="0" fillId="34" borderId="25" xfId="5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38" fontId="0" fillId="34" borderId="30" xfId="50" applyFont="1" applyFill="1" applyBorder="1" applyAlignment="1">
      <alignment vertical="center"/>
    </xf>
    <xf numFmtId="38" fontId="0" fillId="0" borderId="38" xfId="50" applyFont="1" applyBorder="1" applyAlignment="1">
      <alignment vertical="center"/>
    </xf>
    <xf numFmtId="0" fontId="0" fillId="34" borderId="32" xfId="0" applyFill="1" applyBorder="1" applyAlignment="1">
      <alignment horizontal="center" vertical="center"/>
    </xf>
    <xf numFmtId="38" fontId="0" fillId="34" borderId="33" xfId="50" applyFont="1" applyFill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38" fontId="0" fillId="34" borderId="13" xfId="50" applyFont="1" applyFill="1" applyBorder="1" applyAlignment="1">
      <alignment vertical="center"/>
    </xf>
    <xf numFmtId="38" fontId="0" fillId="34" borderId="18" xfId="50" applyFont="1" applyFill="1" applyBorder="1" applyAlignment="1">
      <alignment vertical="center"/>
    </xf>
    <xf numFmtId="38" fontId="0" fillId="34" borderId="11" xfId="50" applyFont="1" applyFill="1" applyBorder="1" applyAlignment="1">
      <alignment vertical="center"/>
    </xf>
    <xf numFmtId="38" fontId="0" fillId="34" borderId="12" xfId="5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38" fontId="0" fillId="33" borderId="13" xfId="50" applyFont="1" applyFill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0" fontId="6" fillId="35" borderId="39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5" borderId="40" xfId="0" applyFont="1" applyFill="1" applyBorder="1" applyAlignment="1">
      <alignment vertical="center" wrapText="1"/>
    </xf>
    <xf numFmtId="0" fontId="6" fillId="35" borderId="24" xfId="0" applyFont="1" applyFill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38" fontId="0" fillId="0" borderId="41" xfId="50" applyFont="1" applyBorder="1" applyAlignment="1">
      <alignment vertical="center"/>
    </xf>
    <xf numFmtId="38" fontId="0" fillId="0" borderId="29" xfId="50" applyFont="1" applyBorder="1" applyAlignment="1">
      <alignment vertical="center"/>
    </xf>
    <xf numFmtId="38" fontId="0" fillId="0" borderId="42" xfId="50" applyFont="1" applyBorder="1" applyAlignment="1">
      <alignment vertical="center"/>
    </xf>
    <xf numFmtId="38" fontId="0" fillId="0" borderId="43" xfId="50" applyFont="1" applyBorder="1" applyAlignment="1">
      <alignment vertical="center"/>
    </xf>
    <xf numFmtId="38" fontId="0" fillId="0" borderId="44" xfId="50" applyFont="1" applyBorder="1" applyAlignment="1">
      <alignment vertical="center"/>
    </xf>
    <xf numFmtId="38" fontId="0" fillId="0" borderId="45" xfId="50" applyFont="1" applyBorder="1" applyAlignment="1">
      <alignment vertical="center"/>
    </xf>
    <xf numFmtId="38" fontId="0" fillId="0" borderId="46" xfId="50" applyFont="1" applyBorder="1" applyAlignment="1">
      <alignment vertical="center"/>
    </xf>
    <xf numFmtId="38" fontId="0" fillId="0" borderId="47" xfId="50" applyFont="1" applyBorder="1" applyAlignment="1">
      <alignment vertical="center"/>
    </xf>
    <xf numFmtId="0" fontId="0" fillId="0" borderId="44" xfId="0" applyNumberForma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38" fontId="0" fillId="0" borderId="10" xfId="50" applyFont="1" applyBorder="1" applyAlignment="1">
      <alignment vertical="center"/>
    </xf>
    <xf numFmtId="38" fontId="0" fillId="34" borderId="48" xfId="50" applyFont="1" applyFill="1" applyBorder="1" applyAlignment="1">
      <alignment vertical="center"/>
    </xf>
    <xf numFmtId="0" fontId="6" fillId="36" borderId="39" xfId="0" applyFont="1" applyFill="1" applyBorder="1" applyAlignment="1">
      <alignment vertical="center" wrapText="1"/>
    </xf>
    <xf numFmtId="0" fontId="6" fillId="36" borderId="40" xfId="0" applyFont="1" applyFill="1" applyBorder="1" applyAlignment="1">
      <alignment vertical="center" wrapText="1"/>
    </xf>
    <xf numFmtId="0" fontId="6" fillId="36" borderId="24" xfId="0" applyFont="1" applyFill="1" applyBorder="1" applyAlignment="1">
      <alignment horizontal="center" vertical="top" wrapText="1"/>
    </xf>
    <xf numFmtId="0" fontId="6" fillId="36" borderId="19" xfId="0" applyFont="1" applyFill="1" applyBorder="1" applyAlignment="1">
      <alignment horizontal="center" vertical="center" wrapText="1" shrinkToFi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shrinkToFit="1"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center" vertical="center" wrapText="1"/>
    </xf>
    <xf numFmtId="0" fontId="6" fillId="37" borderId="39" xfId="0" applyFont="1" applyFill="1" applyBorder="1" applyAlignment="1">
      <alignment vertical="center" wrapText="1"/>
    </xf>
    <xf numFmtId="0" fontId="6" fillId="37" borderId="40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horizontal="center" vertical="top" wrapText="1"/>
    </xf>
    <xf numFmtId="0" fontId="6" fillId="37" borderId="19" xfId="0" applyFont="1" applyFill="1" applyBorder="1" applyAlignment="1">
      <alignment horizontal="center" vertical="center" wrapText="1" shrinkToFi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top" wrapText="1"/>
    </xf>
    <xf numFmtId="0" fontId="6" fillId="37" borderId="39" xfId="0" applyFont="1" applyFill="1" applyBorder="1" applyAlignment="1">
      <alignment horizontal="center" vertical="center" wrapText="1" shrinkToFit="1"/>
    </xf>
    <xf numFmtId="0" fontId="6" fillId="37" borderId="39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vertical="center" wrapText="1"/>
    </xf>
    <xf numFmtId="0" fontId="6" fillId="38" borderId="40" xfId="0" applyFont="1" applyFill="1" applyBorder="1" applyAlignment="1">
      <alignment vertical="center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19" xfId="0" applyFont="1" applyFill="1" applyBorder="1" applyAlignment="1">
      <alignment horizontal="center" vertical="center" wrapText="1" shrinkToFit="1"/>
    </xf>
    <xf numFmtId="0" fontId="6" fillId="38" borderId="19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39" borderId="19" xfId="0" applyFill="1" applyBorder="1" applyAlignment="1">
      <alignment vertical="center"/>
    </xf>
    <xf numFmtId="0" fontId="0" fillId="39" borderId="19" xfId="0" applyFill="1" applyBorder="1" applyAlignment="1">
      <alignment horizontal="center" vertical="center"/>
    </xf>
    <xf numFmtId="0" fontId="0" fillId="39" borderId="0" xfId="0" applyFill="1" applyAlignment="1">
      <alignment/>
    </xf>
    <xf numFmtId="0" fontId="0" fillId="39" borderId="19" xfId="0" applyFill="1" applyBorder="1" applyAlignment="1">
      <alignment/>
    </xf>
    <xf numFmtId="0" fontId="0" fillId="39" borderId="19" xfId="0" applyFill="1" applyBorder="1" applyAlignment="1">
      <alignment horizontal="center"/>
    </xf>
    <xf numFmtId="0" fontId="0" fillId="39" borderId="39" xfId="0" applyFill="1" applyBorder="1" applyAlignment="1">
      <alignment vertical="center"/>
    </xf>
    <xf numFmtId="0" fontId="0" fillId="39" borderId="39" xfId="0" applyFill="1" applyBorder="1" applyAlignment="1">
      <alignment horizontal="center" vertical="center"/>
    </xf>
    <xf numFmtId="0" fontId="0" fillId="39" borderId="0" xfId="0" applyNumberFormat="1" applyFill="1" applyBorder="1" applyAlignment="1">
      <alignment vertical="center"/>
    </xf>
    <xf numFmtId="0" fontId="0" fillId="39" borderId="0" xfId="0" applyFill="1" applyBorder="1" applyAlignment="1">
      <alignment horizontal="left"/>
    </xf>
    <xf numFmtId="0" fontId="0" fillId="39" borderId="0" xfId="0" applyFill="1" applyBorder="1" applyAlignment="1">
      <alignment/>
    </xf>
    <xf numFmtId="0" fontId="0" fillId="0" borderId="0" xfId="0" applyBorder="1" applyAlignment="1">
      <alignment/>
    </xf>
    <xf numFmtId="0" fontId="0" fillId="39" borderId="49" xfId="0" applyNumberFormat="1" applyFill="1" applyBorder="1" applyAlignment="1">
      <alignment vertical="center"/>
    </xf>
    <xf numFmtId="0" fontId="0" fillId="0" borderId="49" xfId="0" applyBorder="1" applyAlignment="1">
      <alignment/>
    </xf>
    <xf numFmtId="0" fontId="0" fillId="40" borderId="0" xfId="0" applyFill="1" applyAlignment="1">
      <alignment vertical="center"/>
    </xf>
    <xf numFmtId="0" fontId="0" fillId="4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49" fontId="0" fillId="0" borderId="19" xfId="0" applyNumberFormat="1" applyFill="1" applyBorder="1" applyAlignment="1">
      <alignment/>
    </xf>
    <xf numFmtId="0" fontId="0" fillId="0" borderId="50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 horizontal="right"/>
    </xf>
    <xf numFmtId="49" fontId="0" fillId="39" borderId="19" xfId="0" applyNumberFormat="1" applyFill="1" applyBorder="1" applyAlignment="1">
      <alignment vertical="center"/>
    </xf>
    <xf numFmtId="0" fontId="0" fillId="39" borderId="19" xfId="0" applyNumberFormat="1" applyFill="1" applyBorder="1" applyAlignment="1">
      <alignment horizontal="right" vertical="center"/>
    </xf>
    <xf numFmtId="0" fontId="0" fillId="39" borderId="19" xfId="0" applyNumberFormat="1" applyFill="1" applyBorder="1" applyAlignment="1">
      <alignment vertical="center"/>
    </xf>
    <xf numFmtId="0" fontId="0" fillId="0" borderId="19" xfId="0" applyNumberFormat="1" applyBorder="1" applyAlignment="1">
      <alignment/>
    </xf>
    <xf numFmtId="0" fontId="0" fillId="0" borderId="19" xfId="0" applyNumberFormat="1" applyFill="1" applyBorder="1" applyAlignment="1">
      <alignment/>
    </xf>
    <xf numFmtId="0" fontId="0" fillId="0" borderId="19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54" xfId="0" applyBorder="1" applyAlignment="1">
      <alignment vertical="center"/>
    </xf>
    <xf numFmtId="0" fontId="6" fillId="36" borderId="55" xfId="0" applyFont="1" applyFill="1" applyBorder="1" applyAlignment="1">
      <alignment horizontal="center" vertical="center" wrapText="1"/>
    </xf>
    <xf numFmtId="0" fontId="6" fillId="36" borderId="56" xfId="0" applyFont="1" applyFill="1" applyBorder="1" applyAlignment="1">
      <alignment horizontal="center" vertical="center" wrapText="1"/>
    </xf>
    <xf numFmtId="0" fontId="6" fillId="36" borderId="57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0" fontId="6" fillId="36" borderId="34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0" fontId="6" fillId="35" borderId="56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6" fillId="37" borderId="55" xfId="0" applyFont="1" applyFill="1" applyBorder="1" applyAlignment="1">
      <alignment horizontal="center" vertical="center" wrapText="1"/>
    </xf>
    <xf numFmtId="0" fontId="6" fillId="37" borderId="56" xfId="0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center" vertical="center" wrapText="1"/>
    </xf>
    <xf numFmtId="0" fontId="6" fillId="37" borderId="57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34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6" fillId="38" borderId="55" xfId="0" applyFont="1" applyFill="1" applyBorder="1" applyAlignment="1">
      <alignment horizontal="center" vertical="center" wrapText="1"/>
    </xf>
    <xf numFmtId="0" fontId="6" fillId="38" borderId="56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0" fontId="6" fillId="38" borderId="57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3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8.625" style="25" customWidth="1"/>
    <col min="2" max="2" width="10.625" style="25" customWidth="1"/>
    <col min="3" max="3" width="7.125" style="25" customWidth="1"/>
    <col min="4" max="4" width="18.625" style="25" customWidth="1"/>
    <col min="5" max="17" width="10.625" style="25" customWidth="1"/>
    <col min="18" max="16384" width="9.00390625" style="25" customWidth="1"/>
  </cols>
  <sheetData>
    <row r="1" spans="1:16" ht="17.25">
      <c r="A1" s="152" t="s">
        <v>704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4:10" ht="14.25">
      <c r="D2" s="151"/>
      <c r="E2" s="151"/>
      <c r="F2" s="151"/>
      <c r="G2" s="151"/>
      <c r="H2" s="151"/>
      <c r="J2" s="26"/>
    </row>
    <row r="3" ht="14.25" thickBot="1">
      <c r="I3" s="11"/>
    </row>
    <row r="4" spans="1:13" ht="27" customHeight="1" thickBot="1">
      <c r="A4" s="27" t="s">
        <v>39</v>
      </c>
      <c r="E4" s="145" t="s">
        <v>0</v>
      </c>
      <c r="F4" s="146"/>
      <c r="G4" s="146"/>
      <c r="H4" s="147"/>
      <c r="I4" s="148" t="s">
        <v>1</v>
      </c>
      <c r="J4" s="150"/>
      <c r="K4" s="148" t="s">
        <v>4</v>
      </c>
      <c r="L4" s="153"/>
      <c r="M4" s="154"/>
    </row>
    <row r="5" spans="1:13" ht="27" customHeight="1" thickBot="1" thickTop="1">
      <c r="A5" s="13" t="s">
        <v>37</v>
      </c>
      <c r="B5" s="14" t="s">
        <v>36</v>
      </c>
      <c r="D5" s="10" t="s">
        <v>37</v>
      </c>
      <c r="E5" s="3" t="s">
        <v>66</v>
      </c>
      <c r="F5" s="4" t="s">
        <v>67</v>
      </c>
      <c r="G5" s="4" t="s">
        <v>65</v>
      </c>
      <c r="H5" s="15" t="s">
        <v>2</v>
      </c>
      <c r="I5" s="5" t="s">
        <v>9</v>
      </c>
      <c r="J5" s="15" t="s">
        <v>11</v>
      </c>
      <c r="K5" s="5" t="s">
        <v>9</v>
      </c>
      <c r="L5" s="4" t="s">
        <v>10</v>
      </c>
      <c r="M5" s="15" t="s">
        <v>2</v>
      </c>
    </row>
    <row r="6" spans="1:13" ht="13.5">
      <c r="A6" s="28" t="s">
        <v>40</v>
      </c>
      <c r="B6" s="29">
        <f>H6+J6+M6+G20+J20</f>
        <v>12</v>
      </c>
      <c r="D6" s="30" t="s">
        <v>40</v>
      </c>
      <c r="E6" s="78">
        <f>COUNTIF('札幌'!$C:$C,"A1")</f>
        <v>0</v>
      </c>
      <c r="F6" s="80">
        <f>COUNTIF('札幌'!$C:$C,"A2")</f>
        <v>2</v>
      </c>
      <c r="G6" s="51">
        <f>COUNTIF('札幌'!$C:$C,"B")</f>
        <v>5</v>
      </c>
      <c r="H6" s="33">
        <f aca="true" t="shared" si="0" ref="H6:H15">SUM(E6:G6)</f>
        <v>7</v>
      </c>
      <c r="I6" s="31">
        <f>COUNTIF('札幌'!$G:$G,"A")</f>
        <v>0</v>
      </c>
      <c r="J6" s="33">
        <f>SUM(I6)</f>
        <v>0</v>
      </c>
      <c r="K6" s="78">
        <f>COUNTIF('札幌'!$K:$K,"A")</f>
        <v>0</v>
      </c>
      <c r="L6" s="82">
        <f>COUNTIF('札幌'!$K:$K,"B")</f>
        <v>0</v>
      </c>
      <c r="M6" s="33">
        <f aca="true" t="shared" si="1" ref="M6:M15">SUM(K6:L6)</f>
        <v>0</v>
      </c>
    </row>
    <row r="7" spans="1:13" ht="13.5">
      <c r="A7" s="34" t="s">
        <v>41</v>
      </c>
      <c r="B7" s="29">
        <f aca="true" t="shared" si="2" ref="B7:B15">H7+J7+M7+G21+J21</f>
        <v>10</v>
      </c>
      <c r="D7" s="35" t="s">
        <v>41</v>
      </c>
      <c r="E7" s="79">
        <f>COUNTIF('小樽'!$C:$C,"A1")</f>
        <v>1</v>
      </c>
      <c r="F7" s="37">
        <f>COUNTIF('小樽'!$C:$C,"A2")</f>
        <v>5</v>
      </c>
      <c r="G7" s="52">
        <f>COUNTIF('小樽'!$C:$C,"B")</f>
        <v>0</v>
      </c>
      <c r="H7" s="33">
        <f t="shared" si="0"/>
        <v>6</v>
      </c>
      <c r="I7" s="36">
        <f>COUNTIF('小樽'!$G:$G,"A")</f>
        <v>0</v>
      </c>
      <c r="J7" s="33">
        <f aca="true" t="shared" si="3" ref="J7:J16">SUM(I7)</f>
        <v>0</v>
      </c>
      <c r="K7" s="79">
        <f>COUNTIF('小樽'!$K:$K,"A")</f>
        <v>0</v>
      </c>
      <c r="L7" s="83">
        <f>COUNTIF('小樽'!$K:$K,"B")</f>
        <v>0</v>
      </c>
      <c r="M7" s="33">
        <f>SUM(K7:L7)</f>
        <v>0</v>
      </c>
    </row>
    <row r="8" spans="1:13" ht="13.5">
      <c r="A8" s="34" t="s">
        <v>43</v>
      </c>
      <c r="B8" s="29">
        <f t="shared" si="2"/>
        <v>26</v>
      </c>
      <c r="D8" s="35" t="s">
        <v>43</v>
      </c>
      <c r="E8" s="79">
        <f>COUNTIF('室蘭'!$C:$C,"A1")</f>
        <v>7</v>
      </c>
      <c r="F8" s="37">
        <f>COUNTIF('室蘭'!$C:$C,"A2")</f>
        <v>12</v>
      </c>
      <c r="G8" s="52">
        <f>COUNTIF('室蘭'!$C:$C,"B")</f>
        <v>5</v>
      </c>
      <c r="H8" s="33">
        <f>SUM(E8:G8)</f>
        <v>24</v>
      </c>
      <c r="I8" s="36">
        <f>COUNTIF('室蘭'!$G:$G,"A")</f>
        <v>0</v>
      </c>
      <c r="J8" s="33">
        <f>SUM(I8)</f>
        <v>0</v>
      </c>
      <c r="K8" s="79">
        <f>COUNTIF('室蘭'!$K:$K,"A")</f>
        <v>2</v>
      </c>
      <c r="L8" s="83">
        <f>COUNTIF('室蘭'!$K:$K,"B")</f>
        <v>0</v>
      </c>
      <c r="M8" s="33">
        <f>SUM(K8:L8)</f>
        <v>2</v>
      </c>
    </row>
    <row r="9" spans="1:13" ht="13.5">
      <c r="A9" s="34" t="s">
        <v>42</v>
      </c>
      <c r="B9" s="29">
        <f t="shared" si="2"/>
        <v>12</v>
      </c>
      <c r="D9" s="35" t="s">
        <v>42</v>
      </c>
      <c r="E9" s="79">
        <f>COUNTIF('函館'!$C:$C,"A1")</f>
        <v>3</v>
      </c>
      <c r="F9" s="37">
        <f>COUNTIF('函館'!$C:$C,"A2")</f>
        <v>6</v>
      </c>
      <c r="G9" s="52">
        <f>COUNTIF('函館'!$C:$C,"B")</f>
        <v>0</v>
      </c>
      <c r="H9" s="33">
        <f>SUM(E9:G9)</f>
        <v>9</v>
      </c>
      <c r="I9" s="36">
        <f>COUNTIF('函館'!$G:$G,"A")</f>
        <v>0</v>
      </c>
      <c r="J9" s="33">
        <f t="shared" si="3"/>
        <v>0</v>
      </c>
      <c r="K9" s="79">
        <f>COUNTIF('函館'!$K:$K,"A")</f>
        <v>1</v>
      </c>
      <c r="L9" s="83">
        <f>COUNTIF('函館'!$K:$K,"B")</f>
        <v>0</v>
      </c>
      <c r="M9" s="33">
        <f t="shared" si="1"/>
        <v>1</v>
      </c>
    </row>
    <row r="10" spans="1:13" ht="13.5">
      <c r="A10" s="34" t="s">
        <v>44</v>
      </c>
      <c r="B10" s="29">
        <f t="shared" si="2"/>
        <v>20</v>
      </c>
      <c r="D10" s="35" t="s">
        <v>44</v>
      </c>
      <c r="E10" s="79">
        <f>COUNTIF('旭川'!$C:$C,"A1")</f>
        <v>5</v>
      </c>
      <c r="F10" s="37">
        <f>COUNTIF('旭川'!$C:$C,"A2")</f>
        <v>2</v>
      </c>
      <c r="G10" s="52">
        <f>COUNTIF('旭川'!$C:$C,"B")</f>
        <v>1</v>
      </c>
      <c r="H10" s="33">
        <f t="shared" si="0"/>
        <v>8</v>
      </c>
      <c r="I10" s="36">
        <f>COUNTIF('旭川'!$G:$G,"A")</f>
        <v>0</v>
      </c>
      <c r="J10" s="33">
        <f t="shared" si="3"/>
        <v>0</v>
      </c>
      <c r="K10" s="79">
        <f>COUNTIF('旭川'!$K:$K,"A")</f>
        <v>2</v>
      </c>
      <c r="L10" s="83">
        <f>COUNTIF('旭川'!$K:$K,"B")</f>
        <v>0</v>
      </c>
      <c r="M10" s="33">
        <f t="shared" si="1"/>
        <v>2</v>
      </c>
    </row>
    <row r="11" spans="1:13" ht="13.5">
      <c r="A11" s="34" t="s">
        <v>45</v>
      </c>
      <c r="B11" s="29">
        <f t="shared" si="2"/>
        <v>13</v>
      </c>
      <c r="D11" s="35" t="s">
        <v>45</v>
      </c>
      <c r="E11" s="79">
        <f>COUNTIF('留萌'!$C:$C,"A1")</f>
        <v>1</v>
      </c>
      <c r="F11" s="37">
        <f>COUNTIF('留萌'!$C:$C,"A2")</f>
        <v>2</v>
      </c>
      <c r="G11" s="52">
        <f>COUNTIF('留萌'!$C:$C,"B")</f>
        <v>0</v>
      </c>
      <c r="H11" s="33">
        <f t="shared" si="0"/>
        <v>3</v>
      </c>
      <c r="I11" s="36">
        <f>COUNTIF('留萌'!$G:$G,"A")</f>
        <v>0</v>
      </c>
      <c r="J11" s="33">
        <f t="shared" si="3"/>
        <v>0</v>
      </c>
      <c r="K11" s="79">
        <f>COUNTIF('留萌'!$K:$K,"A")</f>
        <v>0</v>
      </c>
      <c r="L11" s="83">
        <f>COUNTIF('留萌'!$K:$K,"B")</f>
        <v>0</v>
      </c>
      <c r="M11" s="33">
        <f t="shared" si="1"/>
        <v>0</v>
      </c>
    </row>
    <row r="12" spans="1:13" ht="13.5">
      <c r="A12" s="34" t="s">
        <v>46</v>
      </c>
      <c r="B12" s="29">
        <f t="shared" si="2"/>
        <v>15</v>
      </c>
      <c r="D12" s="35" t="s">
        <v>46</v>
      </c>
      <c r="E12" s="79">
        <f>COUNTIF('稚内'!$C:$C,"A1")</f>
        <v>4</v>
      </c>
      <c r="F12" s="37">
        <f>COUNTIF('稚内'!$C:$C,"A2")</f>
        <v>1</v>
      </c>
      <c r="G12" s="52">
        <f>COUNTIF('稚内'!$C:$C,"B")</f>
        <v>1</v>
      </c>
      <c r="H12" s="33">
        <f t="shared" si="0"/>
        <v>6</v>
      </c>
      <c r="I12" s="36">
        <f>COUNTIF('稚内'!$G:$G,"A")</f>
        <v>0</v>
      </c>
      <c r="J12" s="33">
        <f t="shared" si="3"/>
        <v>0</v>
      </c>
      <c r="K12" s="79">
        <f>COUNTIF('稚内'!$K:$K,"A")</f>
        <v>1</v>
      </c>
      <c r="L12" s="83">
        <f>COUNTIF('稚内'!$K:$K,"B")</f>
        <v>0</v>
      </c>
      <c r="M12" s="33">
        <f t="shared" si="1"/>
        <v>1</v>
      </c>
    </row>
    <row r="13" spans="1:13" ht="13.5">
      <c r="A13" s="34" t="s">
        <v>47</v>
      </c>
      <c r="B13" s="29">
        <f t="shared" si="2"/>
        <v>15</v>
      </c>
      <c r="D13" s="35" t="s">
        <v>47</v>
      </c>
      <c r="E13" s="79">
        <f>COUNTIF('網走'!$C:$C,"A1")</f>
        <v>7</v>
      </c>
      <c r="F13" s="37">
        <f>COUNTIF('網走'!$C:$C,"A2")</f>
        <v>4</v>
      </c>
      <c r="G13" s="52">
        <f>COUNTIF('網走'!$C:$C,"B")</f>
        <v>0</v>
      </c>
      <c r="H13" s="33">
        <f t="shared" si="0"/>
        <v>11</v>
      </c>
      <c r="I13" s="36">
        <f>COUNTIF('網走'!$G:$G,"A")</f>
        <v>0</v>
      </c>
      <c r="J13" s="33">
        <f t="shared" si="3"/>
        <v>0</v>
      </c>
      <c r="K13" s="79">
        <f>COUNTIF('網走'!$K:$K,"A")</f>
        <v>1</v>
      </c>
      <c r="L13" s="83">
        <f>COUNTIF('網走'!$K:$K,"B")</f>
        <v>0</v>
      </c>
      <c r="M13" s="33">
        <f t="shared" si="1"/>
        <v>1</v>
      </c>
    </row>
    <row r="14" spans="1:13" ht="13.5">
      <c r="A14" s="34" t="s">
        <v>48</v>
      </c>
      <c r="B14" s="29">
        <f t="shared" si="2"/>
        <v>19</v>
      </c>
      <c r="D14" s="35" t="s">
        <v>48</v>
      </c>
      <c r="E14" s="79">
        <f>COUNTIF('帯広'!$C:$C,"A1")</f>
        <v>5</v>
      </c>
      <c r="F14" s="37">
        <f>COUNTIF('帯広'!$C:$C,"A2")</f>
        <v>3</v>
      </c>
      <c r="G14" s="52">
        <f>COUNTIF('帯広'!$C:$C,"B")</f>
        <v>3</v>
      </c>
      <c r="H14" s="33">
        <f t="shared" si="0"/>
        <v>11</v>
      </c>
      <c r="I14" s="36">
        <f>COUNTIF('帯広'!$G:$G,"A")</f>
        <v>0</v>
      </c>
      <c r="J14" s="33">
        <f t="shared" si="3"/>
        <v>0</v>
      </c>
      <c r="K14" s="79">
        <f>COUNTIF('帯広'!$K:$K,"A")</f>
        <v>1</v>
      </c>
      <c r="L14" s="83">
        <f>COUNTIF('帯広'!$K:$K,"B")</f>
        <v>0</v>
      </c>
      <c r="M14" s="33">
        <f t="shared" si="1"/>
        <v>1</v>
      </c>
    </row>
    <row r="15" spans="1:13" ht="14.25" thickBot="1">
      <c r="A15" s="34" t="s">
        <v>49</v>
      </c>
      <c r="B15" s="29">
        <f t="shared" si="2"/>
        <v>9</v>
      </c>
      <c r="D15" s="35" t="s">
        <v>49</v>
      </c>
      <c r="E15" s="79">
        <f>COUNTIF('釧路'!$C:$C,"A1")</f>
        <v>6</v>
      </c>
      <c r="F15" s="81">
        <f>COUNTIF('釧路'!$C:$C,"A2")</f>
        <v>2</v>
      </c>
      <c r="G15" s="52">
        <f>COUNTIF('釧路'!$C:$C,"B")</f>
        <v>0</v>
      </c>
      <c r="H15" s="39">
        <f t="shared" si="0"/>
        <v>8</v>
      </c>
      <c r="I15" s="40">
        <f>COUNTIF('釧路'!$G:$G,"A")</f>
        <v>0</v>
      </c>
      <c r="J15" s="39">
        <f t="shared" si="3"/>
        <v>0</v>
      </c>
      <c r="K15" s="79">
        <f>COUNTIF('釧路'!$K:$K,"A")</f>
        <v>0</v>
      </c>
      <c r="L15" s="84">
        <f>COUNTIF('釧路'!$K:$K,"B")</f>
        <v>0</v>
      </c>
      <c r="M15" s="33">
        <f t="shared" si="1"/>
        <v>0</v>
      </c>
    </row>
    <row r="16" spans="1:13" ht="14.25" thickBot="1">
      <c r="A16" s="41" t="s">
        <v>3</v>
      </c>
      <c r="B16" s="42">
        <f>SUM(B6:B15)</f>
        <v>151</v>
      </c>
      <c r="D16" s="43" t="s">
        <v>3</v>
      </c>
      <c r="E16" s="44">
        <f>SUM(E6:E15)</f>
        <v>39</v>
      </c>
      <c r="F16" s="45">
        <f>SUM(F6:F15)</f>
        <v>39</v>
      </c>
      <c r="G16" s="45">
        <f>SUM(G6:G15)</f>
        <v>15</v>
      </c>
      <c r="H16" s="46">
        <f>SUM(E16:G16)</f>
        <v>93</v>
      </c>
      <c r="I16" s="44">
        <f>SUM(I6:I15)</f>
        <v>0</v>
      </c>
      <c r="J16" s="46">
        <f t="shared" si="3"/>
        <v>0</v>
      </c>
      <c r="K16" s="44">
        <f>SUM(K6:K15)</f>
        <v>8</v>
      </c>
      <c r="L16" s="45">
        <f>SUM(L6:L15)</f>
        <v>0</v>
      </c>
      <c r="M16" s="46">
        <f>SUM(M6:M15)</f>
        <v>8</v>
      </c>
    </row>
    <row r="17" spans="1:14" ht="15" thickBot="1" thickTop="1">
      <c r="A17" s="47"/>
      <c r="B17" s="48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1" ht="27" customHeight="1" thickBot="1">
      <c r="A18" s="47"/>
      <c r="B18" s="48"/>
      <c r="D18" s="11"/>
      <c r="E18" s="148" t="s">
        <v>5</v>
      </c>
      <c r="F18" s="149"/>
      <c r="G18" s="150"/>
      <c r="H18" s="148" t="s">
        <v>6</v>
      </c>
      <c r="I18" s="149"/>
      <c r="J18" s="150"/>
      <c r="K18" s="11"/>
    </row>
    <row r="19" spans="1:11" ht="27" customHeight="1" thickBot="1">
      <c r="A19" s="47"/>
      <c r="B19" s="48"/>
      <c r="D19" s="10" t="s">
        <v>37</v>
      </c>
      <c r="E19" s="5" t="s">
        <v>9</v>
      </c>
      <c r="F19" s="4" t="s">
        <v>10</v>
      </c>
      <c r="G19" s="15" t="s">
        <v>2</v>
      </c>
      <c r="H19" s="6" t="s">
        <v>9</v>
      </c>
      <c r="I19" s="7" t="s">
        <v>10</v>
      </c>
      <c r="J19" s="16" t="s">
        <v>2</v>
      </c>
      <c r="K19" s="12"/>
    </row>
    <row r="20" spans="1:11" ht="13.5">
      <c r="A20" s="49"/>
      <c r="B20" s="50"/>
      <c r="D20" s="30" t="s">
        <v>40</v>
      </c>
      <c r="E20" s="78">
        <f>COUNTIF('札幌'!$O:$O,"A")</f>
        <v>2</v>
      </c>
      <c r="F20" s="82">
        <f>COUNTIF('札幌'!$O:$O,"B")</f>
        <v>1</v>
      </c>
      <c r="G20" s="33">
        <f>SUM(E20:F20)</f>
        <v>3</v>
      </c>
      <c r="H20" s="51">
        <f>COUNTIF('札幌'!$S:$S,"A")</f>
        <v>2</v>
      </c>
      <c r="I20" s="51">
        <f>COUNTIF('札幌'!$S:$S,"B")</f>
        <v>0</v>
      </c>
      <c r="J20" s="33">
        <f>SUM(H20:I20)</f>
        <v>2</v>
      </c>
      <c r="K20" s="48"/>
    </row>
    <row r="21" spans="1:11" ht="13.5">
      <c r="A21" s="49"/>
      <c r="B21" s="50"/>
      <c r="D21" s="35" t="s">
        <v>41</v>
      </c>
      <c r="E21" s="79">
        <f>COUNTIF('小樽'!$O:$O,"A")</f>
        <v>4</v>
      </c>
      <c r="F21" s="83">
        <f>COUNTIF('小樽'!$O:$O,"B")</f>
        <v>0</v>
      </c>
      <c r="G21" s="33">
        <f aca="true" t="shared" si="4" ref="G21:G30">SUM(E21:F21)</f>
        <v>4</v>
      </c>
      <c r="H21" s="52">
        <f>COUNTIF('小樽'!$S:$S,"A")</f>
        <v>0</v>
      </c>
      <c r="I21" s="52">
        <f>COUNTIF('小樽'!$S:$S,"B")</f>
        <v>0</v>
      </c>
      <c r="J21" s="33">
        <f aca="true" t="shared" si="5" ref="J21:J30">SUM(H21:I21)</f>
        <v>0</v>
      </c>
      <c r="K21" s="48"/>
    </row>
    <row r="22" spans="1:11" ht="13.5">
      <c r="A22" s="49"/>
      <c r="B22" s="50"/>
      <c r="D22" s="35" t="s">
        <v>43</v>
      </c>
      <c r="E22" s="79">
        <f>COUNTIF('室蘭'!$O:$O,"A")</f>
        <v>0</v>
      </c>
      <c r="F22" s="83">
        <f>COUNTIF('室蘭'!$O:$O,"B")</f>
        <v>0</v>
      </c>
      <c r="G22" s="33">
        <f>SUM(E22:F22)</f>
        <v>0</v>
      </c>
      <c r="H22" s="52">
        <f>COUNTIF('室蘭'!$S:$S,"A")</f>
        <v>0</v>
      </c>
      <c r="I22" s="52">
        <f>COUNTIF('室蘭'!$S:$S,"B")</f>
        <v>0</v>
      </c>
      <c r="J22" s="33">
        <f>SUM(H22:I22)</f>
        <v>0</v>
      </c>
      <c r="K22" s="48"/>
    </row>
    <row r="23" spans="1:11" ht="13.5">
      <c r="A23" s="49"/>
      <c r="B23" s="50"/>
      <c r="D23" s="35" t="s">
        <v>42</v>
      </c>
      <c r="E23" s="79">
        <f>COUNTIF('函館'!$O:$O,"A")</f>
        <v>0</v>
      </c>
      <c r="F23" s="83">
        <f>COUNTIF('函館'!$O:$O,"B")</f>
        <v>0</v>
      </c>
      <c r="G23" s="33">
        <f t="shared" si="4"/>
        <v>0</v>
      </c>
      <c r="H23" s="52">
        <f>COUNTIF('函館'!$S:$S,"A")</f>
        <v>2</v>
      </c>
      <c r="I23" s="52">
        <f>COUNTIF('函館'!$S:$S,"B")</f>
        <v>0</v>
      </c>
      <c r="J23" s="33">
        <f t="shared" si="5"/>
        <v>2</v>
      </c>
      <c r="K23" s="48"/>
    </row>
    <row r="24" spans="1:11" ht="13.5">
      <c r="A24" s="49"/>
      <c r="B24" s="50"/>
      <c r="D24" s="35" t="s">
        <v>44</v>
      </c>
      <c r="E24" s="79">
        <f>COUNTIF('旭川'!$O:$O,"A")</f>
        <v>0</v>
      </c>
      <c r="F24" s="83">
        <f>COUNTIF('旭川'!$O:$O,"B")</f>
        <v>0</v>
      </c>
      <c r="G24" s="33">
        <f t="shared" si="4"/>
        <v>0</v>
      </c>
      <c r="H24" s="52">
        <f>COUNTIF('旭川'!$S:$S,"A")</f>
        <v>10</v>
      </c>
      <c r="I24" s="52">
        <f>COUNTIF('旭川'!$S:$S,"B")</f>
        <v>0</v>
      </c>
      <c r="J24" s="33">
        <f t="shared" si="5"/>
        <v>10</v>
      </c>
      <c r="K24" s="48"/>
    </row>
    <row r="25" spans="1:11" ht="13.5">
      <c r="A25" s="49"/>
      <c r="B25" s="50"/>
      <c r="D25" s="35" t="s">
        <v>45</v>
      </c>
      <c r="E25" s="79">
        <f>COUNTIF('留萌'!$O:$O,"A")</f>
        <v>0</v>
      </c>
      <c r="F25" s="83">
        <f>COUNTIF('留萌'!$O:$O,"B")</f>
        <v>0</v>
      </c>
      <c r="G25" s="33">
        <f t="shared" si="4"/>
        <v>0</v>
      </c>
      <c r="H25" s="52">
        <f>COUNTIF('留萌'!$S:$S,"A")</f>
        <v>10</v>
      </c>
      <c r="I25" s="52">
        <f>COUNTIF('留萌'!$S:$S,"B")</f>
        <v>0</v>
      </c>
      <c r="J25" s="33">
        <f>SUM(H25:I25)</f>
        <v>10</v>
      </c>
      <c r="K25" s="48"/>
    </row>
    <row r="26" spans="1:11" ht="13.5">
      <c r="A26" s="49"/>
      <c r="B26" s="50"/>
      <c r="D26" s="35" t="s">
        <v>46</v>
      </c>
      <c r="E26" s="79">
        <f>COUNTIF('稚内'!$O:$O,"A")</f>
        <v>0</v>
      </c>
      <c r="F26" s="83">
        <f>COUNTIF('稚内'!$O:$O,"B")</f>
        <v>0</v>
      </c>
      <c r="G26" s="33">
        <f t="shared" si="4"/>
        <v>0</v>
      </c>
      <c r="H26" s="52">
        <f>COUNTIF('稚内'!$S:$S,"A")</f>
        <v>8</v>
      </c>
      <c r="I26" s="52">
        <f>COUNTIF('稚内'!$S:$S,"B")</f>
        <v>0</v>
      </c>
      <c r="J26" s="33">
        <f t="shared" si="5"/>
        <v>8</v>
      </c>
      <c r="K26" s="48"/>
    </row>
    <row r="27" spans="4:11" ht="13.5">
      <c r="D27" s="35" t="s">
        <v>47</v>
      </c>
      <c r="E27" s="79">
        <f>COUNTIF('網走'!$O:$O,"A")</f>
        <v>1</v>
      </c>
      <c r="F27" s="83">
        <f>COUNTIF('網走'!$O:$O,"B")</f>
        <v>0</v>
      </c>
      <c r="G27" s="33">
        <f t="shared" si="4"/>
        <v>1</v>
      </c>
      <c r="H27" s="52">
        <f>COUNTIF('網走'!$S:$S,"A")</f>
        <v>2</v>
      </c>
      <c r="I27" s="52">
        <f>COUNTIF('網走'!$S:$S,"B")</f>
        <v>0</v>
      </c>
      <c r="J27" s="33">
        <f t="shared" si="5"/>
        <v>2</v>
      </c>
      <c r="K27" s="48"/>
    </row>
    <row r="28" spans="4:11" ht="13.5">
      <c r="D28" s="35" t="s">
        <v>48</v>
      </c>
      <c r="E28" s="79">
        <f>COUNTIF('帯広'!$O:$O,"A")</f>
        <v>0</v>
      </c>
      <c r="F28" s="83">
        <f>COUNTIF('帯広'!$O:$O,"B")</f>
        <v>0</v>
      </c>
      <c r="G28" s="33">
        <f t="shared" si="4"/>
        <v>0</v>
      </c>
      <c r="H28" s="52">
        <f>COUNTIF('帯広'!$S:$S,"A")</f>
        <v>7</v>
      </c>
      <c r="I28" s="52">
        <f>COUNTIF('帯広'!$S:$S,"B")</f>
        <v>0</v>
      </c>
      <c r="J28" s="33">
        <f t="shared" si="5"/>
        <v>7</v>
      </c>
      <c r="K28" s="48"/>
    </row>
    <row r="29" spans="4:11" ht="14.25" thickBot="1">
      <c r="D29" s="35" t="s">
        <v>49</v>
      </c>
      <c r="E29" s="79">
        <f>COUNTIF('釧路'!$O:$O,"A")</f>
        <v>1</v>
      </c>
      <c r="F29" s="84">
        <f>COUNTIF('釧路'!$O:$O,"B")</f>
        <v>0</v>
      </c>
      <c r="G29" s="39">
        <f t="shared" si="4"/>
        <v>1</v>
      </c>
      <c r="H29" s="52">
        <f>COUNTIF('釧路'!$S:$S,"A")</f>
        <v>0</v>
      </c>
      <c r="I29" s="52">
        <f>COUNTIF('釧路'!$S:$S,"B")</f>
        <v>0</v>
      </c>
      <c r="J29" s="39">
        <f t="shared" si="5"/>
        <v>0</v>
      </c>
      <c r="K29" s="48"/>
    </row>
    <row r="30" spans="4:11" ht="14.25" thickBot="1">
      <c r="D30" s="43" t="s">
        <v>3</v>
      </c>
      <c r="E30" s="44">
        <f>SUM(E20:E29)</f>
        <v>8</v>
      </c>
      <c r="F30" s="45">
        <f>SUM(F20:F29)</f>
        <v>1</v>
      </c>
      <c r="G30" s="46">
        <f t="shared" si="4"/>
        <v>9</v>
      </c>
      <c r="H30" s="44">
        <f>SUM(H20:H29)</f>
        <v>41</v>
      </c>
      <c r="I30" s="45">
        <f>SUM(I20:I29)</f>
        <v>0</v>
      </c>
      <c r="J30" s="46">
        <f t="shared" si="5"/>
        <v>41</v>
      </c>
      <c r="K30" s="48"/>
    </row>
    <row r="31" spans="4:15" ht="13.5">
      <c r="D31" s="49"/>
      <c r="E31" s="50"/>
      <c r="F31" s="50"/>
      <c r="G31" s="50"/>
      <c r="H31" s="50"/>
      <c r="I31" s="50"/>
      <c r="J31" s="50"/>
      <c r="K31" s="48"/>
      <c r="L31" s="50"/>
      <c r="M31" s="50"/>
      <c r="N31" s="50"/>
      <c r="O31" s="50"/>
    </row>
    <row r="32" spans="4:15" ht="13.5">
      <c r="D32" s="49"/>
      <c r="E32" s="50"/>
      <c r="F32" s="50"/>
      <c r="G32" s="50"/>
      <c r="H32" s="50"/>
      <c r="I32" s="50"/>
      <c r="J32" s="50"/>
      <c r="K32" s="48"/>
      <c r="L32" s="50"/>
      <c r="M32" s="50"/>
      <c r="N32" s="50"/>
      <c r="O32" s="50"/>
    </row>
    <row r="33" ht="14.25" thickBot="1"/>
    <row r="34" spans="1:16" ht="27" customHeight="1" thickBot="1">
      <c r="A34" s="27" t="s">
        <v>50</v>
      </c>
      <c r="E34" s="148" t="s">
        <v>1</v>
      </c>
      <c r="F34" s="149"/>
      <c r="G34" s="150"/>
      <c r="H34" s="148" t="s">
        <v>4</v>
      </c>
      <c r="I34" s="149"/>
      <c r="J34" s="150"/>
      <c r="K34" s="148" t="s">
        <v>5</v>
      </c>
      <c r="L34" s="149"/>
      <c r="M34" s="150"/>
      <c r="N34" s="148" t="s">
        <v>6</v>
      </c>
      <c r="O34" s="149"/>
      <c r="P34" s="150"/>
    </row>
    <row r="35" spans="1:16" ht="27" customHeight="1" thickBot="1" thickTop="1">
      <c r="A35" s="13" t="s">
        <v>37</v>
      </c>
      <c r="B35" s="14" t="s">
        <v>36</v>
      </c>
      <c r="D35" s="10" t="s">
        <v>37</v>
      </c>
      <c r="E35" s="5" t="s">
        <v>9</v>
      </c>
      <c r="F35" s="88" t="s">
        <v>10</v>
      </c>
      <c r="G35" s="17" t="s">
        <v>11</v>
      </c>
      <c r="H35" s="5" t="s">
        <v>9</v>
      </c>
      <c r="I35" s="4" t="s">
        <v>10</v>
      </c>
      <c r="J35" s="17" t="s">
        <v>2</v>
      </c>
      <c r="K35" s="5" t="s">
        <v>9</v>
      </c>
      <c r="L35" s="4" t="s">
        <v>10</v>
      </c>
      <c r="M35" s="17" t="s">
        <v>2</v>
      </c>
      <c r="N35" s="6" t="s">
        <v>9</v>
      </c>
      <c r="O35" s="7" t="s">
        <v>10</v>
      </c>
      <c r="P35" s="18" t="s">
        <v>2</v>
      </c>
    </row>
    <row r="36" spans="1:16" ht="13.5">
      <c r="A36" s="53" t="s">
        <v>55</v>
      </c>
      <c r="B36" s="29">
        <f>G36+J36+M36+P36</f>
        <v>8</v>
      </c>
      <c r="D36" s="35" t="s">
        <v>55</v>
      </c>
      <c r="E36" s="36">
        <f>COUNTIF('空'!$G:$G,"A")</f>
        <v>0</v>
      </c>
      <c r="F36" s="89">
        <f>COUNTIF('空'!$G:$G,"B")</f>
        <v>0</v>
      </c>
      <c r="G36" s="54">
        <f>SUM(E36:F36)</f>
        <v>0</v>
      </c>
      <c r="H36" s="38">
        <f>COUNTIF('空'!$K:$K,"A")</f>
        <v>1</v>
      </c>
      <c r="I36" s="86">
        <f>COUNTIF('空'!$K:$K,"B")</f>
        <v>0</v>
      </c>
      <c r="J36" s="54">
        <f>SUM(H36:I36)</f>
        <v>1</v>
      </c>
      <c r="K36" s="79">
        <f>COUNTIF('空'!$O:$O,"A")</f>
        <v>3</v>
      </c>
      <c r="L36" s="82">
        <f>COUNTIF('空'!$O:$O,"B")</f>
        <v>1</v>
      </c>
      <c r="M36" s="54">
        <f>SUM(K36:L36)</f>
        <v>4</v>
      </c>
      <c r="N36" s="52">
        <f>COUNTIF('空'!$S:$S,"A")</f>
        <v>3</v>
      </c>
      <c r="O36" s="82">
        <f>COUNTIF('空'!$S:$S,"B")</f>
        <v>0</v>
      </c>
      <c r="P36" s="54">
        <f>SUM(N36:O36)</f>
        <v>3</v>
      </c>
    </row>
    <row r="37" spans="1:16" ht="13.5">
      <c r="A37" s="55" t="s">
        <v>51</v>
      </c>
      <c r="B37" s="29">
        <f aca="true" t="shared" si="6" ref="B37:B49">G37+J37+M37+P37</f>
        <v>6</v>
      </c>
      <c r="D37" s="30" t="s">
        <v>51</v>
      </c>
      <c r="E37" s="36">
        <f>COUNTIF('石'!$G:$G,"A")</f>
        <v>0</v>
      </c>
      <c r="F37" s="89">
        <f>COUNTIF('石'!$G:$G,"B")</f>
        <v>0</v>
      </c>
      <c r="G37" s="54">
        <f aca="true" t="shared" si="7" ref="G37:G49">SUM(E37:F37)</f>
        <v>0</v>
      </c>
      <c r="H37" s="79">
        <f>COUNTIF('石'!$K:$K,"A")</f>
        <v>0</v>
      </c>
      <c r="I37" s="83">
        <f>COUNTIF('石'!$K:$K,"B")</f>
        <v>0</v>
      </c>
      <c r="J37" s="54">
        <f>SUM(H37:I37)</f>
        <v>0</v>
      </c>
      <c r="K37" s="79">
        <f>COUNTIF('石'!$O:$O,"A")</f>
        <v>4</v>
      </c>
      <c r="L37" s="83">
        <f>COUNTIF('石'!$O:$O,"B")</f>
        <v>1</v>
      </c>
      <c r="M37" s="54">
        <f>SUM(K37:L37)</f>
        <v>5</v>
      </c>
      <c r="N37" s="51">
        <f>COUNTIF('石'!$S:$S,"A")</f>
        <v>1</v>
      </c>
      <c r="O37" s="83">
        <f>COUNTIF('石'!$S:$S,"B")</f>
        <v>0</v>
      </c>
      <c r="P37" s="54">
        <f>SUM(N37:O37)</f>
        <v>1</v>
      </c>
    </row>
    <row r="38" spans="1:16" ht="13.5">
      <c r="A38" s="53" t="s">
        <v>54</v>
      </c>
      <c r="B38" s="29">
        <f t="shared" si="6"/>
        <v>6</v>
      </c>
      <c r="D38" s="35" t="s">
        <v>54</v>
      </c>
      <c r="E38" s="36">
        <f>COUNTIF('後'!$G:$G,"A")</f>
        <v>0</v>
      </c>
      <c r="F38" s="89">
        <f>COUNTIF('後'!$G:$G,"B")</f>
        <v>0</v>
      </c>
      <c r="G38" s="54">
        <f t="shared" si="7"/>
        <v>0</v>
      </c>
      <c r="H38" s="79">
        <f>COUNTIF('後'!$K:$K,"A")</f>
        <v>0</v>
      </c>
      <c r="I38" s="83">
        <f>COUNTIF('後'!$K:$K,"B")</f>
        <v>0</v>
      </c>
      <c r="J38" s="54">
        <f>SUM(H38:I38)</f>
        <v>0</v>
      </c>
      <c r="K38" s="79">
        <f>COUNTIF('後'!$O:$O,"A")</f>
        <v>5</v>
      </c>
      <c r="L38" s="83">
        <f>COUNTIF('後'!$O:$O,"B")</f>
        <v>0</v>
      </c>
      <c r="M38" s="54">
        <f>SUM(K38:L38)</f>
        <v>5</v>
      </c>
      <c r="N38" s="52">
        <f>COUNTIF('後'!$S:$S,"A")</f>
        <v>1</v>
      </c>
      <c r="O38" s="83">
        <f>COUNTIF('後'!$S:$S,"B")</f>
        <v>0</v>
      </c>
      <c r="P38" s="54">
        <f>SUM(N38:O38)</f>
        <v>1</v>
      </c>
    </row>
    <row r="39" spans="1:16" ht="13.5">
      <c r="A39" s="53" t="s">
        <v>60</v>
      </c>
      <c r="B39" s="29">
        <f t="shared" si="6"/>
        <v>3</v>
      </c>
      <c r="D39" s="35" t="s">
        <v>60</v>
      </c>
      <c r="E39" s="36">
        <f>COUNTIF('胆'!$G:$G,"A")</f>
        <v>0</v>
      </c>
      <c r="F39" s="89">
        <f>COUNTIF('胆'!$G:$G,"B")</f>
        <v>0</v>
      </c>
      <c r="G39" s="54">
        <f t="shared" si="7"/>
        <v>0</v>
      </c>
      <c r="H39" s="79">
        <f>COUNTIF('胆'!$K:$K,"A")</f>
        <v>3</v>
      </c>
      <c r="I39" s="83">
        <f>COUNTIF('胆'!$K:$K,"B")</f>
        <v>0</v>
      </c>
      <c r="J39" s="54">
        <f>SUM(H39:I39)</f>
        <v>3</v>
      </c>
      <c r="K39" s="79">
        <f>COUNTIF('胆'!$O:$O,"A")</f>
        <v>0</v>
      </c>
      <c r="L39" s="83">
        <f>COUNTIF('胆'!$O:$O,"B")</f>
        <v>0</v>
      </c>
      <c r="M39" s="54">
        <f>SUM(K39:L39)</f>
        <v>0</v>
      </c>
      <c r="N39" s="52">
        <f>COUNTIF('胆'!$S:$S,"A")</f>
        <v>0</v>
      </c>
      <c r="O39" s="83">
        <f>COUNTIF('胆'!$S:$S,"B")</f>
        <v>0</v>
      </c>
      <c r="P39" s="54">
        <f>SUM(N39:O39)</f>
        <v>0</v>
      </c>
    </row>
    <row r="40" spans="1:16" ht="13.5">
      <c r="A40" s="53" t="s">
        <v>61</v>
      </c>
      <c r="B40" s="29">
        <f t="shared" si="6"/>
        <v>3</v>
      </c>
      <c r="D40" s="35" t="s">
        <v>61</v>
      </c>
      <c r="E40" s="36">
        <f>COUNTIF('日'!$G:$G,"A")</f>
        <v>0</v>
      </c>
      <c r="F40" s="89">
        <f>COUNTIF('日'!$G:$G,"B")</f>
        <v>0</v>
      </c>
      <c r="G40" s="54">
        <f t="shared" si="7"/>
        <v>0</v>
      </c>
      <c r="H40" s="79">
        <f>COUNTIF('日'!$K:$K,"A")</f>
        <v>2</v>
      </c>
      <c r="I40" s="83">
        <f>COUNTIF('日'!$K:$K,"B")</f>
        <v>0</v>
      </c>
      <c r="J40" s="54">
        <f>SUM(H40:I40)</f>
        <v>2</v>
      </c>
      <c r="K40" s="79">
        <f>COUNTIF('日'!$O:$O,"A")</f>
        <v>1</v>
      </c>
      <c r="L40" s="83">
        <f>COUNTIF('日'!$O:$O,"B")</f>
        <v>0</v>
      </c>
      <c r="M40" s="54">
        <f>SUM(K40:L40)</f>
        <v>1</v>
      </c>
      <c r="N40" s="52">
        <f>COUNTIF('日'!$S:$S,"A")</f>
        <v>0</v>
      </c>
      <c r="O40" s="83">
        <f>COUNTIF('日'!$S:$S,"B")</f>
        <v>0</v>
      </c>
      <c r="P40" s="54">
        <f>SUM(N40:O40)</f>
        <v>0</v>
      </c>
    </row>
    <row r="41" spans="1:16" ht="13.5">
      <c r="A41" s="53" t="s">
        <v>52</v>
      </c>
      <c r="B41" s="29">
        <f>G41+J41+M41+P41</f>
        <v>5</v>
      </c>
      <c r="D41" s="35" t="s">
        <v>52</v>
      </c>
      <c r="E41" s="36">
        <f>COUNTIF('渡'!$G:$G,"A")</f>
        <v>1</v>
      </c>
      <c r="F41" s="89">
        <f>COUNTIF('渡'!$G:$G,"B")</f>
        <v>0</v>
      </c>
      <c r="G41" s="54">
        <f t="shared" si="7"/>
        <v>1</v>
      </c>
      <c r="H41" s="79">
        <f>COUNTIF('渡'!$K:$K,"A")</f>
        <v>2</v>
      </c>
      <c r="I41" s="83">
        <f>COUNTIF('渡'!$K:$K,"B")</f>
        <v>0</v>
      </c>
      <c r="J41" s="54">
        <f aca="true" t="shared" si="8" ref="J41:J49">SUM(H41:I41)</f>
        <v>2</v>
      </c>
      <c r="K41" s="79">
        <f>COUNTIF('渡'!$O:$O,"A")</f>
        <v>1</v>
      </c>
      <c r="L41" s="83">
        <f>COUNTIF('渡'!$O:$O,"B")</f>
        <v>0</v>
      </c>
      <c r="M41" s="54">
        <f aca="true" t="shared" si="9" ref="M41:M49">SUM(K41:L41)</f>
        <v>1</v>
      </c>
      <c r="N41" s="52">
        <f>COUNTIF('渡'!$S:$S,"A")</f>
        <v>1</v>
      </c>
      <c r="O41" s="83">
        <f>COUNTIF('渡'!$S:$S,"B")</f>
        <v>0</v>
      </c>
      <c r="P41" s="54">
        <f aca="true" t="shared" si="10" ref="P41:P49">SUM(N41:O41)</f>
        <v>1</v>
      </c>
    </row>
    <row r="42" spans="1:16" ht="13.5">
      <c r="A42" s="53" t="s">
        <v>53</v>
      </c>
      <c r="B42" s="29">
        <f t="shared" si="6"/>
        <v>5</v>
      </c>
      <c r="D42" s="35" t="s">
        <v>53</v>
      </c>
      <c r="E42" s="36">
        <f>COUNTIF('檜'!$G:$G,"A")</f>
        <v>0</v>
      </c>
      <c r="F42" s="89">
        <f>COUNTIF('檜'!$G:$G,"B")</f>
        <v>0</v>
      </c>
      <c r="G42" s="54">
        <f t="shared" si="7"/>
        <v>0</v>
      </c>
      <c r="H42" s="79">
        <f>COUNTIF('檜'!$K:$K,"A")</f>
        <v>2</v>
      </c>
      <c r="I42" s="83">
        <f>COUNTIF('檜'!$K:$K,"B")</f>
        <v>0</v>
      </c>
      <c r="J42" s="54">
        <f t="shared" si="8"/>
        <v>2</v>
      </c>
      <c r="K42" s="79">
        <f>COUNTIF('檜'!$O:$O,"A")</f>
        <v>2</v>
      </c>
      <c r="L42" s="83">
        <f>COUNTIF('檜'!$O:$O,"B")</f>
        <v>0</v>
      </c>
      <c r="M42" s="54">
        <f t="shared" si="9"/>
        <v>2</v>
      </c>
      <c r="N42" s="52">
        <f>COUNTIF('檜'!$S:$S,"A")</f>
        <v>1</v>
      </c>
      <c r="O42" s="83">
        <f>COUNTIF('檜'!$S:$S,"B")</f>
        <v>0</v>
      </c>
      <c r="P42" s="54">
        <f t="shared" si="10"/>
        <v>1</v>
      </c>
    </row>
    <row r="43" spans="1:16" ht="13.5">
      <c r="A43" s="53" t="s">
        <v>56</v>
      </c>
      <c r="B43" s="29">
        <f t="shared" si="6"/>
        <v>12</v>
      </c>
      <c r="D43" s="35" t="s">
        <v>56</v>
      </c>
      <c r="E43" s="36">
        <f>COUNTIF('上'!$G:$G,"A")</f>
        <v>0</v>
      </c>
      <c r="F43" s="89">
        <f>COUNTIF('上'!$G:$G,"B")</f>
        <v>0</v>
      </c>
      <c r="G43" s="54">
        <f t="shared" si="7"/>
        <v>0</v>
      </c>
      <c r="H43" s="79">
        <f>COUNTIF('上'!$K:$K,"A")</f>
        <v>6</v>
      </c>
      <c r="I43" s="83">
        <f>COUNTIF('上'!$K:$K,"B")</f>
        <v>0</v>
      </c>
      <c r="J43" s="54">
        <f t="shared" si="8"/>
        <v>6</v>
      </c>
      <c r="K43" s="79">
        <f>COUNTIF('上'!$O:$O,"A")</f>
        <v>1</v>
      </c>
      <c r="L43" s="83">
        <f>COUNTIF('上'!$O:$O,"B")</f>
        <v>0</v>
      </c>
      <c r="M43" s="54">
        <f t="shared" si="9"/>
        <v>1</v>
      </c>
      <c r="N43" s="52">
        <f>COUNTIF('上'!$S:$S,"A")</f>
        <v>5</v>
      </c>
      <c r="O43" s="83">
        <f>COUNTIF('上'!$S:$S,"B")</f>
        <v>0</v>
      </c>
      <c r="P43" s="54">
        <f t="shared" si="10"/>
        <v>5</v>
      </c>
    </row>
    <row r="44" spans="1:16" ht="13.5">
      <c r="A44" s="53" t="s">
        <v>57</v>
      </c>
      <c r="B44" s="29">
        <f t="shared" si="6"/>
        <v>6</v>
      </c>
      <c r="D44" s="35" t="s">
        <v>57</v>
      </c>
      <c r="E44" s="36">
        <f>COUNTIF('留振'!$G:$G,"A")</f>
        <v>0</v>
      </c>
      <c r="F44" s="89">
        <f>COUNTIF('留振'!$G:$G,"A")</f>
        <v>0</v>
      </c>
      <c r="G44" s="54">
        <f t="shared" si="7"/>
        <v>0</v>
      </c>
      <c r="H44" s="79">
        <f>COUNTIF('留振'!$K:$K,"A")</f>
        <v>0</v>
      </c>
      <c r="I44" s="83">
        <f>COUNTIF('留振'!$K:$K,"B")</f>
        <v>0</v>
      </c>
      <c r="J44" s="54">
        <f>SUM(H44:I44)</f>
        <v>0</v>
      </c>
      <c r="K44" s="79">
        <f>COUNTIF('留振'!$O:$O,"A")</f>
        <v>1</v>
      </c>
      <c r="L44" s="83">
        <f>COUNTIF('留振'!$O:$O,"B")</f>
        <v>0</v>
      </c>
      <c r="M44" s="54">
        <f>SUM(K44:L44)</f>
        <v>1</v>
      </c>
      <c r="N44" s="52">
        <f>COUNTIF('留振'!$S:$S,"A")</f>
        <v>5</v>
      </c>
      <c r="O44" s="83">
        <f>COUNTIF('留振'!$S:$S,"B")</f>
        <v>0</v>
      </c>
      <c r="P44" s="54">
        <f>SUM(N44:O44)</f>
        <v>5</v>
      </c>
    </row>
    <row r="45" spans="1:16" ht="13.5">
      <c r="A45" s="53" t="s">
        <v>58</v>
      </c>
      <c r="B45" s="29">
        <f t="shared" si="6"/>
        <v>6</v>
      </c>
      <c r="D45" s="35" t="s">
        <v>58</v>
      </c>
      <c r="E45" s="36">
        <f>COUNTIF('宗'!$G:$G,"A")</f>
        <v>0</v>
      </c>
      <c r="F45" s="89">
        <f>COUNTIF('宗'!$G:$G,"A")</f>
        <v>0</v>
      </c>
      <c r="G45" s="54">
        <f t="shared" si="7"/>
        <v>0</v>
      </c>
      <c r="H45" s="79">
        <f>COUNTIF('宗'!$K:$K,"A")</f>
        <v>0</v>
      </c>
      <c r="I45" s="83">
        <f>COUNTIF('宗'!$K:$K,"B")</f>
        <v>0</v>
      </c>
      <c r="J45" s="54">
        <f>SUM(H45:I45)</f>
        <v>0</v>
      </c>
      <c r="K45" s="79">
        <f>COUNTIF('宗'!$O:$O,"A")</f>
        <v>1</v>
      </c>
      <c r="L45" s="83">
        <f>COUNTIF('宗'!$O:$O,"B")</f>
        <v>0</v>
      </c>
      <c r="M45" s="54">
        <f>SUM(K45:L45)</f>
        <v>1</v>
      </c>
      <c r="N45" s="52">
        <f>COUNTIF('宗'!$S:$S,"A")</f>
        <v>5</v>
      </c>
      <c r="O45" s="83">
        <f>COUNTIF('宗'!$S:$S,"B")</f>
        <v>0</v>
      </c>
      <c r="P45" s="54">
        <f>SUM(N45:O45)</f>
        <v>5</v>
      </c>
    </row>
    <row r="46" spans="1:16" ht="13.5">
      <c r="A46" s="34" t="s">
        <v>59</v>
      </c>
      <c r="B46" s="29">
        <f t="shared" si="6"/>
        <v>9</v>
      </c>
      <c r="D46" s="35" t="s">
        <v>59</v>
      </c>
      <c r="E46" s="36">
        <f>COUNTIF(オホ!$G:$G,"A")</f>
        <v>2</v>
      </c>
      <c r="F46" s="89">
        <f>COUNTIF(オホ!$G:$G,"A")</f>
        <v>2</v>
      </c>
      <c r="G46" s="54">
        <f t="shared" si="7"/>
        <v>4</v>
      </c>
      <c r="H46" s="79">
        <f>COUNTIF(オホ!$K:$K,"A")</f>
        <v>1</v>
      </c>
      <c r="I46" s="83">
        <f>COUNTIF(オホ!$K:$K,"B")</f>
        <v>0</v>
      </c>
      <c r="J46" s="54">
        <f t="shared" si="8"/>
        <v>1</v>
      </c>
      <c r="K46" s="79">
        <f>COUNTIF(オホ!$O:$O,"A")</f>
        <v>3</v>
      </c>
      <c r="L46" s="83">
        <f>COUNTIF(オホ!$O:$O,"B")</f>
        <v>0</v>
      </c>
      <c r="M46" s="54">
        <f t="shared" si="9"/>
        <v>3</v>
      </c>
      <c r="N46" s="52">
        <f>COUNTIF(オホ!$S:$S,"A")</f>
        <v>1</v>
      </c>
      <c r="O46" s="83">
        <f>COUNTIF(オホ!$S:$S,"B")</f>
        <v>0</v>
      </c>
      <c r="P46" s="54">
        <f t="shared" si="10"/>
        <v>1</v>
      </c>
    </row>
    <row r="47" spans="1:16" ht="13.5">
      <c r="A47" s="53" t="s">
        <v>62</v>
      </c>
      <c r="B47" s="29">
        <f t="shared" si="6"/>
        <v>6</v>
      </c>
      <c r="D47" s="35" t="s">
        <v>62</v>
      </c>
      <c r="E47" s="36">
        <f>COUNTIF('十'!$G:$G,"A")</f>
        <v>0</v>
      </c>
      <c r="F47" s="89">
        <f>COUNTIF('十'!$G:$G,"A")</f>
        <v>0</v>
      </c>
      <c r="G47" s="54">
        <f t="shared" si="7"/>
        <v>0</v>
      </c>
      <c r="H47" s="79">
        <f>COUNTIF('十'!$K:$K,"A")</f>
        <v>1</v>
      </c>
      <c r="I47" s="83">
        <f>COUNTIF('十'!$K:$K,"B")</f>
        <v>0</v>
      </c>
      <c r="J47" s="54">
        <f t="shared" si="8"/>
        <v>1</v>
      </c>
      <c r="K47" s="79">
        <f>COUNTIF('十'!$O:$O,"A")</f>
        <v>1</v>
      </c>
      <c r="L47" s="83">
        <f>COUNTIF('十'!$O:$O,"B")</f>
        <v>0</v>
      </c>
      <c r="M47" s="54">
        <f t="shared" si="9"/>
        <v>1</v>
      </c>
      <c r="N47" s="52">
        <f>COUNTIF('十'!$S:$S,"A")</f>
        <v>4</v>
      </c>
      <c r="O47" s="83">
        <f>COUNTIF('十'!$S:$S,"B")</f>
        <v>0</v>
      </c>
      <c r="P47" s="54">
        <f t="shared" si="10"/>
        <v>4</v>
      </c>
    </row>
    <row r="48" spans="1:16" ht="13.5">
      <c r="A48" s="53" t="s">
        <v>63</v>
      </c>
      <c r="B48" s="29">
        <f t="shared" si="6"/>
        <v>2</v>
      </c>
      <c r="D48" s="35" t="s">
        <v>63</v>
      </c>
      <c r="E48" s="36">
        <f>COUNTIF('釧総'!$G:$G,"A")</f>
        <v>0</v>
      </c>
      <c r="F48" s="89">
        <f>COUNTIF('釧総'!$G:$G,"A")</f>
        <v>0</v>
      </c>
      <c r="G48" s="54">
        <f t="shared" si="7"/>
        <v>0</v>
      </c>
      <c r="H48" s="79">
        <f>COUNTIF('釧総'!$K:$K,"A")</f>
        <v>1</v>
      </c>
      <c r="I48" s="83">
        <f>COUNTIF('釧総'!$K:$K,"B")</f>
        <v>0</v>
      </c>
      <c r="J48" s="54">
        <f t="shared" si="8"/>
        <v>1</v>
      </c>
      <c r="K48" s="79">
        <f>COUNTIF('釧総'!$O:$O,"A")</f>
        <v>1</v>
      </c>
      <c r="L48" s="83">
        <f>COUNTIF('釧総'!$O:$O,"B")</f>
        <v>0</v>
      </c>
      <c r="M48" s="54">
        <f t="shared" si="9"/>
        <v>1</v>
      </c>
      <c r="N48" s="52">
        <f>COUNTIF('釧総'!$S:$S,"A")</f>
        <v>0</v>
      </c>
      <c r="O48" s="83">
        <f>COUNTIF('釧総'!$S:$S,"B")</f>
        <v>0</v>
      </c>
      <c r="P48" s="54">
        <f t="shared" si="10"/>
        <v>0</v>
      </c>
    </row>
    <row r="49" spans="1:16" ht="14.25" thickBot="1">
      <c r="A49" s="56" t="s">
        <v>64</v>
      </c>
      <c r="B49" s="29">
        <f t="shared" si="6"/>
        <v>1</v>
      </c>
      <c r="D49" s="57" t="s">
        <v>64</v>
      </c>
      <c r="E49" s="40">
        <f>COUNTIF('根'!$G:$G,"A")</f>
        <v>0</v>
      </c>
      <c r="F49" s="48">
        <f>COUNTIF('根'!$G:$G,"A")</f>
        <v>0</v>
      </c>
      <c r="G49" s="54">
        <f t="shared" si="7"/>
        <v>0</v>
      </c>
      <c r="H49" s="85">
        <f>COUNTIF('根'!$K:$K,"A")</f>
        <v>0</v>
      </c>
      <c r="I49" s="84">
        <f>COUNTIF('根'!$K:$K,"B")</f>
        <v>0</v>
      </c>
      <c r="J49" s="54">
        <f t="shared" si="8"/>
        <v>0</v>
      </c>
      <c r="K49" s="85">
        <f>COUNTIF('根'!$O:$O,"A")</f>
        <v>1</v>
      </c>
      <c r="L49" s="84">
        <f>COUNTIF('根'!$O:$O,"B")</f>
        <v>0</v>
      </c>
      <c r="M49" s="58">
        <f t="shared" si="9"/>
        <v>1</v>
      </c>
      <c r="N49" s="59">
        <f>COUNTIF('根'!$S:$S,"A")</f>
        <v>0</v>
      </c>
      <c r="O49" s="84">
        <f>COUNTIF('根'!$S:$S,"B")</f>
        <v>0</v>
      </c>
      <c r="P49" s="58">
        <f t="shared" si="10"/>
        <v>0</v>
      </c>
    </row>
    <row r="50" spans="1:16" ht="14.25" thickBot="1">
      <c r="A50" s="60" t="s">
        <v>3</v>
      </c>
      <c r="B50" s="61">
        <f>SUM(B36:B49)</f>
        <v>78</v>
      </c>
      <c r="D50" s="62" t="s">
        <v>3</v>
      </c>
      <c r="E50" s="63">
        <f>SUM(E36:E49)</f>
        <v>3</v>
      </c>
      <c r="F50" s="90">
        <f>SUM(F36:F49)</f>
        <v>2</v>
      </c>
      <c r="G50" s="64">
        <f>SUM(E50:F50)</f>
        <v>5</v>
      </c>
      <c r="H50" s="65">
        <f>SUM(H36:H49)</f>
        <v>19</v>
      </c>
      <c r="I50" s="66">
        <f>SUM(I36:I49)</f>
        <v>0</v>
      </c>
      <c r="J50" s="64">
        <f>SUM(J36:J49)</f>
        <v>19</v>
      </c>
      <c r="K50" s="63">
        <f>SUM(K36:K49)</f>
        <v>25</v>
      </c>
      <c r="L50" s="66">
        <f>SUM(L36:L49)</f>
        <v>2</v>
      </c>
      <c r="M50" s="64">
        <f>SUM(K50:L50)</f>
        <v>27</v>
      </c>
      <c r="N50" s="63">
        <f>SUM(N36:N49)</f>
        <v>27</v>
      </c>
      <c r="O50" s="66">
        <f>SUM(O36:O49)</f>
        <v>0</v>
      </c>
      <c r="P50" s="64">
        <f>SUM(N50:O50)</f>
        <v>27</v>
      </c>
    </row>
    <row r="51" spans="4:10" ht="15" thickTop="1">
      <c r="D51" s="151"/>
      <c r="E51" s="151"/>
      <c r="F51" s="151"/>
      <c r="G51" s="151"/>
      <c r="H51" s="151"/>
      <c r="J51" s="26"/>
    </row>
    <row r="52" spans="4:10" ht="14.25">
      <c r="D52" s="151"/>
      <c r="E52" s="151"/>
      <c r="F52" s="151"/>
      <c r="G52" s="151"/>
      <c r="H52" s="151"/>
      <c r="J52" s="26"/>
    </row>
    <row r="53" ht="14.25" thickBot="1">
      <c r="N53" s="49"/>
    </row>
    <row r="54" spans="1:13" ht="27" customHeight="1" thickBot="1">
      <c r="A54" s="27" t="s">
        <v>38</v>
      </c>
      <c r="E54" s="145" t="s">
        <v>0</v>
      </c>
      <c r="F54" s="146"/>
      <c r="G54" s="146"/>
      <c r="H54" s="147"/>
      <c r="I54" s="148" t="s">
        <v>1</v>
      </c>
      <c r="J54" s="150"/>
      <c r="K54" s="145" t="s">
        <v>4</v>
      </c>
      <c r="L54" s="146"/>
      <c r="M54" s="147"/>
    </row>
    <row r="55" spans="1:13" ht="27" customHeight="1" thickBot="1" thickTop="1">
      <c r="A55" s="13" t="s">
        <v>37</v>
      </c>
      <c r="B55" s="14" t="s">
        <v>36</v>
      </c>
      <c r="D55" s="10" t="s">
        <v>37</v>
      </c>
      <c r="E55" s="3" t="s">
        <v>66</v>
      </c>
      <c r="F55" s="4" t="s">
        <v>67</v>
      </c>
      <c r="G55" s="4" t="s">
        <v>65</v>
      </c>
      <c r="H55" s="15" t="s">
        <v>2</v>
      </c>
      <c r="I55" s="5" t="s">
        <v>9</v>
      </c>
      <c r="J55" s="15" t="s">
        <v>11</v>
      </c>
      <c r="K55" s="5" t="s">
        <v>9</v>
      </c>
      <c r="L55" s="4" t="s">
        <v>10</v>
      </c>
      <c r="M55" s="15" t="s">
        <v>2</v>
      </c>
    </row>
    <row r="56" spans="1:13" ht="14.25" thickBot="1">
      <c r="A56" s="55" t="s">
        <v>35</v>
      </c>
      <c r="B56" s="29">
        <f>H57+J57+M57+G62+J62</f>
        <v>68</v>
      </c>
      <c r="D56" s="67" t="s">
        <v>35</v>
      </c>
      <c r="E56" s="31">
        <f>COUNTIF('建築局'!$C:$C,"A1")</f>
        <v>0</v>
      </c>
      <c r="F56" s="32">
        <f>COUNTIF('建築局'!$C:$C,"A2")</f>
        <v>0</v>
      </c>
      <c r="G56" s="32">
        <f>COUNTIF('建築局'!$C:$C,"B")</f>
        <v>1</v>
      </c>
      <c r="H56" s="33">
        <f>SUM(E56:G56)</f>
        <v>1</v>
      </c>
      <c r="I56" s="31">
        <f>COUNTIF('建築局'!$G:$G,"A")</f>
        <v>0</v>
      </c>
      <c r="J56" s="39">
        <f>SUM(I56)</f>
        <v>0</v>
      </c>
      <c r="K56" s="31">
        <f>COUNTIF('建築局'!$K:$K,"A")</f>
        <v>28</v>
      </c>
      <c r="L56" s="32">
        <f>COUNTIF('建築局'!$K:$K,"B")</f>
        <v>0</v>
      </c>
      <c r="M56" s="33">
        <f>SUM(K56:L56)</f>
        <v>28</v>
      </c>
    </row>
    <row r="57" spans="1:13" ht="14.25" thickBot="1">
      <c r="A57" s="41" t="s">
        <v>3</v>
      </c>
      <c r="B57" s="42">
        <f>SUM(B56)</f>
        <v>68</v>
      </c>
      <c r="D57" s="43" t="s">
        <v>3</v>
      </c>
      <c r="E57" s="44">
        <f>SUM(E56:E56)</f>
        <v>0</v>
      </c>
      <c r="F57" s="45">
        <f>SUM(F56:F56)</f>
        <v>0</v>
      </c>
      <c r="G57" s="45">
        <f>SUM(G56:G56)</f>
        <v>1</v>
      </c>
      <c r="H57" s="46">
        <f>SUM(E57:G57)</f>
        <v>1</v>
      </c>
      <c r="I57" s="68">
        <f>SUM(I56:I56)</f>
        <v>0</v>
      </c>
      <c r="J57" s="46">
        <f>SUM(I57)</f>
        <v>0</v>
      </c>
      <c r="K57" s="44">
        <f>SUM(K56:K56)</f>
        <v>28</v>
      </c>
      <c r="L57" s="45">
        <f>SUM(L56:L56)</f>
        <v>0</v>
      </c>
      <c r="M57" s="46">
        <f>SUM(K57:L57)</f>
        <v>28</v>
      </c>
    </row>
    <row r="58" spans="4:14" ht="15" thickBot="1" thickTop="1"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4:10" ht="27" customHeight="1" thickBot="1">
      <c r="D59" s="11"/>
      <c r="E59" s="148" t="s">
        <v>5</v>
      </c>
      <c r="F59" s="149"/>
      <c r="G59" s="150"/>
      <c r="H59" s="148" t="s">
        <v>6</v>
      </c>
      <c r="I59" s="149"/>
      <c r="J59" s="150"/>
    </row>
    <row r="60" spans="4:10" ht="27" customHeight="1" thickBot="1">
      <c r="D60" s="10" t="s">
        <v>37</v>
      </c>
      <c r="E60" s="5" t="s">
        <v>9</v>
      </c>
      <c r="F60" s="4" t="s">
        <v>10</v>
      </c>
      <c r="G60" s="15" t="s">
        <v>2</v>
      </c>
      <c r="H60" s="6" t="s">
        <v>9</v>
      </c>
      <c r="I60" s="7" t="s">
        <v>10</v>
      </c>
      <c r="J60" s="16" t="s">
        <v>2</v>
      </c>
    </row>
    <row r="61" spans="4:10" ht="14.25" thickBot="1">
      <c r="D61" s="67" t="s">
        <v>35</v>
      </c>
      <c r="E61" s="31">
        <f>COUNTIF('建築局'!$O:$O,"A")</f>
        <v>13</v>
      </c>
      <c r="F61" s="32">
        <f>COUNTIF('建築局'!$O:$O,"B")</f>
        <v>1</v>
      </c>
      <c r="G61" s="33">
        <f>SUM(E61:F61)</f>
        <v>14</v>
      </c>
      <c r="H61" s="51">
        <f>COUNTIF('建築局'!$S:$S,"A")</f>
        <v>25</v>
      </c>
      <c r="I61" s="32">
        <f>COUNTIF('建築局'!$S:$S,"B")</f>
        <v>0</v>
      </c>
      <c r="J61" s="33">
        <f>SUM(H61:I61)</f>
        <v>25</v>
      </c>
    </row>
    <row r="62" spans="4:10" ht="14.25" thickBot="1">
      <c r="D62" s="43" t="s">
        <v>3</v>
      </c>
      <c r="E62" s="68">
        <f>SUM(E61:E61)</f>
        <v>13</v>
      </c>
      <c r="F62" s="45">
        <f>SUM(F61:F61)</f>
        <v>1</v>
      </c>
      <c r="G62" s="46">
        <f>SUM(E62:F62)</f>
        <v>14</v>
      </c>
      <c r="H62" s="68">
        <f>SUM(H61:H61)</f>
        <v>25</v>
      </c>
      <c r="I62" s="45">
        <f>SUM(I61:I61)</f>
        <v>0</v>
      </c>
      <c r="J62" s="46">
        <f>SUM(H62:I62)</f>
        <v>25</v>
      </c>
    </row>
  </sheetData>
  <sheetProtection/>
  <mergeCells count="18">
    <mergeCell ref="A1:P1"/>
    <mergeCell ref="D52:H52"/>
    <mergeCell ref="I4:J4"/>
    <mergeCell ref="E4:H4"/>
    <mergeCell ref="N34:P34"/>
    <mergeCell ref="K4:M4"/>
    <mergeCell ref="E34:G34"/>
    <mergeCell ref="D2:H2"/>
    <mergeCell ref="K54:M54"/>
    <mergeCell ref="H18:J18"/>
    <mergeCell ref="E18:G18"/>
    <mergeCell ref="K34:M34"/>
    <mergeCell ref="E59:G59"/>
    <mergeCell ref="H59:J59"/>
    <mergeCell ref="I54:J54"/>
    <mergeCell ref="E54:H54"/>
    <mergeCell ref="D51:H51"/>
    <mergeCell ref="H34:J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9FBCE"/>
  </sheetPr>
  <dimension ref="A1:AH23"/>
  <sheetViews>
    <sheetView view="pageBreakPreview" zoomScaleNormal="85" zoomScaleSheetLayoutView="100" zoomScalePageLayoutView="0" workbookViewId="0" topLeftCell="A1">
      <pane ySplit="4" topLeftCell="A12" activePane="bottomLeft" state="frozen"/>
      <selection pane="topLeft" activeCell="B8" sqref="B8"/>
      <selection pane="bottomLeft" activeCell="AG34" sqref="AG34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24" customWidth="1"/>
    <col min="25" max="25" width="9.625" style="0" customWidth="1"/>
    <col min="26" max="26" width="2.375" style="8" customWidth="1"/>
    <col min="27" max="27" width="11.75390625" style="0" bestFit="1" customWidth="1"/>
    <col min="28" max="28" width="20.625" style="24" customWidth="1"/>
    <col min="29" max="29" width="9.625" style="0" customWidth="1"/>
    <col min="30" max="30" width="2.375" style="8" customWidth="1"/>
    <col min="31" max="31" width="11.00390625" style="0" bestFit="1" customWidth="1"/>
    <col min="32" max="32" width="20.625" style="24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69"/>
      <c r="C1" s="87"/>
      <c r="D1" s="70" t="s">
        <v>77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1"/>
    </row>
    <row r="2" spans="1:34" s="97" customFormat="1" ht="13.5" customHeight="1">
      <c r="A2" s="91"/>
      <c r="B2" s="91"/>
      <c r="C2" s="155" t="s">
        <v>31</v>
      </c>
      <c r="D2" s="156"/>
      <c r="E2" s="156"/>
      <c r="F2" s="156"/>
      <c r="G2" s="161" t="s">
        <v>14</v>
      </c>
      <c r="H2" s="161"/>
      <c r="I2" s="161"/>
      <c r="J2" s="161"/>
      <c r="K2" s="161" t="s">
        <v>16</v>
      </c>
      <c r="L2" s="161"/>
      <c r="M2" s="161"/>
      <c r="N2" s="161"/>
      <c r="O2" s="161" t="s">
        <v>17</v>
      </c>
      <c r="P2" s="161"/>
      <c r="Q2" s="161"/>
      <c r="R2" s="161"/>
      <c r="S2" s="161" t="s">
        <v>18</v>
      </c>
      <c r="T2" s="161"/>
      <c r="U2" s="161"/>
      <c r="V2" s="161"/>
      <c r="W2" s="155" t="s">
        <v>12</v>
      </c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9"/>
    </row>
    <row r="3" spans="1:34" s="97" customFormat="1" ht="16.5" customHeight="1">
      <c r="A3" s="92"/>
      <c r="B3" s="92"/>
      <c r="C3" s="157"/>
      <c r="D3" s="158"/>
      <c r="E3" s="158"/>
      <c r="F3" s="158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57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60"/>
    </row>
    <row r="4" spans="1:34" s="98" customFormat="1" ht="33.75">
      <c r="A4" s="93" t="s">
        <v>7</v>
      </c>
      <c r="B4" s="93" t="s">
        <v>13</v>
      </c>
      <c r="C4" s="94" t="s">
        <v>19</v>
      </c>
      <c r="D4" s="95" t="s">
        <v>20</v>
      </c>
      <c r="E4" s="95" t="s">
        <v>8</v>
      </c>
      <c r="F4" s="95" t="s">
        <v>21</v>
      </c>
      <c r="G4" s="94" t="s">
        <v>19</v>
      </c>
      <c r="H4" s="95" t="s">
        <v>20</v>
      </c>
      <c r="I4" s="95" t="s">
        <v>8</v>
      </c>
      <c r="J4" s="95" t="s">
        <v>21</v>
      </c>
      <c r="K4" s="94" t="s">
        <v>19</v>
      </c>
      <c r="L4" s="95" t="s">
        <v>20</v>
      </c>
      <c r="M4" s="95" t="s">
        <v>8</v>
      </c>
      <c r="N4" s="95" t="s">
        <v>21</v>
      </c>
      <c r="O4" s="94" t="s">
        <v>19</v>
      </c>
      <c r="P4" s="95" t="s">
        <v>20</v>
      </c>
      <c r="Q4" s="95" t="s">
        <v>8</v>
      </c>
      <c r="R4" s="95" t="s">
        <v>21</v>
      </c>
      <c r="S4" s="94" t="s">
        <v>19</v>
      </c>
      <c r="T4" s="95" t="s">
        <v>20</v>
      </c>
      <c r="U4" s="95" t="s">
        <v>8</v>
      </c>
      <c r="V4" s="95" t="s">
        <v>21</v>
      </c>
      <c r="W4" s="95" t="s">
        <v>22</v>
      </c>
      <c r="X4" s="96" t="s">
        <v>23</v>
      </c>
      <c r="Y4" s="95" t="s">
        <v>24</v>
      </c>
      <c r="Z4" s="95" t="s">
        <v>32</v>
      </c>
      <c r="AA4" s="95" t="s">
        <v>25</v>
      </c>
      <c r="AB4" s="96" t="s">
        <v>26</v>
      </c>
      <c r="AC4" s="95" t="s">
        <v>27</v>
      </c>
      <c r="AD4" s="95" t="s">
        <v>33</v>
      </c>
      <c r="AE4" s="95" t="s">
        <v>28</v>
      </c>
      <c r="AF4" s="96" t="s">
        <v>29</v>
      </c>
      <c r="AG4" s="95" t="s">
        <v>30</v>
      </c>
      <c r="AH4" s="95" t="s">
        <v>34</v>
      </c>
    </row>
    <row r="5" spans="1:34" s="113" customFormat="1" ht="13.5">
      <c r="A5" s="114">
        <v>162065002</v>
      </c>
      <c r="B5" s="114" t="s">
        <v>139</v>
      </c>
      <c r="C5" s="115" t="s">
        <v>10</v>
      </c>
      <c r="D5" s="114">
        <v>983</v>
      </c>
      <c r="E5" s="114">
        <v>49</v>
      </c>
      <c r="F5" s="114">
        <v>1032</v>
      </c>
      <c r="G5" s="115"/>
      <c r="H5" s="114">
        <v>0</v>
      </c>
      <c r="I5" s="114">
        <v>0</v>
      </c>
      <c r="J5" s="114">
        <v>0</v>
      </c>
      <c r="K5" s="115"/>
      <c r="L5" s="114">
        <v>0</v>
      </c>
      <c r="M5" s="114">
        <v>0</v>
      </c>
      <c r="N5" s="114">
        <v>0</v>
      </c>
      <c r="O5" s="115"/>
      <c r="P5" s="114">
        <v>0</v>
      </c>
      <c r="Q5" s="114">
        <v>0</v>
      </c>
      <c r="R5" s="114">
        <v>0</v>
      </c>
      <c r="S5" s="115"/>
      <c r="T5" s="114">
        <v>0</v>
      </c>
      <c r="U5" s="114">
        <v>0</v>
      </c>
      <c r="V5" s="114">
        <v>0</v>
      </c>
      <c r="W5" s="114">
        <v>162000676</v>
      </c>
      <c r="X5" s="114" t="s">
        <v>140</v>
      </c>
      <c r="Y5" s="114" t="s">
        <v>131</v>
      </c>
      <c r="Z5" s="115" t="s">
        <v>10</v>
      </c>
      <c r="AA5" s="114">
        <v>162001485</v>
      </c>
      <c r="AB5" s="114" t="s">
        <v>141</v>
      </c>
      <c r="AC5" s="114" t="s">
        <v>131</v>
      </c>
      <c r="AD5" s="115" t="s">
        <v>10</v>
      </c>
      <c r="AE5" s="114"/>
      <c r="AF5" s="114"/>
      <c r="AG5" s="114"/>
      <c r="AH5" s="114"/>
    </row>
    <row r="6" spans="1:34" ht="13.5">
      <c r="A6" s="114">
        <v>162065003</v>
      </c>
      <c r="B6" s="114" t="s">
        <v>116</v>
      </c>
      <c r="C6" s="115" t="s">
        <v>153</v>
      </c>
      <c r="D6" s="114">
        <v>1294</v>
      </c>
      <c r="E6" s="114">
        <v>177</v>
      </c>
      <c r="F6" s="114">
        <v>1471</v>
      </c>
      <c r="G6" s="115"/>
      <c r="H6" s="114">
        <v>0</v>
      </c>
      <c r="I6" s="114">
        <v>0</v>
      </c>
      <c r="J6" s="114">
        <v>0</v>
      </c>
      <c r="K6" s="115"/>
      <c r="L6" s="114">
        <v>0</v>
      </c>
      <c r="M6" s="114">
        <v>0</v>
      </c>
      <c r="N6" s="114">
        <v>0</v>
      </c>
      <c r="O6" s="115"/>
      <c r="P6" s="114">
        <v>0</v>
      </c>
      <c r="Q6" s="114">
        <v>0</v>
      </c>
      <c r="R6" s="114">
        <v>0</v>
      </c>
      <c r="S6" s="115"/>
      <c r="T6" s="114">
        <v>0</v>
      </c>
      <c r="U6" s="114">
        <v>0</v>
      </c>
      <c r="V6" s="114">
        <v>0</v>
      </c>
      <c r="W6" s="114">
        <v>162003291</v>
      </c>
      <c r="X6" s="114" t="s">
        <v>117</v>
      </c>
      <c r="Y6" s="114" t="s">
        <v>118</v>
      </c>
      <c r="Z6" s="115" t="s">
        <v>145</v>
      </c>
      <c r="AA6" s="114">
        <v>251002706</v>
      </c>
      <c r="AB6" s="114" t="s">
        <v>119</v>
      </c>
      <c r="AC6" s="114" t="s">
        <v>102</v>
      </c>
      <c r="AD6" s="115" t="s">
        <v>153</v>
      </c>
      <c r="AE6" s="114"/>
      <c r="AF6" s="114"/>
      <c r="AG6" s="114"/>
      <c r="AH6" s="114"/>
    </row>
    <row r="7" spans="1:34" ht="13.5">
      <c r="A7" s="114">
        <v>162065004</v>
      </c>
      <c r="B7" s="114" t="s">
        <v>159</v>
      </c>
      <c r="C7" s="115" t="s">
        <v>153</v>
      </c>
      <c r="D7" s="114">
        <v>1235</v>
      </c>
      <c r="E7" s="114">
        <v>141</v>
      </c>
      <c r="F7" s="114">
        <v>1376</v>
      </c>
      <c r="G7" s="115"/>
      <c r="H7" s="114">
        <v>0</v>
      </c>
      <c r="I7" s="114">
        <v>0</v>
      </c>
      <c r="J7" s="114">
        <v>0</v>
      </c>
      <c r="K7" s="115"/>
      <c r="L7" s="114">
        <v>0</v>
      </c>
      <c r="M7" s="114">
        <v>0</v>
      </c>
      <c r="N7" s="114">
        <v>0</v>
      </c>
      <c r="O7" s="115"/>
      <c r="P7" s="114">
        <v>0</v>
      </c>
      <c r="Q7" s="114">
        <v>0</v>
      </c>
      <c r="R7" s="114">
        <v>0</v>
      </c>
      <c r="S7" s="115"/>
      <c r="T7" s="114">
        <v>0</v>
      </c>
      <c r="U7" s="114">
        <v>0</v>
      </c>
      <c r="V7" s="114">
        <v>0</v>
      </c>
      <c r="W7" s="114">
        <v>162000308</v>
      </c>
      <c r="X7" s="114" t="s">
        <v>160</v>
      </c>
      <c r="Y7" s="114" t="s">
        <v>161</v>
      </c>
      <c r="Z7" s="115" t="s">
        <v>145</v>
      </c>
      <c r="AA7" s="114">
        <v>162000786</v>
      </c>
      <c r="AB7" s="114" t="s">
        <v>162</v>
      </c>
      <c r="AC7" s="114" t="s">
        <v>118</v>
      </c>
      <c r="AD7" s="115" t="s">
        <v>145</v>
      </c>
      <c r="AE7" s="114"/>
      <c r="AF7" s="114"/>
      <c r="AG7" s="114"/>
      <c r="AH7" s="114"/>
    </row>
    <row r="8" spans="1:34" ht="13.5">
      <c r="A8" s="114">
        <v>162065005</v>
      </c>
      <c r="B8" s="114" t="s">
        <v>163</v>
      </c>
      <c r="C8" s="115" t="s">
        <v>153</v>
      </c>
      <c r="D8" s="114">
        <v>1199</v>
      </c>
      <c r="E8" s="114">
        <v>160</v>
      </c>
      <c r="F8" s="114">
        <v>1359</v>
      </c>
      <c r="G8" s="115"/>
      <c r="H8" s="114">
        <v>0</v>
      </c>
      <c r="I8" s="114">
        <v>0</v>
      </c>
      <c r="J8" s="114">
        <v>0</v>
      </c>
      <c r="K8" s="115"/>
      <c r="L8" s="114">
        <v>0</v>
      </c>
      <c r="M8" s="114">
        <v>0</v>
      </c>
      <c r="N8" s="114">
        <v>0</v>
      </c>
      <c r="O8" s="115"/>
      <c r="P8" s="114">
        <v>0</v>
      </c>
      <c r="Q8" s="114">
        <v>0</v>
      </c>
      <c r="R8" s="114">
        <v>0</v>
      </c>
      <c r="S8" s="115"/>
      <c r="T8" s="114">
        <v>0</v>
      </c>
      <c r="U8" s="114">
        <v>0</v>
      </c>
      <c r="V8" s="114">
        <v>0</v>
      </c>
      <c r="W8" s="114">
        <v>262025978</v>
      </c>
      <c r="X8" s="114" t="s">
        <v>164</v>
      </c>
      <c r="Y8" s="114" t="s">
        <v>118</v>
      </c>
      <c r="Z8" s="115" t="s">
        <v>145</v>
      </c>
      <c r="AA8" s="114">
        <v>163000038</v>
      </c>
      <c r="AB8" s="114" t="s">
        <v>165</v>
      </c>
      <c r="AC8" s="114" t="s">
        <v>166</v>
      </c>
      <c r="AD8" s="115" t="s">
        <v>153</v>
      </c>
      <c r="AE8" s="114"/>
      <c r="AF8" s="114"/>
      <c r="AG8" s="114"/>
      <c r="AH8" s="114"/>
    </row>
    <row r="9" spans="1:34" ht="13.5">
      <c r="A9" s="114">
        <v>762365001</v>
      </c>
      <c r="B9" s="114" t="s">
        <v>213</v>
      </c>
      <c r="C9" s="115"/>
      <c r="D9" s="114">
        <v>0</v>
      </c>
      <c r="E9" s="114">
        <v>0</v>
      </c>
      <c r="F9" s="114">
        <v>0</v>
      </c>
      <c r="G9" s="115"/>
      <c r="H9" s="114">
        <v>0</v>
      </c>
      <c r="I9" s="114">
        <v>0</v>
      </c>
      <c r="J9" s="114">
        <v>0</v>
      </c>
      <c r="K9" s="115"/>
      <c r="L9" s="114">
        <v>0</v>
      </c>
      <c r="M9" s="114">
        <v>0</v>
      </c>
      <c r="N9" s="114">
        <v>0</v>
      </c>
      <c r="O9" s="115"/>
      <c r="P9" s="114">
        <v>0</v>
      </c>
      <c r="Q9" s="114">
        <v>0</v>
      </c>
      <c r="R9" s="114">
        <v>0</v>
      </c>
      <c r="S9" s="115" t="s">
        <v>9</v>
      </c>
      <c r="T9" s="114">
        <v>989</v>
      </c>
      <c r="U9" s="114">
        <v>22</v>
      </c>
      <c r="V9" s="114">
        <v>1011</v>
      </c>
      <c r="W9" s="114">
        <v>162001103</v>
      </c>
      <c r="X9" s="114" t="s">
        <v>214</v>
      </c>
      <c r="Y9" s="114" t="s">
        <v>131</v>
      </c>
      <c r="Z9" s="115" t="s">
        <v>9</v>
      </c>
      <c r="AA9" s="114">
        <v>162000682</v>
      </c>
      <c r="AB9" s="114" t="s">
        <v>215</v>
      </c>
      <c r="AC9" s="114" t="s">
        <v>118</v>
      </c>
      <c r="AD9" s="115" t="s">
        <v>9</v>
      </c>
      <c r="AE9" s="114"/>
      <c r="AF9" s="114"/>
      <c r="AG9" s="114"/>
      <c r="AH9" s="114"/>
    </row>
    <row r="10" spans="1:34" ht="13.5">
      <c r="A10" s="114">
        <v>762365002</v>
      </c>
      <c r="B10" s="114" t="s">
        <v>216</v>
      </c>
      <c r="C10" s="115"/>
      <c r="D10" s="114">
        <v>0</v>
      </c>
      <c r="E10" s="114">
        <v>0</v>
      </c>
      <c r="F10" s="114">
        <v>0</v>
      </c>
      <c r="G10" s="115"/>
      <c r="H10" s="114">
        <v>0</v>
      </c>
      <c r="I10" s="114">
        <v>0</v>
      </c>
      <c r="J10" s="114">
        <v>0</v>
      </c>
      <c r="K10" s="115"/>
      <c r="L10" s="114">
        <v>0</v>
      </c>
      <c r="M10" s="114">
        <v>0</v>
      </c>
      <c r="N10" s="114">
        <v>0</v>
      </c>
      <c r="O10" s="115"/>
      <c r="P10" s="114">
        <v>0</v>
      </c>
      <c r="Q10" s="114">
        <v>0</v>
      </c>
      <c r="R10" s="114">
        <v>0</v>
      </c>
      <c r="S10" s="115" t="s">
        <v>9</v>
      </c>
      <c r="T10" s="114">
        <v>1005</v>
      </c>
      <c r="U10" s="114">
        <v>55</v>
      </c>
      <c r="V10" s="114">
        <v>1060</v>
      </c>
      <c r="W10" s="114">
        <v>162000895</v>
      </c>
      <c r="X10" s="114" t="s">
        <v>217</v>
      </c>
      <c r="Y10" s="114" t="s">
        <v>118</v>
      </c>
      <c r="Z10" s="115" t="s">
        <v>9</v>
      </c>
      <c r="AA10" s="114">
        <v>162001900</v>
      </c>
      <c r="AB10" s="114" t="s">
        <v>218</v>
      </c>
      <c r="AC10" s="114" t="s">
        <v>118</v>
      </c>
      <c r="AD10" s="115" t="s">
        <v>9</v>
      </c>
      <c r="AE10" s="114"/>
      <c r="AF10" s="114"/>
      <c r="AG10" s="114"/>
      <c r="AH10" s="114"/>
    </row>
    <row r="11" spans="1:34" ht="13.5">
      <c r="A11" s="114">
        <v>762365004</v>
      </c>
      <c r="B11" s="114" t="s">
        <v>219</v>
      </c>
      <c r="C11" s="115"/>
      <c r="D11" s="114">
        <v>0</v>
      </c>
      <c r="E11" s="114">
        <v>0</v>
      </c>
      <c r="F11" s="114">
        <v>0</v>
      </c>
      <c r="G11" s="115"/>
      <c r="H11" s="114">
        <v>0</v>
      </c>
      <c r="I11" s="114">
        <v>0</v>
      </c>
      <c r="J11" s="114">
        <v>0</v>
      </c>
      <c r="K11" s="115"/>
      <c r="L11" s="114">
        <v>0</v>
      </c>
      <c r="M11" s="114">
        <v>0</v>
      </c>
      <c r="N11" s="114">
        <v>0</v>
      </c>
      <c r="O11" s="115"/>
      <c r="P11" s="114">
        <v>0</v>
      </c>
      <c r="Q11" s="114">
        <v>0</v>
      </c>
      <c r="R11" s="114">
        <v>0</v>
      </c>
      <c r="S11" s="115" t="s">
        <v>9</v>
      </c>
      <c r="T11" s="114">
        <v>945</v>
      </c>
      <c r="U11" s="114">
        <v>0</v>
      </c>
      <c r="V11" s="114">
        <v>945</v>
      </c>
      <c r="W11" s="114">
        <v>162000072</v>
      </c>
      <c r="X11" s="114" t="s">
        <v>220</v>
      </c>
      <c r="Y11" s="114" t="s">
        <v>118</v>
      </c>
      <c r="Z11" s="115" t="s">
        <v>9</v>
      </c>
      <c r="AA11" s="114">
        <v>162000432</v>
      </c>
      <c r="AB11" s="114" t="s">
        <v>221</v>
      </c>
      <c r="AC11" s="114" t="s">
        <v>118</v>
      </c>
      <c r="AD11" s="115" t="s">
        <v>9</v>
      </c>
      <c r="AE11" s="114"/>
      <c r="AF11" s="114"/>
      <c r="AG11" s="114"/>
      <c r="AH11" s="114"/>
    </row>
    <row r="12" spans="1:34" ht="13.5">
      <c r="A12" s="114">
        <v>762365005</v>
      </c>
      <c r="B12" s="114" t="s">
        <v>222</v>
      </c>
      <c r="C12" s="115"/>
      <c r="D12" s="114">
        <v>0</v>
      </c>
      <c r="E12" s="114">
        <v>0</v>
      </c>
      <c r="F12" s="114">
        <v>0</v>
      </c>
      <c r="G12" s="115"/>
      <c r="H12" s="114">
        <v>0</v>
      </c>
      <c r="I12" s="114">
        <v>0</v>
      </c>
      <c r="J12" s="114">
        <v>0</v>
      </c>
      <c r="K12" s="115"/>
      <c r="L12" s="114">
        <v>0</v>
      </c>
      <c r="M12" s="114">
        <v>0</v>
      </c>
      <c r="N12" s="114">
        <v>0</v>
      </c>
      <c r="O12" s="115"/>
      <c r="P12" s="114">
        <v>0</v>
      </c>
      <c r="Q12" s="114">
        <v>0</v>
      </c>
      <c r="R12" s="114">
        <v>0</v>
      </c>
      <c r="S12" s="115" t="s">
        <v>9</v>
      </c>
      <c r="T12" s="114">
        <v>992</v>
      </c>
      <c r="U12" s="114">
        <v>23</v>
      </c>
      <c r="V12" s="114">
        <v>1015</v>
      </c>
      <c r="W12" s="114">
        <v>162000511</v>
      </c>
      <c r="X12" s="114" t="s">
        <v>223</v>
      </c>
      <c r="Y12" s="114" t="s">
        <v>118</v>
      </c>
      <c r="Z12" s="115" t="s">
        <v>9</v>
      </c>
      <c r="AA12" s="114">
        <v>162001603</v>
      </c>
      <c r="AB12" s="114" t="s">
        <v>224</v>
      </c>
      <c r="AC12" s="114" t="s">
        <v>118</v>
      </c>
      <c r="AD12" s="115" t="s">
        <v>10</v>
      </c>
      <c r="AE12" s="114"/>
      <c r="AF12" s="114"/>
      <c r="AG12" s="114"/>
      <c r="AH12" s="114"/>
    </row>
    <row r="13" spans="1:34" ht="13.5">
      <c r="A13" s="114">
        <v>762365006</v>
      </c>
      <c r="B13" s="114" t="s">
        <v>225</v>
      </c>
      <c r="C13" s="115"/>
      <c r="D13" s="114">
        <v>0</v>
      </c>
      <c r="E13" s="114">
        <v>0</v>
      </c>
      <c r="F13" s="114">
        <v>0</v>
      </c>
      <c r="G13" s="115"/>
      <c r="H13" s="114">
        <v>0</v>
      </c>
      <c r="I13" s="114">
        <v>0</v>
      </c>
      <c r="J13" s="114">
        <v>0</v>
      </c>
      <c r="K13" s="115"/>
      <c r="L13" s="114">
        <v>0</v>
      </c>
      <c r="M13" s="114">
        <v>0</v>
      </c>
      <c r="N13" s="114">
        <v>0</v>
      </c>
      <c r="O13" s="115"/>
      <c r="P13" s="114">
        <v>0</v>
      </c>
      <c r="Q13" s="114">
        <v>0</v>
      </c>
      <c r="R13" s="114">
        <v>0</v>
      </c>
      <c r="S13" s="115" t="s">
        <v>9</v>
      </c>
      <c r="T13" s="114">
        <v>1012</v>
      </c>
      <c r="U13" s="114">
        <v>37</v>
      </c>
      <c r="V13" s="114">
        <v>1049</v>
      </c>
      <c r="W13" s="114">
        <v>162001410</v>
      </c>
      <c r="X13" s="114" t="s">
        <v>226</v>
      </c>
      <c r="Y13" s="114" t="s">
        <v>118</v>
      </c>
      <c r="Z13" s="115" t="s">
        <v>9</v>
      </c>
      <c r="AA13" s="114">
        <v>162000208</v>
      </c>
      <c r="AB13" s="114" t="s">
        <v>227</v>
      </c>
      <c r="AC13" s="114" t="s">
        <v>228</v>
      </c>
      <c r="AD13" s="115" t="s">
        <v>9</v>
      </c>
      <c r="AE13" s="114"/>
      <c r="AF13" s="114"/>
      <c r="AG13" s="114"/>
      <c r="AH13" s="114"/>
    </row>
    <row r="14" spans="1:34" ht="13.5">
      <c r="A14" s="114">
        <v>762365008</v>
      </c>
      <c r="B14" s="114" t="s">
        <v>229</v>
      </c>
      <c r="C14" s="115"/>
      <c r="D14" s="114">
        <v>0</v>
      </c>
      <c r="E14" s="114">
        <v>0</v>
      </c>
      <c r="F14" s="114">
        <v>0</v>
      </c>
      <c r="G14" s="115"/>
      <c r="H14" s="114">
        <v>0</v>
      </c>
      <c r="I14" s="114">
        <v>0</v>
      </c>
      <c r="J14" s="114">
        <v>0</v>
      </c>
      <c r="K14" s="115"/>
      <c r="L14" s="114">
        <v>0</v>
      </c>
      <c r="M14" s="114">
        <v>0</v>
      </c>
      <c r="N14" s="114">
        <v>0</v>
      </c>
      <c r="O14" s="115"/>
      <c r="P14" s="114">
        <v>0</v>
      </c>
      <c r="Q14" s="114">
        <v>0</v>
      </c>
      <c r="R14" s="114">
        <v>0</v>
      </c>
      <c r="S14" s="115" t="s">
        <v>9</v>
      </c>
      <c r="T14" s="114">
        <v>937</v>
      </c>
      <c r="U14" s="114">
        <v>36</v>
      </c>
      <c r="V14" s="114">
        <v>973</v>
      </c>
      <c r="W14" s="114">
        <v>162000530</v>
      </c>
      <c r="X14" s="114" t="s">
        <v>230</v>
      </c>
      <c r="Y14" s="114" t="s">
        <v>118</v>
      </c>
      <c r="Z14" s="115" t="s">
        <v>9</v>
      </c>
      <c r="AA14" s="114">
        <v>162000030</v>
      </c>
      <c r="AB14" s="114" t="s">
        <v>231</v>
      </c>
      <c r="AC14" s="114" t="s">
        <v>118</v>
      </c>
      <c r="AD14" s="115" t="s">
        <v>9</v>
      </c>
      <c r="AE14" s="114"/>
      <c r="AF14" s="114"/>
      <c r="AG14" s="114"/>
      <c r="AH14" s="114"/>
    </row>
    <row r="15" spans="1:34" ht="13.5">
      <c r="A15" s="114">
        <v>762365009</v>
      </c>
      <c r="B15" s="114" t="s">
        <v>232</v>
      </c>
      <c r="C15" s="115"/>
      <c r="D15" s="114">
        <v>0</v>
      </c>
      <c r="E15" s="114">
        <v>0</v>
      </c>
      <c r="F15" s="114">
        <v>0</v>
      </c>
      <c r="G15" s="115"/>
      <c r="H15" s="114">
        <v>0</v>
      </c>
      <c r="I15" s="114">
        <v>0</v>
      </c>
      <c r="J15" s="114">
        <v>0</v>
      </c>
      <c r="K15" s="115"/>
      <c r="L15" s="114">
        <v>0</v>
      </c>
      <c r="M15" s="114">
        <v>0</v>
      </c>
      <c r="N15" s="114">
        <v>0</v>
      </c>
      <c r="O15" s="115"/>
      <c r="P15" s="114">
        <v>0</v>
      </c>
      <c r="Q15" s="114">
        <v>0</v>
      </c>
      <c r="R15" s="114">
        <v>0</v>
      </c>
      <c r="S15" s="115" t="s">
        <v>9</v>
      </c>
      <c r="T15" s="114">
        <v>1058</v>
      </c>
      <c r="U15" s="114">
        <v>44</v>
      </c>
      <c r="V15" s="114">
        <v>1102</v>
      </c>
      <c r="W15" s="114">
        <v>162000739</v>
      </c>
      <c r="X15" s="114" t="s">
        <v>233</v>
      </c>
      <c r="Y15" s="114" t="s">
        <v>118</v>
      </c>
      <c r="Z15" s="115" t="s">
        <v>9</v>
      </c>
      <c r="AA15" s="114">
        <v>162000991</v>
      </c>
      <c r="AB15" s="114" t="s">
        <v>234</v>
      </c>
      <c r="AC15" s="114" t="s">
        <v>118</v>
      </c>
      <c r="AD15" s="115" t="s">
        <v>9</v>
      </c>
      <c r="AE15" s="114"/>
      <c r="AF15" s="114"/>
      <c r="AG15" s="114"/>
      <c r="AH15" s="114"/>
    </row>
    <row r="16" spans="1:34" ht="13.5">
      <c r="A16" s="19">
        <v>162065007</v>
      </c>
      <c r="B16" s="19" t="s">
        <v>267</v>
      </c>
      <c r="C16" s="20" t="s">
        <v>10</v>
      </c>
      <c r="D16" s="19">
        <v>935</v>
      </c>
      <c r="E16" s="19">
        <v>54</v>
      </c>
      <c r="F16" s="19">
        <v>989</v>
      </c>
      <c r="G16" s="20"/>
      <c r="H16" s="19">
        <v>0</v>
      </c>
      <c r="I16" s="19">
        <v>0</v>
      </c>
      <c r="J16" s="19">
        <v>0</v>
      </c>
      <c r="K16" s="20"/>
      <c r="L16" s="19">
        <v>0</v>
      </c>
      <c r="M16" s="19">
        <v>0</v>
      </c>
      <c r="N16" s="19">
        <v>0</v>
      </c>
      <c r="O16" s="20"/>
      <c r="P16" s="19">
        <v>0</v>
      </c>
      <c r="Q16" s="19">
        <v>0</v>
      </c>
      <c r="R16" s="19">
        <v>0</v>
      </c>
      <c r="S16" s="20"/>
      <c r="T16" s="19">
        <v>0</v>
      </c>
      <c r="U16" s="19">
        <v>0</v>
      </c>
      <c r="V16" s="19">
        <v>0</v>
      </c>
      <c r="W16" s="19">
        <v>162001499</v>
      </c>
      <c r="X16" s="23" t="s">
        <v>268</v>
      </c>
      <c r="Y16" s="19" t="s">
        <v>228</v>
      </c>
      <c r="Z16" s="20" t="s">
        <v>10</v>
      </c>
      <c r="AA16" s="19">
        <v>162000048</v>
      </c>
      <c r="AB16" s="23" t="s">
        <v>269</v>
      </c>
      <c r="AC16" s="19" t="s">
        <v>118</v>
      </c>
      <c r="AD16" s="20" t="s">
        <v>114</v>
      </c>
      <c r="AE16" s="19"/>
      <c r="AF16" s="23"/>
      <c r="AG16" s="19"/>
      <c r="AH16" s="20"/>
    </row>
    <row r="17" spans="1:34" ht="13.5">
      <c r="A17" s="19">
        <v>162065008</v>
      </c>
      <c r="B17" s="19" t="s">
        <v>358</v>
      </c>
      <c r="C17" s="20" t="s">
        <v>145</v>
      </c>
      <c r="D17" s="19">
        <v>1132</v>
      </c>
      <c r="E17" s="19">
        <v>75</v>
      </c>
      <c r="F17" s="19">
        <v>1207</v>
      </c>
      <c r="G17" s="20"/>
      <c r="H17" s="19">
        <v>0</v>
      </c>
      <c r="I17" s="19">
        <v>0</v>
      </c>
      <c r="J17" s="19">
        <v>0</v>
      </c>
      <c r="K17" s="20"/>
      <c r="L17" s="19">
        <v>0</v>
      </c>
      <c r="M17" s="19">
        <v>0</v>
      </c>
      <c r="N17" s="19">
        <v>0</v>
      </c>
      <c r="O17" s="20"/>
      <c r="P17" s="19">
        <v>0</v>
      </c>
      <c r="Q17" s="19">
        <v>0</v>
      </c>
      <c r="R17" s="19">
        <v>0</v>
      </c>
      <c r="S17" s="20"/>
      <c r="T17" s="19">
        <v>0</v>
      </c>
      <c r="U17" s="19">
        <v>0</v>
      </c>
      <c r="V17" s="19">
        <v>0</v>
      </c>
      <c r="W17" s="19">
        <v>162000239</v>
      </c>
      <c r="X17" s="23" t="s">
        <v>359</v>
      </c>
      <c r="Y17" s="19" t="s">
        <v>360</v>
      </c>
      <c r="Z17" s="20" t="s">
        <v>10</v>
      </c>
      <c r="AA17" s="19">
        <v>162003051</v>
      </c>
      <c r="AB17" s="23" t="s">
        <v>361</v>
      </c>
      <c r="AC17" s="19" t="s">
        <v>362</v>
      </c>
      <c r="AD17" s="20" t="s">
        <v>145</v>
      </c>
      <c r="AE17" s="19"/>
      <c r="AF17" s="23"/>
      <c r="AG17" s="19"/>
      <c r="AH17" s="20"/>
    </row>
    <row r="18" spans="1:34" ht="13.5">
      <c r="A18" s="19">
        <v>162065009</v>
      </c>
      <c r="B18" s="19" t="s">
        <v>363</v>
      </c>
      <c r="C18" s="20" t="s">
        <v>145</v>
      </c>
      <c r="D18" s="19">
        <v>1104</v>
      </c>
      <c r="E18" s="19">
        <v>122</v>
      </c>
      <c r="F18" s="19">
        <v>1226</v>
      </c>
      <c r="G18" s="20"/>
      <c r="H18" s="19">
        <v>0</v>
      </c>
      <c r="I18" s="19">
        <v>0</v>
      </c>
      <c r="J18" s="19">
        <v>0</v>
      </c>
      <c r="K18" s="20"/>
      <c r="L18" s="19">
        <v>0</v>
      </c>
      <c r="M18" s="19">
        <v>0</v>
      </c>
      <c r="N18" s="19">
        <v>0</v>
      </c>
      <c r="O18" s="20"/>
      <c r="P18" s="19">
        <v>0</v>
      </c>
      <c r="Q18" s="19">
        <v>0</v>
      </c>
      <c r="R18" s="19">
        <v>0</v>
      </c>
      <c r="S18" s="20"/>
      <c r="T18" s="19">
        <v>0</v>
      </c>
      <c r="U18" s="19">
        <v>0</v>
      </c>
      <c r="V18" s="19">
        <v>0</v>
      </c>
      <c r="W18" s="19">
        <v>162000221</v>
      </c>
      <c r="X18" s="23" t="s">
        <v>364</v>
      </c>
      <c r="Y18" s="19" t="s">
        <v>118</v>
      </c>
      <c r="Z18" s="20" t="s">
        <v>10</v>
      </c>
      <c r="AA18" s="19">
        <v>162001621</v>
      </c>
      <c r="AB18" s="23" t="s">
        <v>365</v>
      </c>
      <c r="AC18" s="19" t="s">
        <v>131</v>
      </c>
      <c r="AD18" s="20" t="s">
        <v>145</v>
      </c>
      <c r="AE18" s="19">
        <v>162000779</v>
      </c>
      <c r="AF18" s="23" t="s">
        <v>366</v>
      </c>
      <c r="AG18" s="19" t="s">
        <v>367</v>
      </c>
      <c r="AH18" s="20" t="s">
        <v>10</v>
      </c>
    </row>
    <row r="19" spans="1:34" ht="13.5">
      <c r="A19" s="114">
        <v>162065010</v>
      </c>
      <c r="B19" s="114" t="s">
        <v>459</v>
      </c>
      <c r="C19" s="118" t="s">
        <v>145</v>
      </c>
      <c r="D19" s="114">
        <v>1084</v>
      </c>
      <c r="E19" s="114">
        <v>116</v>
      </c>
      <c r="F19" s="114">
        <v>1200</v>
      </c>
      <c r="G19" s="114"/>
      <c r="H19" s="114">
        <v>0</v>
      </c>
      <c r="I19" s="114">
        <v>0</v>
      </c>
      <c r="J19" s="114">
        <v>0</v>
      </c>
      <c r="K19" s="114"/>
      <c r="L19" s="114">
        <v>0</v>
      </c>
      <c r="M19" s="114">
        <v>0</v>
      </c>
      <c r="N19" s="114">
        <v>0</v>
      </c>
      <c r="O19" s="114"/>
      <c r="P19" s="114">
        <v>0</v>
      </c>
      <c r="Q19" s="114">
        <v>0</v>
      </c>
      <c r="R19" s="114">
        <v>0</v>
      </c>
      <c r="S19" s="114"/>
      <c r="T19" s="114">
        <v>0</v>
      </c>
      <c r="U19" s="114">
        <v>0</v>
      </c>
      <c r="V19" s="114">
        <v>0</v>
      </c>
      <c r="W19" s="114">
        <v>162000064</v>
      </c>
      <c r="X19" s="114" t="s">
        <v>460</v>
      </c>
      <c r="Y19" s="114" t="s">
        <v>131</v>
      </c>
      <c r="Z19" s="114" t="s">
        <v>10</v>
      </c>
      <c r="AA19" s="114">
        <v>162002451</v>
      </c>
      <c r="AB19" s="114" t="s">
        <v>461</v>
      </c>
      <c r="AC19" s="114" t="s">
        <v>462</v>
      </c>
      <c r="AD19" s="114" t="s">
        <v>10</v>
      </c>
      <c r="AE19" s="114">
        <v>162000327</v>
      </c>
      <c r="AF19" s="114" t="s">
        <v>463</v>
      </c>
      <c r="AG19" s="114" t="s">
        <v>118</v>
      </c>
      <c r="AH19" s="114" t="s">
        <v>10</v>
      </c>
    </row>
    <row r="20" spans="1:34" ht="13.5">
      <c r="A20" s="117">
        <v>162065011</v>
      </c>
      <c r="B20" s="117" t="s">
        <v>558</v>
      </c>
      <c r="C20" s="118" t="s">
        <v>153</v>
      </c>
      <c r="D20" s="117">
        <v>1373</v>
      </c>
      <c r="E20" s="117">
        <v>204</v>
      </c>
      <c r="F20" s="117">
        <v>1577</v>
      </c>
      <c r="G20" s="118"/>
      <c r="H20" s="117">
        <v>0</v>
      </c>
      <c r="I20" s="117">
        <v>0</v>
      </c>
      <c r="J20" s="117">
        <v>0</v>
      </c>
      <c r="K20" s="118"/>
      <c r="L20" s="117">
        <v>0</v>
      </c>
      <c r="M20" s="117">
        <v>0</v>
      </c>
      <c r="N20" s="117">
        <v>0</v>
      </c>
      <c r="O20" s="118"/>
      <c r="P20" s="117">
        <v>0</v>
      </c>
      <c r="Q20" s="117">
        <v>0</v>
      </c>
      <c r="R20" s="117">
        <v>0</v>
      </c>
      <c r="S20" s="118"/>
      <c r="T20" s="117">
        <v>0</v>
      </c>
      <c r="U20" s="117">
        <v>0</v>
      </c>
      <c r="V20" s="117">
        <v>0</v>
      </c>
      <c r="W20" s="117">
        <v>262013764</v>
      </c>
      <c r="X20" s="117" t="s">
        <v>559</v>
      </c>
      <c r="Y20" s="117" t="s">
        <v>118</v>
      </c>
      <c r="Z20" s="118" t="s">
        <v>153</v>
      </c>
      <c r="AA20" s="117">
        <v>251001068</v>
      </c>
      <c r="AB20" s="117" t="s">
        <v>560</v>
      </c>
      <c r="AC20" s="117" t="s">
        <v>102</v>
      </c>
      <c r="AD20" s="118" t="s">
        <v>153</v>
      </c>
      <c r="AE20" s="117"/>
      <c r="AF20" s="117"/>
      <c r="AG20" s="117"/>
      <c r="AH20" s="118"/>
    </row>
    <row r="21" spans="1:34" ht="13.5">
      <c r="A21" s="139">
        <v>162065012</v>
      </c>
      <c r="B21" s="19" t="s">
        <v>643</v>
      </c>
      <c r="C21" s="20" t="s">
        <v>153</v>
      </c>
      <c r="D21" s="19">
        <v>1230</v>
      </c>
      <c r="E21" s="19">
        <v>174</v>
      </c>
      <c r="F21" s="19">
        <v>1404</v>
      </c>
      <c r="G21" s="20"/>
      <c r="H21" s="19">
        <v>0</v>
      </c>
      <c r="I21" s="19">
        <v>0</v>
      </c>
      <c r="J21" s="19">
        <v>0</v>
      </c>
      <c r="K21" s="20"/>
      <c r="L21" s="19">
        <v>0</v>
      </c>
      <c r="M21" s="19">
        <v>0</v>
      </c>
      <c r="N21" s="19">
        <v>0</v>
      </c>
      <c r="O21" s="20"/>
      <c r="P21" s="19">
        <v>0</v>
      </c>
      <c r="Q21" s="19">
        <v>0</v>
      </c>
      <c r="R21" s="19">
        <v>0</v>
      </c>
      <c r="S21" s="20"/>
      <c r="T21" s="19">
        <v>0</v>
      </c>
      <c r="U21" s="19">
        <v>0</v>
      </c>
      <c r="V21" s="19">
        <v>0</v>
      </c>
      <c r="W21" s="139">
        <v>262015473</v>
      </c>
      <c r="X21" s="23" t="s">
        <v>644</v>
      </c>
      <c r="Y21" s="19" t="s">
        <v>118</v>
      </c>
      <c r="Z21" s="20" t="s">
        <v>145</v>
      </c>
      <c r="AA21" s="139">
        <v>159000002</v>
      </c>
      <c r="AB21" s="23" t="s">
        <v>582</v>
      </c>
      <c r="AC21" s="19" t="s">
        <v>112</v>
      </c>
      <c r="AD21" s="20" t="s">
        <v>153</v>
      </c>
      <c r="AE21" s="19"/>
      <c r="AF21" s="23"/>
      <c r="AG21" s="19"/>
      <c r="AH21" s="20"/>
    </row>
    <row r="22" spans="1:34" ht="13.5">
      <c r="A22" s="19">
        <v>762165028</v>
      </c>
      <c r="B22" s="19" t="s">
        <v>671</v>
      </c>
      <c r="C22" s="20"/>
      <c r="D22" s="19">
        <v>0</v>
      </c>
      <c r="E22" s="19">
        <v>0</v>
      </c>
      <c r="F22" s="19">
        <v>0</v>
      </c>
      <c r="G22" s="20"/>
      <c r="H22" s="19">
        <v>0</v>
      </c>
      <c r="I22" s="19">
        <v>0</v>
      </c>
      <c r="J22" s="19">
        <v>0</v>
      </c>
      <c r="K22" s="20" t="s">
        <v>9</v>
      </c>
      <c r="L22" s="19">
        <v>967</v>
      </c>
      <c r="M22" s="19">
        <v>0</v>
      </c>
      <c r="N22" s="19">
        <v>967</v>
      </c>
      <c r="O22" s="20"/>
      <c r="P22" s="19">
        <v>0</v>
      </c>
      <c r="Q22" s="19">
        <v>0</v>
      </c>
      <c r="R22" s="19">
        <v>0</v>
      </c>
      <c r="S22" s="20"/>
      <c r="T22" s="19">
        <v>0</v>
      </c>
      <c r="U22" s="19">
        <v>0</v>
      </c>
      <c r="V22" s="19">
        <v>0</v>
      </c>
      <c r="W22" s="19">
        <v>162000944</v>
      </c>
      <c r="X22" s="23" t="s">
        <v>672</v>
      </c>
      <c r="Y22" s="19" t="s">
        <v>228</v>
      </c>
      <c r="Z22" s="20" t="s">
        <v>9</v>
      </c>
      <c r="AA22" s="19">
        <v>162001033</v>
      </c>
      <c r="AB22" s="23" t="s">
        <v>673</v>
      </c>
      <c r="AC22" s="19" t="s">
        <v>228</v>
      </c>
      <c r="AD22" s="20" t="s">
        <v>10</v>
      </c>
      <c r="AE22" s="19"/>
      <c r="AF22" s="23"/>
      <c r="AG22" s="19"/>
      <c r="AH22" s="20"/>
    </row>
    <row r="23" spans="1:34" ht="13.5">
      <c r="A23" s="19">
        <v>162065013</v>
      </c>
      <c r="B23" s="19" t="s">
        <v>694</v>
      </c>
      <c r="C23" s="20" t="s">
        <v>10</v>
      </c>
      <c r="D23" s="19">
        <v>850</v>
      </c>
      <c r="E23" s="19">
        <v>92</v>
      </c>
      <c r="F23" s="19">
        <v>942</v>
      </c>
      <c r="G23" s="20"/>
      <c r="H23" s="19">
        <v>0</v>
      </c>
      <c r="I23" s="19">
        <v>0</v>
      </c>
      <c r="J23" s="19">
        <v>0</v>
      </c>
      <c r="K23" s="20"/>
      <c r="L23" s="19">
        <v>0</v>
      </c>
      <c r="M23" s="19">
        <v>0</v>
      </c>
      <c r="N23" s="19">
        <v>0</v>
      </c>
      <c r="O23" s="20"/>
      <c r="P23" s="19">
        <v>0</v>
      </c>
      <c r="Q23" s="19">
        <v>0</v>
      </c>
      <c r="R23" s="19">
        <v>0</v>
      </c>
      <c r="S23" s="20"/>
      <c r="T23" s="19">
        <v>0</v>
      </c>
      <c r="U23" s="19">
        <v>0</v>
      </c>
      <c r="V23" s="19">
        <v>0</v>
      </c>
      <c r="W23" s="19">
        <v>162000639</v>
      </c>
      <c r="X23" s="23" t="s">
        <v>695</v>
      </c>
      <c r="Y23" s="19" t="s">
        <v>696</v>
      </c>
      <c r="Z23" s="20" t="s">
        <v>114</v>
      </c>
      <c r="AA23" s="19">
        <v>162000890</v>
      </c>
      <c r="AB23" s="23" t="s">
        <v>697</v>
      </c>
      <c r="AC23" s="19" t="s">
        <v>367</v>
      </c>
      <c r="AD23" s="20" t="s">
        <v>114</v>
      </c>
      <c r="AE23" s="19"/>
      <c r="AF23" s="23"/>
      <c r="AG23" s="19"/>
      <c r="AH23" s="20"/>
    </row>
  </sheetData>
  <sheetProtection/>
  <autoFilter ref="A4:AH4">
    <sortState ref="A5:AH23">
      <sortCondition sortBy="value" ref="A5:A23"/>
    </sortState>
  </autoFilter>
  <mergeCells count="6">
    <mergeCell ref="K2:N3"/>
    <mergeCell ref="O2:R3"/>
    <mergeCell ref="S2:V3"/>
    <mergeCell ref="W2:AH3"/>
    <mergeCell ref="C2:F3"/>
    <mergeCell ref="G2:J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9FBCE"/>
  </sheetPr>
  <dimension ref="A1:AH13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B8" sqref="B8"/>
      <selection pane="bottomLeft" activeCell="R21" sqref="R21"/>
    </sheetView>
  </sheetViews>
  <sheetFormatPr defaultColWidth="9.00390625" defaultRowHeight="13.5"/>
  <cols>
    <col min="1" max="1" width="11.87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0" customWidth="1"/>
    <col min="25" max="25" width="9.625" style="0" customWidth="1"/>
    <col min="26" max="26" width="2.375" style="8" customWidth="1"/>
    <col min="27" max="27" width="11.7539062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00390625" style="0" bestFit="1" customWidth="1"/>
    <col min="32" max="32" width="20.625" style="0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69"/>
      <c r="C1" s="69"/>
      <c r="D1" s="70" t="s">
        <v>78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91"/>
      <c r="B2" s="91"/>
      <c r="C2" s="155" t="s">
        <v>31</v>
      </c>
      <c r="D2" s="156"/>
      <c r="E2" s="156"/>
      <c r="F2" s="156"/>
      <c r="G2" s="161" t="s">
        <v>14</v>
      </c>
      <c r="H2" s="161"/>
      <c r="I2" s="161"/>
      <c r="J2" s="161"/>
      <c r="K2" s="161" t="s">
        <v>16</v>
      </c>
      <c r="L2" s="161"/>
      <c r="M2" s="161"/>
      <c r="N2" s="161"/>
      <c r="O2" s="161" t="s">
        <v>17</v>
      </c>
      <c r="P2" s="161"/>
      <c r="Q2" s="161"/>
      <c r="R2" s="161"/>
      <c r="S2" s="161" t="s">
        <v>18</v>
      </c>
      <c r="T2" s="161"/>
      <c r="U2" s="161"/>
      <c r="V2" s="161"/>
      <c r="W2" s="155" t="s">
        <v>12</v>
      </c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9"/>
    </row>
    <row r="3" spans="1:34" s="73" customFormat="1" ht="16.5" customHeight="1">
      <c r="A3" s="92"/>
      <c r="B3" s="92"/>
      <c r="C3" s="157"/>
      <c r="D3" s="158"/>
      <c r="E3" s="158"/>
      <c r="F3" s="158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57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60"/>
    </row>
    <row r="4" spans="1:34" s="77" customFormat="1" ht="33.75">
      <c r="A4" s="93" t="s">
        <v>7</v>
      </c>
      <c r="B4" s="93" t="s">
        <v>13</v>
      </c>
      <c r="C4" s="94" t="s">
        <v>19</v>
      </c>
      <c r="D4" s="95" t="s">
        <v>20</v>
      </c>
      <c r="E4" s="95" t="s">
        <v>8</v>
      </c>
      <c r="F4" s="95" t="s">
        <v>21</v>
      </c>
      <c r="G4" s="94" t="s">
        <v>19</v>
      </c>
      <c r="H4" s="95" t="s">
        <v>20</v>
      </c>
      <c r="I4" s="95" t="s">
        <v>8</v>
      </c>
      <c r="J4" s="95" t="s">
        <v>21</v>
      </c>
      <c r="K4" s="94" t="s">
        <v>19</v>
      </c>
      <c r="L4" s="95" t="s">
        <v>20</v>
      </c>
      <c r="M4" s="95" t="s">
        <v>8</v>
      </c>
      <c r="N4" s="95" t="s">
        <v>21</v>
      </c>
      <c r="O4" s="94" t="s">
        <v>19</v>
      </c>
      <c r="P4" s="95" t="s">
        <v>20</v>
      </c>
      <c r="Q4" s="95" t="s">
        <v>8</v>
      </c>
      <c r="R4" s="95" t="s">
        <v>21</v>
      </c>
      <c r="S4" s="94" t="s">
        <v>19</v>
      </c>
      <c r="T4" s="95" t="s">
        <v>20</v>
      </c>
      <c r="U4" s="95" t="s">
        <v>8</v>
      </c>
      <c r="V4" s="95" t="s">
        <v>21</v>
      </c>
      <c r="W4" s="95" t="s">
        <v>22</v>
      </c>
      <c r="X4" s="95" t="s">
        <v>23</v>
      </c>
      <c r="Y4" s="95" t="s">
        <v>24</v>
      </c>
      <c r="Z4" s="95" t="s">
        <v>32</v>
      </c>
      <c r="AA4" s="95" t="s">
        <v>25</v>
      </c>
      <c r="AB4" s="95" t="s">
        <v>26</v>
      </c>
      <c r="AC4" s="95" t="s">
        <v>27</v>
      </c>
      <c r="AD4" s="95" t="s">
        <v>33</v>
      </c>
      <c r="AE4" s="95" t="s">
        <v>28</v>
      </c>
      <c r="AF4" s="95" t="s">
        <v>29</v>
      </c>
      <c r="AG4" s="95" t="s">
        <v>30</v>
      </c>
      <c r="AH4" s="95" t="s">
        <v>34</v>
      </c>
    </row>
    <row r="5" spans="1:34" s="116" customFormat="1" ht="13.5">
      <c r="A5" s="114">
        <v>163065001</v>
      </c>
      <c r="B5" s="114" t="s">
        <v>167</v>
      </c>
      <c r="C5" s="115"/>
      <c r="D5" s="114">
        <v>0</v>
      </c>
      <c r="E5" s="114">
        <v>0</v>
      </c>
      <c r="F5" s="114">
        <v>0</v>
      </c>
      <c r="G5" s="115"/>
      <c r="H5" s="114">
        <v>0</v>
      </c>
      <c r="I5" s="114">
        <v>0</v>
      </c>
      <c r="J5" s="114">
        <v>0</v>
      </c>
      <c r="K5" s="115"/>
      <c r="L5" s="114">
        <v>0</v>
      </c>
      <c r="M5" s="114">
        <v>0</v>
      </c>
      <c r="N5" s="114">
        <v>0</v>
      </c>
      <c r="O5" s="115" t="s">
        <v>9</v>
      </c>
      <c r="P5" s="114">
        <v>1130</v>
      </c>
      <c r="Q5" s="114">
        <v>85</v>
      </c>
      <c r="R5" s="114">
        <v>1215</v>
      </c>
      <c r="S5" s="115"/>
      <c r="T5" s="114">
        <v>0</v>
      </c>
      <c r="U5" s="114">
        <v>0</v>
      </c>
      <c r="V5" s="114">
        <v>0</v>
      </c>
      <c r="W5" s="114">
        <v>163000425</v>
      </c>
      <c r="X5" s="114" t="s">
        <v>168</v>
      </c>
      <c r="Y5" s="114" t="s">
        <v>166</v>
      </c>
      <c r="Z5" s="115" t="s">
        <v>9</v>
      </c>
      <c r="AA5" s="114">
        <v>163000217</v>
      </c>
      <c r="AB5" s="114" t="s">
        <v>169</v>
      </c>
      <c r="AC5" s="114" t="s">
        <v>166</v>
      </c>
      <c r="AD5" s="115" t="s">
        <v>9</v>
      </c>
      <c r="AE5" s="114"/>
      <c r="AF5" s="114"/>
      <c r="AG5" s="114"/>
      <c r="AH5" s="114"/>
    </row>
    <row r="6" spans="1:34" ht="13.5">
      <c r="A6" s="19">
        <v>163065002</v>
      </c>
      <c r="B6" s="19" t="s">
        <v>270</v>
      </c>
      <c r="C6" s="20" t="s">
        <v>153</v>
      </c>
      <c r="D6" s="19">
        <v>1363</v>
      </c>
      <c r="E6" s="19">
        <v>170</v>
      </c>
      <c r="F6" s="19">
        <v>1533</v>
      </c>
      <c r="G6" s="20"/>
      <c r="H6" s="19">
        <v>0</v>
      </c>
      <c r="I6" s="19">
        <v>0</v>
      </c>
      <c r="J6" s="19">
        <v>0</v>
      </c>
      <c r="K6" s="20"/>
      <c r="L6" s="19">
        <v>0</v>
      </c>
      <c r="M6" s="19">
        <v>0</v>
      </c>
      <c r="N6" s="19">
        <v>0</v>
      </c>
      <c r="O6" s="20"/>
      <c r="P6" s="19">
        <v>0</v>
      </c>
      <c r="Q6" s="19">
        <v>0</v>
      </c>
      <c r="R6" s="19">
        <v>0</v>
      </c>
      <c r="S6" s="20"/>
      <c r="T6" s="19">
        <v>0</v>
      </c>
      <c r="U6" s="19">
        <v>0</v>
      </c>
      <c r="V6" s="19">
        <v>0</v>
      </c>
      <c r="W6" s="19">
        <v>163000213</v>
      </c>
      <c r="X6" s="19" t="s">
        <v>271</v>
      </c>
      <c r="Y6" s="19" t="s">
        <v>166</v>
      </c>
      <c r="Z6" s="20" t="s">
        <v>145</v>
      </c>
      <c r="AA6" s="19">
        <v>251002706</v>
      </c>
      <c r="AB6" s="19" t="s">
        <v>119</v>
      </c>
      <c r="AC6" s="19" t="s">
        <v>102</v>
      </c>
      <c r="AD6" s="20" t="s">
        <v>153</v>
      </c>
      <c r="AE6" s="19">
        <v>151019725</v>
      </c>
      <c r="AF6" s="19" t="s">
        <v>272</v>
      </c>
      <c r="AG6" s="19" t="s">
        <v>102</v>
      </c>
      <c r="AH6" s="20" t="s">
        <v>153</v>
      </c>
    </row>
    <row r="7" spans="1:34" ht="13.5">
      <c r="A7" s="19">
        <v>163065003</v>
      </c>
      <c r="B7" s="19" t="s">
        <v>324</v>
      </c>
      <c r="C7" s="20" t="s">
        <v>153</v>
      </c>
      <c r="D7" s="19">
        <v>1354</v>
      </c>
      <c r="E7" s="19">
        <v>156</v>
      </c>
      <c r="F7" s="19">
        <v>1510</v>
      </c>
      <c r="G7" s="20"/>
      <c r="H7" s="19">
        <v>0</v>
      </c>
      <c r="I7" s="19">
        <v>0</v>
      </c>
      <c r="J7" s="19">
        <v>0</v>
      </c>
      <c r="K7" s="20"/>
      <c r="L7" s="19">
        <v>0</v>
      </c>
      <c r="M7" s="19">
        <v>0</v>
      </c>
      <c r="N7" s="19">
        <v>0</v>
      </c>
      <c r="O7" s="20"/>
      <c r="P7" s="19">
        <v>0</v>
      </c>
      <c r="Q7" s="19">
        <v>0</v>
      </c>
      <c r="R7" s="19">
        <v>0</v>
      </c>
      <c r="S7" s="20"/>
      <c r="T7" s="19">
        <v>0</v>
      </c>
      <c r="U7" s="19">
        <v>0</v>
      </c>
      <c r="V7" s="19">
        <v>0</v>
      </c>
      <c r="W7" s="19">
        <v>163000327</v>
      </c>
      <c r="X7" s="19" t="s">
        <v>273</v>
      </c>
      <c r="Y7" s="19" t="s">
        <v>166</v>
      </c>
      <c r="Z7" s="20" t="s">
        <v>145</v>
      </c>
      <c r="AA7" s="19">
        <v>257011818</v>
      </c>
      <c r="AB7" s="19" t="s">
        <v>274</v>
      </c>
      <c r="AC7" s="19" t="s">
        <v>115</v>
      </c>
      <c r="AD7" s="20" t="s">
        <v>153</v>
      </c>
      <c r="AE7" s="19">
        <v>251002626</v>
      </c>
      <c r="AF7" s="19" t="s">
        <v>275</v>
      </c>
      <c r="AG7" s="19" t="s">
        <v>102</v>
      </c>
      <c r="AH7" s="20" t="s">
        <v>153</v>
      </c>
    </row>
    <row r="8" spans="1:34" ht="13.5">
      <c r="A8" s="19">
        <v>163065004</v>
      </c>
      <c r="B8" s="19" t="s">
        <v>368</v>
      </c>
      <c r="C8" s="20" t="s">
        <v>153</v>
      </c>
      <c r="D8" s="19">
        <v>1202</v>
      </c>
      <c r="E8" s="19">
        <v>165</v>
      </c>
      <c r="F8" s="19">
        <v>1367</v>
      </c>
      <c r="G8" s="20"/>
      <c r="H8" s="19">
        <v>0</v>
      </c>
      <c r="I8" s="19">
        <v>0</v>
      </c>
      <c r="J8" s="19">
        <v>0</v>
      </c>
      <c r="K8" s="20"/>
      <c r="L8" s="19">
        <v>0</v>
      </c>
      <c r="M8" s="19">
        <v>0</v>
      </c>
      <c r="N8" s="19">
        <v>0</v>
      </c>
      <c r="O8" s="20"/>
      <c r="P8" s="19">
        <v>0</v>
      </c>
      <c r="Q8" s="19">
        <v>0</v>
      </c>
      <c r="R8" s="19">
        <v>0</v>
      </c>
      <c r="S8" s="20"/>
      <c r="T8" s="19">
        <v>0</v>
      </c>
      <c r="U8" s="19">
        <v>0</v>
      </c>
      <c r="V8" s="19">
        <v>0</v>
      </c>
      <c r="W8" s="19">
        <v>164000155</v>
      </c>
      <c r="X8" s="19" t="s">
        <v>369</v>
      </c>
      <c r="Y8" s="19" t="s">
        <v>370</v>
      </c>
      <c r="Z8" s="20" t="s">
        <v>145</v>
      </c>
      <c r="AA8" s="19">
        <v>159000315</v>
      </c>
      <c r="AB8" s="19" t="s">
        <v>249</v>
      </c>
      <c r="AC8" s="19" t="s">
        <v>250</v>
      </c>
      <c r="AD8" s="20" t="s">
        <v>153</v>
      </c>
      <c r="AE8" s="19"/>
      <c r="AF8" s="19"/>
      <c r="AG8" s="19"/>
      <c r="AH8" s="20"/>
    </row>
    <row r="9" spans="1:34" ht="13.5">
      <c r="A9" s="114">
        <v>163065005</v>
      </c>
      <c r="B9" s="114" t="s">
        <v>496</v>
      </c>
      <c r="C9" s="118" t="s">
        <v>145</v>
      </c>
      <c r="D9" s="114">
        <v>1129</v>
      </c>
      <c r="E9" s="114">
        <v>127</v>
      </c>
      <c r="F9" s="114">
        <v>1256</v>
      </c>
      <c r="G9" s="114"/>
      <c r="H9" s="114">
        <v>0</v>
      </c>
      <c r="I9" s="114">
        <v>0</v>
      </c>
      <c r="J9" s="114">
        <v>0</v>
      </c>
      <c r="K9" s="114"/>
      <c r="L9" s="114">
        <v>0</v>
      </c>
      <c r="M9" s="114">
        <v>0</v>
      </c>
      <c r="N9" s="114">
        <v>0</v>
      </c>
      <c r="O9" s="114"/>
      <c r="P9" s="114">
        <v>0</v>
      </c>
      <c r="Q9" s="114">
        <v>0</v>
      </c>
      <c r="R9" s="114">
        <v>0</v>
      </c>
      <c r="S9" s="114"/>
      <c r="T9" s="114">
        <v>0</v>
      </c>
      <c r="U9" s="114">
        <v>0</v>
      </c>
      <c r="V9" s="114">
        <v>0</v>
      </c>
      <c r="W9" s="114">
        <v>163000992</v>
      </c>
      <c r="X9" s="114" t="s">
        <v>497</v>
      </c>
      <c r="Y9" s="114" t="s">
        <v>498</v>
      </c>
      <c r="Z9" s="114" t="s">
        <v>10</v>
      </c>
      <c r="AA9" s="114">
        <v>163000268</v>
      </c>
      <c r="AB9" s="114" t="s">
        <v>499</v>
      </c>
      <c r="AC9" s="114" t="s">
        <v>500</v>
      </c>
      <c r="AD9" s="118" t="s">
        <v>145</v>
      </c>
      <c r="AE9" s="114"/>
      <c r="AF9" s="114"/>
      <c r="AG9" s="114"/>
      <c r="AH9" s="114"/>
    </row>
    <row r="10" spans="1:34" ht="13.5">
      <c r="A10" s="117">
        <v>163065006</v>
      </c>
      <c r="B10" s="117" t="s">
        <v>561</v>
      </c>
      <c r="C10" s="118" t="s">
        <v>153</v>
      </c>
      <c r="D10" s="117">
        <v>1223</v>
      </c>
      <c r="E10" s="117">
        <v>152</v>
      </c>
      <c r="F10" s="117">
        <v>1375</v>
      </c>
      <c r="G10" s="118"/>
      <c r="H10" s="117">
        <v>0</v>
      </c>
      <c r="I10" s="117">
        <v>0</v>
      </c>
      <c r="J10" s="117">
        <v>0</v>
      </c>
      <c r="K10" s="118"/>
      <c r="L10" s="117">
        <v>0</v>
      </c>
      <c r="M10" s="117">
        <v>0</v>
      </c>
      <c r="N10" s="117">
        <v>0</v>
      </c>
      <c r="O10" s="118"/>
      <c r="P10" s="117">
        <v>0</v>
      </c>
      <c r="Q10" s="117">
        <v>0</v>
      </c>
      <c r="R10" s="117">
        <v>0</v>
      </c>
      <c r="S10" s="118"/>
      <c r="T10" s="117">
        <v>0</v>
      </c>
      <c r="U10" s="117">
        <v>0</v>
      </c>
      <c r="V10" s="117">
        <v>0</v>
      </c>
      <c r="W10" s="117">
        <v>163000201</v>
      </c>
      <c r="X10" s="117" t="s">
        <v>562</v>
      </c>
      <c r="Y10" s="117" t="s">
        <v>498</v>
      </c>
      <c r="Z10" s="118" t="s">
        <v>145</v>
      </c>
      <c r="AA10" s="117">
        <v>251024319</v>
      </c>
      <c r="AB10" s="117" t="s">
        <v>563</v>
      </c>
      <c r="AC10" s="117" t="s">
        <v>102</v>
      </c>
      <c r="AD10" s="118" t="s">
        <v>145</v>
      </c>
      <c r="AE10" s="117"/>
      <c r="AF10" s="117"/>
      <c r="AG10" s="117"/>
      <c r="AH10" s="118"/>
    </row>
    <row r="11" spans="1:34" s="113" customFormat="1" ht="13.5">
      <c r="A11" s="129">
        <v>163065007</v>
      </c>
      <c r="B11" s="129" t="s">
        <v>584</v>
      </c>
      <c r="C11" s="130" t="s">
        <v>153</v>
      </c>
      <c r="D11" s="129">
        <v>1323</v>
      </c>
      <c r="E11" s="129">
        <v>158</v>
      </c>
      <c r="F11" s="129">
        <v>1481</v>
      </c>
      <c r="G11" s="130"/>
      <c r="H11" s="129">
        <v>0</v>
      </c>
      <c r="I11" s="129">
        <v>0</v>
      </c>
      <c r="J11" s="129">
        <v>0</v>
      </c>
      <c r="K11" s="130"/>
      <c r="L11" s="129">
        <v>0</v>
      </c>
      <c r="M11" s="129">
        <v>0</v>
      </c>
      <c r="N11" s="129">
        <v>0</v>
      </c>
      <c r="O11" s="130"/>
      <c r="P11" s="129">
        <v>0</v>
      </c>
      <c r="Q11" s="129">
        <v>0</v>
      </c>
      <c r="R11" s="129">
        <v>0</v>
      </c>
      <c r="S11" s="130"/>
      <c r="T11" s="129">
        <v>0</v>
      </c>
      <c r="U11" s="129">
        <v>0</v>
      </c>
      <c r="V11" s="129">
        <v>0</v>
      </c>
      <c r="W11" s="129">
        <v>163000536</v>
      </c>
      <c r="X11" s="129" t="s">
        <v>585</v>
      </c>
      <c r="Y11" s="129" t="s">
        <v>586</v>
      </c>
      <c r="Z11" s="130" t="s">
        <v>145</v>
      </c>
      <c r="AA11" s="129">
        <v>256002012</v>
      </c>
      <c r="AB11" s="129" t="s">
        <v>314</v>
      </c>
      <c r="AC11" s="129" t="s">
        <v>113</v>
      </c>
      <c r="AD11" s="130" t="s">
        <v>153</v>
      </c>
      <c r="AE11" s="129"/>
      <c r="AF11" s="129"/>
      <c r="AG11" s="129"/>
      <c r="AH11" s="130"/>
    </row>
    <row r="12" spans="1:34" ht="13.5">
      <c r="A12" s="139">
        <v>163065009</v>
      </c>
      <c r="B12" s="19" t="s">
        <v>645</v>
      </c>
      <c r="C12" s="20" t="s">
        <v>145</v>
      </c>
      <c r="D12" s="19">
        <v>1128</v>
      </c>
      <c r="E12" s="19">
        <v>126</v>
      </c>
      <c r="F12" s="19">
        <v>1254</v>
      </c>
      <c r="G12" s="20"/>
      <c r="H12" s="19">
        <v>0</v>
      </c>
      <c r="I12" s="19">
        <v>0</v>
      </c>
      <c r="J12" s="19">
        <v>0</v>
      </c>
      <c r="K12" s="20"/>
      <c r="L12" s="19">
        <v>0</v>
      </c>
      <c r="M12" s="19">
        <v>0</v>
      </c>
      <c r="N12" s="19">
        <v>0</v>
      </c>
      <c r="O12" s="20"/>
      <c r="P12" s="19">
        <v>0</v>
      </c>
      <c r="Q12" s="19">
        <v>0</v>
      </c>
      <c r="R12" s="19">
        <v>0</v>
      </c>
      <c r="S12" s="20"/>
      <c r="T12" s="19">
        <v>0</v>
      </c>
      <c r="U12" s="19">
        <v>0</v>
      </c>
      <c r="V12" s="19">
        <v>0</v>
      </c>
      <c r="W12" s="139">
        <v>164000121</v>
      </c>
      <c r="X12" s="19" t="s">
        <v>646</v>
      </c>
      <c r="Y12" s="19" t="s">
        <v>370</v>
      </c>
      <c r="Z12" s="20" t="s">
        <v>145</v>
      </c>
      <c r="AA12" s="139">
        <v>164000117</v>
      </c>
      <c r="AB12" s="19" t="s">
        <v>647</v>
      </c>
      <c r="AC12" s="19" t="s">
        <v>370</v>
      </c>
      <c r="AD12" s="20" t="s">
        <v>10</v>
      </c>
      <c r="AE12" s="139">
        <v>164000048</v>
      </c>
      <c r="AF12" s="19" t="s">
        <v>648</v>
      </c>
      <c r="AG12" s="19" t="s">
        <v>370</v>
      </c>
      <c r="AH12" s="20" t="s">
        <v>10</v>
      </c>
    </row>
    <row r="13" spans="1:34" s="113" customFormat="1" ht="13.5">
      <c r="A13" s="140">
        <v>163065010</v>
      </c>
      <c r="B13" s="129" t="s">
        <v>677</v>
      </c>
      <c r="C13" s="130" t="s">
        <v>66</v>
      </c>
      <c r="D13" s="129">
        <v>1308</v>
      </c>
      <c r="E13" s="129">
        <v>177</v>
      </c>
      <c r="F13" s="129">
        <v>1485</v>
      </c>
      <c r="G13" s="130"/>
      <c r="H13" s="129">
        <v>0</v>
      </c>
      <c r="I13" s="129">
        <v>0</v>
      </c>
      <c r="J13" s="129">
        <v>0</v>
      </c>
      <c r="K13" s="130"/>
      <c r="L13" s="129">
        <v>0</v>
      </c>
      <c r="M13" s="129">
        <v>0</v>
      </c>
      <c r="N13" s="129">
        <v>0</v>
      </c>
      <c r="O13" s="130"/>
      <c r="P13" s="129">
        <v>0</v>
      </c>
      <c r="Q13" s="129">
        <v>0</v>
      </c>
      <c r="R13" s="129">
        <v>0</v>
      </c>
      <c r="S13" s="130"/>
      <c r="T13" s="129">
        <v>0</v>
      </c>
      <c r="U13" s="129">
        <v>0</v>
      </c>
      <c r="V13" s="129">
        <v>0</v>
      </c>
      <c r="W13" s="140">
        <v>164000086</v>
      </c>
      <c r="X13" s="129" t="s">
        <v>678</v>
      </c>
      <c r="Y13" s="129" t="s">
        <v>679</v>
      </c>
      <c r="Z13" s="130" t="s">
        <v>66</v>
      </c>
      <c r="AA13" s="140">
        <v>262013764</v>
      </c>
      <c r="AB13" s="129" t="s">
        <v>559</v>
      </c>
      <c r="AC13" s="129" t="s">
        <v>118</v>
      </c>
      <c r="AD13" s="130" t="s">
        <v>66</v>
      </c>
      <c r="AE13" s="129"/>
      <c r="AF13" s="129"/>
      <c r="AG13" s="129"/>
      <c r="AH13" s="130"/>
    </row>
  </sheetData>
  <sheetProtection/>
  <autoFilter ref="A4:AH4">
    <sortState ref="A5:AH13">
      <sortCondition sortBy="value" ref="A5:A13"/>
    </sortState>
  </autoFilter>
  <mergeCells count="6">
    <mergeCell ref="K2:N3"/>
    <mergeCell ref="O2:R3"/>
    <mergeCell ref="S2:V3"/>
    <mergeCell ref="W2:AH3"/>
    <mergeCell ref="C2:F3"/>
    <mergeCell ref="G2:J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8" r:id="rId1"/>
  <headerFooter alignWithMargins="0"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L5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A5" sqref="A5"/>
      <selection pane="bottomLeft" activeCell="A5" sqref="A5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125" style="0" customWidth="1"/>
    <col min="14" max="14" width="6.125" style="0" customWidth="1"/>
    <col min="15" max="15" width="3.125" style="8" customWidth="1"/>
    <col min="16" max="16" width="6.125" style="0" customWidth="1"/>
    <col min="17" max="17" width="4.50390625" style="0" customWidth="1"/>
    <col min="18" max="18" width="6.1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3.125" style="8" customWidth="1"/>
    <col min="24" max="24" width="6.00390625" style="0" customWidth="1"/>
    <col min="25" max="25" width="4.50390625" style="0" customWidth="1"/>
    <col min="26" max="26" width="6.00390625" style="0" customWidth="1"/>
    <col min="27" max="27" width="11.87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75390625" style="0" bestFit="1" customWidth="1"/>
    <col min="32" max="32" width="20.625" style="0" customWidth="1"/>
    <col min="33" max="33" width="9.625" style="0" customWidth="1"/>
    <col min="34" max="34" width="2.375" style="8" customWidth="1"/>
    <col min="35" max="35" width="11.00390625" style="0" bestFit="1" customWidth="1"/>
    <col min="36" max="36" width="20.625" style="0" customWidth="1"/>
    <col min="37" max="37" width="9.625" style="0" customWidth="1"/>
    <col min="38" max="38" width="2.375" style="8" customWidth="1"/>
  </cols>
  <sheetData>
    <row r="1" spans="1:21" ht="37.5" customHeight="1">
      <c r="A1" s="70" t="s">
        <v>79</v>
      </c>
      <c r="B1" s="69"/>
      <c r="C1" s="69"/>
      <c r="D1" s="70" t="s">
        <v>90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2"/>
      <c r="R1" s="2"/>
      <c r="S1" s="9"/>
      <c r="T1" s="2"/>
      <c r="U1" s="1"/>
    </row>
    <row r="2" spans="1:38" s="73" customFormat="1" ht="13.5" customHeight="1">
      <c r="A2" s="71"/>
      <c r="B2" s="71"/>
      <c r="C2" s="163" t="s">
        <v>31</v>
      </c>
      <c r="D2" s="164"/>
      <c r="E2" s="164"/>
      <c r="F2" s="164"/>
      <c r="G2" s="162" t="s">
        <v>14</v>
      </c>
      <c r="H2" s="162"/>
      <c r="I2" s="162"/>
      <c r="J2" s="162"/>
      <c r="K2" s="162" t="s">
        <v>15</v>
      </c>
      <c r="L2" s="162"/>
      <c r="M2" s="162"/>
      <c r="N2" s="162"/>
      <c r="O2" s="162" t="s">
        <v>16</v>
      </c>
      <c r="P2" s="162"/>
      <c r="Q2" s="162"/>
      <c r="R2" s="162"/>
      <c r="S2" s="162" t="s">
        <v>17</v>
      </c>
      <c r="T2" s="162"/>
      <c r="U2" s="162"/>
      <c r="V2" s="162"/>
      <c r="W2" s="162" t="s">
        <v>18</v>
      </c>
      <c r="X2" s="162"/>
      <c r="Y2" s="162"/>
      <c r="Z2" s="162"/>
      <c r="AA2" s="163" t="s">
        <v>12</v>
      </c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5"/>
    </row>
    <row r="3" spans="1:38" s="73" customFormat="1" ht="16.5" customHeight="1">
      <c r="A3" s="74"/>
      <c r="B3" s="74"/>
      <c r="C3" s="166"/>
      <c r="D3" s="167"/>
      <c r="E3" s="167"/>
      <c r="F3" s="167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6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8"/>
    </row>
    <row r="4" spans="1:38" s="77" customFormat="1" ht="33.75">
      <c r="A4" s="75" t="s">
        <v>7</v>
      </c>
      <c r="B4" s="75" t="s">
        <v>13</v>
      </c>
      <c r="C4" s="76" t="s">
        <v>19</v>
      </c>
      <c r="D4" s="72" t="s">
        <v>20</v>
      </c>
      <c r="E4" s="72" t="s">
        <v>8</v>
      </c>
      <c r="F4" s="72" t="s">
        <v>21</v>
      </c>
      <c r="G4" s="76" t="s">
        <v>19</v>
      </c>
      <c r="H4" s="72" t="s">
        <v>20</v>
      </c>
      <c r="I4" s="72" t="s">
        <v>8</v>
      </c>
      <c r="J4" s="72" t="s">
        <v>21</v>
      </c>
      <c r="K4" s="76" t="s">
        <v>19</v>
      </c>
      <c r="L4" s="72" t="s">
        <v>20</v>
      </c>
      <c r="M4" s="72" t="s">
        <v>8</v>
      </c>
      <c r="N4" s="72" t="s">
        <v>21</v>
      </c>
      <c r="O4" s="76" t="s">
        <v>19</v>
      </c>
      <c r="P4" s="72" t="s">
        <v>20</v>
      </c>
      <c r="Q4" s="72" t="s">
        <v>8</v>
      </c>
      <c r="R4" s="72" t="s">
        <v>21</v>
      </c>
      <c r="S4" s="76" t="s">
        <v>19</v>
      </c>
      <c r="T4" s="72" t="s">
        <v>20</v>
      </c>
      <c r="U4" s="72" t="s">
        <v>8</v>
      </c>
      <c r="V4" s="72" t="s">
        <v>21</v>
      </c>
      <c r="W4" s="76" t="s">
        <v>19</v>
      </c>
      <c r="X4" s="72" t="s">
        <v>20</v>
      </c>
      <c r="Y4" s="72" t="s">
        <v>8</v>
      </c>
      <c r="Z4" s="72" t="s">
        <v>21</v>
      </c>
      <c r="AA4" s="72" t="s">
        <v>22</v>
      </c>
      <c r="AB4" s="72" t="s">
        <v>23</v>
      </c>
      <c r="AC4" s="72" t="s">
        <v>24</v>
      </c>
      <c r="AD4" s="72" t="s">
        <v>32</v>
      </c>
      <c r="AE4" s="72" t="s">
        <v>25</v>
      </c>
      <c r="AF4" s="72" t="s">
        <v>26</v>
      </c>
      <c r="AG4" s="72" t="s">
        <v>27</v>
      </c>
      <c r="AH4" s="72" t="s">
        <v>33</v>
      </c>
      <c r="AI4" s="72" t="s">
        <v>28</v>
      </c>
      <c r="AJ4" s="72" t="s">
        <v>29</v>
      </c>
      <c r="AK4" s="72" t="s">
        <v>30</v>
      </c>
      <c r="AL4" s="72" t="s">
        <v>34</v>
      </c>
    </row>
    <row r="5" spans="1:38" ht="13.5">
      <c r="A5" s="19"/>
      <c r="B5" s="19"/>
      <c r="C5" s="20"/>
      <c r="D5" s="19"/>
      <c r="E5" s="19"/>
      <c r="F5" s="19"/>
      <c r="G5" s="20"/>
      <c r="H5" s="19"/>
      <c r="I5" s="19"/>
      <c r="J5" s="19"/>
      <c r="K5" s="20"/>
      <c r="L5" s="19"/>
      <c r="M5" s="19"/>
      <c r="N5" s="19"/>
      <c r="O5" s="20"/>
      <c r="P5" s="19"/>
      <c r="Q5" s="19"/>
      <c r="R5" s="19"/>
      <c r="S5" s="20"/>
      <c r="T5" s="19"/>
      <c r="U5" s="19"/>
      <c r="V5" s="19"/>
      <c r="W5" s="20"/>
      <c r="X5" s="19"/>
      <c r="Y5" s="19"/>
      <c r="Z5" s="19"/>
      <c r="AA5" s="22"/>
      <c r="AB5" s="23"/>
      <c r="AC5" s="19"/>
      <c r="AD5" s="20"/>
      <c r="AE5" s="22"/>
      <c r="AF5" s="19"/>
      <c r="AG5" s="19"/>
      <c r="AH5" s="20"/>
      <c r="AI5" s="19"/>
      <c r="AJ5" s="19"/>
      <c r="AK5" s="19"/>
      <c r="AL5" s="20"/>
    </row>
  </sheetData>
  <sheetProtection/>
  <autoFilter ref="A4:AL4">
    <sortState ref="A5:AL5">
      <sortCondition sortBy="value" ref="A5"/>
    </sortState>
  </autoFilter>
  <mergeCells count="7">
    <mergeCell ref="W2:Z3"/>
    <mergeCell ref="AA2:AL3"/>
    <mergeCell ref="C2:F3"/>
    <mergeCell ref="G2:J3"/>
    <mergeCell ref="K2:N3"/>
    <mergeCell ref="O2:R3"/>
    <mergeCell ref="S2:V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L5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A5" sqref="A5"/>
      <selection pane="bottomLeft" activeCell="A2" sqref="A2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125" style="0" customWidth="1"/>
    <col min="14" max="14" width="6.125" style="0" customWidth="1"/>
    <col min="15" max="15" width="3.125" style="8" customWidth="1"/>
    <col min="16" max="16" width="6.125" style="0" customWidth="1"/>
    <col min="17" max="17" width="4.50390625" style="0" customWidth="1"/>
    <col min="18" max="18" width="6.1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3.125" style="8" customWidth="1"/>
    <col min="24" max="24" width="6.00390625" style="0" customWidth="1"/>
    <col min="25" max="25" width="4.50390625" style="0" customWidth="1"/>
    <col min="26" max="26" width="6.00390625" style="0" customWidth="1"/>
    <col min="27" max="27" width="11.87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75390625" style="0" bestFit="1" customWidth="1"/>
    <col min="32" max="32" width="20.625" style="0" customWidth="1"/>
    <col min="33" max="33" width="9.625" style="0" customWidth="1"/>
    <col min="34" max="34" width="2.375" style="8" customWidth="1"/>
    <col min="35" max="35" width="11.00390625" style="0" bestFit="1" customWidth="1"/>
    <col min="36" max="36" width="20.625" style="0" customWidth="1"/>
    <col min="37" max="37" width="9.625" style="0" customWidth="1"/>
    <col min="38" max="38" width="2.375" style="8" customWidth="1"/>
  </cols>
  <sheetData>
    <row r="1" spans="1:21" ht="37.5" customHeight="1">
      <c r="A1" s="70" t="s">
        <v>68</v>
      </c>
      <c r="B1" s="69"/>
      <c r="C1" s="69"/>
      <c r="D1" s="70" t="s">
        <v>80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2"/>
      <c r="R1" s="2"/>
      <c r="S1" s="9"/>
      <c r="T1" s="2"/>
      <c r="U1" s="1"/>
    </row>
    <row r="2" spans="1:38" s="73" customFormat="1" ht="13.5" customHeight="1">
      <c r="A2" s="71"/>
      <c r="B2" s="71"/>
      <c r="C2" s="163" t="s">
        <v>31</v>
      </c>
      <c r="D2" s="164"/>
      <c r="E2" s="164"/>
      <c r="F2" s="164"/>
      <c r="G2" s="162" t="s">
        <v>14</v>
      </c>
      <c r="H2" s="162"/>
      <c r="I2" s="162"/>
      <c r="J2" s="162"/>
      <c r="K2" s="162" t="s">
        <v>15</v>
      </c>
      <c r="L2" s="162"/>
      <c r="M2" s="162"/>
      <c r="N2" s="162"/>
      <c r="O2" s="162" t="s">
        <v>16</v>
      </c>
      <c r="P2" s="162"/>
      <c r="Q2" s="162"/>
      <c r="R2" s="162"/>
      <c r="S2" s="162" t="s">
        <v>17</v>
      </c>
      <c r="T2" s="162"/>
      <c r="U2" s="162"/>
      <c r="V2" s="162"/>
      <c r="W2" s="162" t="s">
        <v>18</v>
      </c>
      <c r="X2" s="162"/>
      <c r="Y2" s="162"/>
      <c r="Z2" s="162"/>
      <c r="AA2" s="163" t="s">
        <v>12</v>
      </c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5"/>
    </row>
    <row r="3" spans="1:38" s="73" customFormat="1" ht="16.5" customHeight="1">
      <c r="A3" s="74"/>
      <c r="B3" s="74"/>
      <c r="C3" s="166"/>
      <c r="D3" s="167"/>
      <c r="E3" s="167"/>
      <c r="F3" s="167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6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8"/>
    </row>
    <row r="4" spans="1:38" s="77" customFormat="1" ht="33.75">
      <c r="A4" s="75" t="s">
        <v>7</v>
      </c>
      <c r="B4" s="75" t="s">
        <v>13</v>
      </c>
      <c r="C4" s="76" t="s">
        <v>19</v>
      </c>
      <c r="D4" s="72" t="s">
        <v>20</v>
      </c>
      <c r="E4" s="72" t="s">
        <v>8</v>
      </c>
      <c r="F4" s="72" t="s">
        <v>21</v>
      </c>
      <c r="G4" s="76" t="s">
        <v>19</v>
      </c>
      <c r="H4" s="72" t="s">
        <v>20</v>
      </c>
      <c r="I4" s="72" t="s">
        <v>8</v>
      </c>
      <c r="J4" s="72" t="s">
        <v>21</v>
      </c>
      <c r="K4" s="76" t="s">
        <v>19</v>
      </c>
      <c r="L4" s="72" t="s">
        <v>20</v>
      </c>
      <c r="M4" s="72" t="s">
        <v>8</v>
      </c>
      <c r="N4" s="72" t="s">
        <v>21</v>
      </c>
      <c r="O4" s="76" t="s">
        <v>19</v>
      </c>
      <c r="P4" s="72" t="s">
        <v>20</v>
      </c>
      <c r="Q4" s="72" t="s">
        <v>8</v>
      </c>
      <c r="R4" s="72" t="s">
        <v>21</v>
      </c>
      <c r="S4" s="76" t="s">
        <v>19</v>
      </c>
      <c r="T4" s="72" t="s">
        <v>20</v>
      </c>
      <c r="U4" s="72" t="s">
        <v>8</v>
      </c>
      <c r="V4" s="72" t="s">
        <v>21</v>
      </c>
      <c r="W4" s="76" t="s">
        <v>19</v>
      </c>
      <c r="X4" s="72" t="s">
        <v>20</v>
      </c>
      <c r="Y4" s="72" t="s">
        <v>8</v>
      </c>
      <c r="Z4" s="72" t="s">
        <v>21</v>
      </c>
      <c r="AA4" s="72" t="s">
        <v>22</v>
      </c>
      <c r="AB4" s="72" t="s">
        <v>23</v>
      </c>
      <c r="AC4" s="72" t="s">
        <v>24</v>
      </c>
      <c r="AD4" s="72" t="s">
        <v>32</v>
      </c>
      <c r="AE4" s="72" t="s">
        <v>25</v>
      </c>
      <c r="AF4" s="72" t="s">
        <v>26</v>
      </c>
      <c r="AG4" s="72" t="s">
        <v>27</v>
      </c>
      <c r="AH4" s="72" t="s">
        <v>33</v>
      </c>
      <c r="AI4" s="72" t="s">
        <v>28</v>
      </c>
      <c r="AJ4" s="72" t="s">
        <v>29</v>
      </c>
      <c r="AK4" s="72" t="s">
        <v>30</v>
      </c>
      <c r="AL4" s="72" t="s">
        <v>34</v>
      </c>
    </row>
    <row r="5" spans="1:38" ht="13.5">
      <c r="A5" s="19"/>
      <c r="B5" s="19"/>
      <c r="C5" s="20"/>
      <c r="D5" s="19"/>
      <c r="E5" s="19"/>
      <c r="F5" s="19"/>
      <c r="G5" s="20"/>
      <c r="H5" s="19"/>
      <c r="I5" s="19"/>
      <c r="J5" s="19"/>
      <c r="K5" s="20"/>
      <c r="L5" s="19"/>
      <c r="M5" s="19"/>
      <c r="N5" s="19"/>
      <c r="O5" s="20"/>
      <c r="P5" s="19"/>
      <c r="Q5" s="19"/>
      <c r="R5" s="19"/>
      <c r="S5" s="20"/>
      <c r="T5" s="19"/>
      <c r="U5" s="19"/>
      <c r="V5" s="19"/>
      <c r="W5" s="20"/>
      <c r="X5" s="19"/>
      <c r="Y5" s="19"/>
      <c r="Z5" s="19"/>
      <c r="AA5" s="22"/>
      <c r="AB5" s="23"/>
      <c r="AC5" s="19"/>
      <c r="AD5" s="20"/>
      <c r="AE5" s="22"/>
      <c r="AF5" s="19"/>
      <c r="AG5" s="19"/>
      <c r="AH5" s="20"/>
      <c r="AI5" s="19"/>
      <c r="AJ5" s="19"/>
      <c r="AK5" s="19"/>
      <c r="AL5" s="20"/>
    </row>
  </sheetData>
  <sheetProtection/>
  <autoFilter ref="A4:AL4">
    <sortState ref="A5:AL5">
      <sortCondition sortBy="value" ref="A5"/>
    </sortState>
  </autoFilter>
  <mergeCells count="7">
    <mergeCell ref="W2:Z3"/>
    <mergeCell ref="AA2:AL3"/>
    <mergeCell ref="C2:F3"/>
    <mergeCell ref="G2:J3"/>
    <mergeCell ref="K2:N3"/>
    <mergeCell ref="O2:R3"/>
    <mergeCell ref="S2:V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L5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A5" sqref="A5"/>
      <selection pane="bottomLeft" activeCell="A2" sqref="A2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125" style="0" customWidth="1"/>
    <col min="14" max="14" width="6.125" style="0" customWidth="1"/>
    <col min="15" max="15" width="3.125" style="8" customWidth="1"/>
    <col min="16" max="16" width="6.125" style="0" customWidth="1"/>
    <col min="17" max="17" width="4.50390625" style="0" customWidth="1"/>
    <col min="18" max="18" width="6.1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3.125" style="8" customWidth="1"/>
    <col min="24" max="24" width="6.00390625" style="0" customWidth="1"/>
    <col min="25" max="25" width="4.50390625" style="0" customWidth="1"/>
    <col min="26" max="26" width="6.00390625" style="0" customWidth="1"/>
    <col min="27" max="27" width="11.87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75390625" style="0" bestFit="1" customWidth="1"/>
    <col min="32" max="32" width="20.625" style="0" customWidth="1"/>
    <col min="33" max="33" width="9.625" style="0" customWidth="1"/>
    <col min="34" max="34" width="2.375" style="8" customWidth="1"/>
    <col min="35" max="35" width="11.00390625" style="0" bestFit="1" customWidth="1"/>
    <col min="36" max="36" width="20.625" style="0" customWidth="1"/>
    <col min="37" max="37" width="9.625" style="0" customWidth="1"/>
    <col min="38" max="38" width="2.375" style="8" customWidth="1"/>
  </cols>
  <sheetData>
    <row r="1" spans="1:21" ht="37.5" customHeight="1">
      <c r="A1" s="70" t="s">
        <v>68</v>
      </c>
      <c r="B1" s="69"/>
      <c r="C1" s="69"/>
      <c r="D1" s="70" t="s">
        <v>81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2"/>
      <c r="R1" s="2"/>
      <c r="S1" s="9"/>
      <c r="T1" s="2"/>
      <c r="U1" s="1"/>
    </row>
    <row r="2" spans="1:38" s="73" customFormat="1" ht="13.5" customHeight="1">
      <c r="A2" s="71"/>
      <c r="B2" s="71"/>
      <c r="C2" s="163" t="s">
        <v>31</v>
      </c>
      <c r="D2" s="164"/>
      <c r="E2" s="164"/>
      <c r="F2" s="164"/>
      <c r="G2" s="162" t="s">
        <v>14</v>
      </c>
      <c r="H2" s="162"/>
      <c r="I2" s="162"/>
      <c r="J2" s="162"/>
      <c r="K2" s="162" t="s">
        <v>15</v>
      </c>
      <c r="L2" s="162"/>
      <c r="M2" s="162"/>
      <c r="N2" s="162"/>
      <c r="O2" s="162" t="s">
        <v>16</v>
      </c>
      <c r="P2" s="162"/>
      <c r="Q2" s="162"/>
      <c r="R2" s="162"/>
      <c r="S2" s="162" t="s">
        <v>17</v>
      </c>
      <c r="T2" s="162"/>
      <c r="U2" s="162"/>
      <c r="V2" s="162"/>
      <c r="W2" s="162" t="s">
        <v>18</v>
      </c>
      <c r="X2" s="162"/>
      <c r="Y2" s="162"/>
      <c r="Z2" s="162"/>
      <c r="AA2" s="163" t="s">
        <v>12</v>
      </c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5"/>
    </row>
    <row r="3" spans="1:38" s="73" customFormat="1" ht="16.5" customHeight="1">
      <c r="A3" s="74"/>
      <c r="B3" s="74"/>
      <c r="C3" s="166"/>
      <c r="D3" s="167"/>
      <c r="E3" s="167"/>
      <c r="F3" s="167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6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8"/>
    </row>
    <row r="4" spans="1:38" s="77" customFormat="1" ht="33.75">
      <c r="A4" s="75" t="s">
        <v>7</v>
      </c>
      <c r="B4" s="75" t="s">
        <v>13</v>
      </c>
      <c r="C4" s="76" t="s">
        <v>19</v>
      </c>
      <c r="D4" s="72" t="s">
        <v>20</v>
      </c>
      <c r="E4" s="72" t="s">
        <v>8</v>
      </c>
      <c r="F4" s="72" t="s">
        <v>21</v>
      </c>
      <c r="G4" s="76" t="s">
        <v>19</v>
      </c>
      <c r="H4" s="72" t="s">
        <v>20</v>
      </c>
      <c r="I4" s="72" t="s">
        <v>8</v>
      </c>
      <c r="J4" s="72" t="s">
        <v>21</v>
      </c>
      <c r="K4" s="76" t="s">
        <v>19</v>
      </c>
      <c r="L4" s="72" t="s">
        <v>20</v>
      </c>
      <c r="M4" s="72" t="s">
        <v>8</v>
      </c>
      <c r="N4" s="72" t="s">
        <v>21</v>
      </c>
      <c r="O4" s="76" t="s">
        <v>19</v>
      </c>
      <c r="P4" s="72" t="s">
        <v>20</v>
      </c>
      <c r="Q4" s="72" t="s">
        <v>8</v>
      </c>
      <c r="R4" s="72" t="s">
        <v>21</v>
      </c>
      <c r="S4" s="76" t="s">
        <v>19</v>
      </c>
      <c r="T4" s="72" t="s">
        <v>20</v>
      </c>
      <c r="U4" s="72" t="s">
        <v>8</v>
      </c>
      <c r="V4" s="72" t="s">
        <v>21</v>
      </c>
      <c r="W4" s="76" t="s">
        <v>19</v>
      </c>
      <c r="X4" s="72" t="s">
        <v>20</v>
      </c>
      <c r="Y4" s="72" t="s">
        <v>8</v>
      </c>
      <c r="Z4" s="72" t="s">
        <v>21</v>
      </c>
      <c r="AA4" s="72" t="s">
        <v>22</v>
      </c>
      <c r="AB4" s="72" t="s">
        <v>23</v>
      </c>
      <c r="AC4" s="72" t="s">
        <v>24</v>
      </c>
      <c r="AD4" s="72" t="s">
        <v>32</v>
      </c>
      <c r="AE4" s="72" t="s">
        <v>25</v>
      </c>
      <c r="AF4" s="72" t="s">
        <v>26</v>
      </c>
      <c r="AG4" s="72" t="s">
        <v>27</v>
      </c>
      <c r="AH4" s="72" t="s">
        <v>33</v>
      </c>
      <c r="AI4" s="72" t="s">
        <v>28</v>
      </c>
      <c r="AJ4" s="72" t="s">
        <v>29</v>
      </c>
      <c r="AK4" s="72" t="s">
        <v>30</v>
      </c>
      <c r="AL4" s="72" t="s">
        <v>34</v>
      </c>
    </row>
    <row r="5" spans="1:38" ht="13.5">
      <c r="A5" s="19"/>
      <c r="B5" s="19"/>
      <c r="C5" s="20"/>
      <c r="D5" s="19"/>
      <c r="E5" s="19"/>
      <c r="F5" s="19"/>
      <c r="G5" s="20"/>
      <c r="H5" s="19"/>
      <c r="I5" s="19"/>
      <c r="J5" s="19"/>
      <c r="K5" s="20"/>
      <c r="L5" s="19"/>
      <c r="M5" s="19"/>
      <c r="N5" s="19"/>
      <c r="O5" s="20"/>
      <c r="P5" s="19"/>
      <c r="Q5" s="19"/>
      <c r="R5" s="19"/>
      <c r="S5" s="20"/>
      <c r="T5" s="19"/>
      <c r="U5" s="19"/>
      <c r="V5" s="19"/>
      <c r="W5" s="20"/>
      <c r="X5" s="19"/>
      <c r="Y5" s="19"/>
      <c r="Z5" s="19"/>
      <c r="AA5" s="22"/>
      <c r="AB5" s="23"/>
      <c r="AC5" s="19"/>
      <c r="AD5" s="20"/>
      <c r="AE5" s="22"/>
      <c r="AF5" s="19"/>
      <c r="AG5" s="19"/>
      <c r="AH5" s="20"/>
      <c r="AI5" s="19"/>
      <c r="AJ5" s="19"/>
      <c r="AK5" s="19"/>
      <c r="AL5" s="20"/>
    </row>
  </sheetData>
  <sheetProtection/>
  <autoFilter ref="A4:AL4">
    <sortState ref="A5:AL5">
      <sortCondition sortBy="value" ref="A5"/>
    </sortState>
  </autoFilter>
  <mergeCells count="7">
    <mergeCell ref="W2:Z3"/>
    <mergeCell ref="AA2:AL3"/>
    <mergeCell ref="C2:F3"/>
    <mergeCell ref="G2:J3"/>
    <mergeCell ref="K2:N3"/>
    <mergeCell ref="O2:R3"/>
    <mergeCell ref="S2:V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L5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A5" sqref="A5"/>
      <selection pane="bottomLeft" activeCell="A2" sqref="A2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125" style="0" customWidth="1"/>
    <col min="14" max="14" width="6.125" style="0" customWidth="1"/>
    <col min="15" max="15" width="3.125" style="8" customWidth="1"/>
    <col min="16" max="16" width="6.125" style="0" customWidth="1"/>
    <col min="17" max="17" width="4.50390625" style="0" customWidth="1"/>
    <col min="18" max="18" width="6.1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3.125" style="8" customWidth="1"/>
    <col min="24" max="24" width="6.00390625" style="0" customWidth="1"/>
    <col min="25" max="25" width="4.50390625" style="0" customWidth="1"/>
    <col min="26" max="26" width="6.00390625" style="0" customWidth="1"/>
    <col min="27" max="27" width="11.87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75390625" style="0" bestFit="1" customWidth="1"/>
    <col min="32" max="32" width="20.625" style="0" customWidth="1"/>
    <col min="33" max="33" width="9.625" style="0" customWidth="1"/>
    <col min="34" max="34" width="2.375" style="8" customWidth="1"/>
    <col min="35" max="35" width="11.00390625" style="0" bestFit="1" customWidth="1"/>
    <col min="36" max="36" width="20.625" style="0" customWidth="1"/>
    <col min="37" max="37" width="9.625" style="0" customWidth="1"/>
    <col min="38" max="38" width="2.375" style="8" customWidth="1"/>
  </cols>
  <sheetData>
    <row r="1" spans="1:21" ht="37.5" customHeight="1">
      <c r="A1" s="70" t="s">
        <v>68</v>
      </c>
      <c r="B1" s="69"/>
      <c r="C1" s="69"/>
      <c r="D1" s="70" t="s">
        <v>82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2"/>
      <c r="R1" s="2"/>
      <c r="S1" s="9"/>
      <c r="T1" s="2"/>
      <c r="U1" s="1"/>
    </row>
    <row r="2" spans="1:38" s="73" customFormat="1" ht="13.5" customHeight="1">
      <c r="A2" s="71"/>
      <c r="B2" s="71"/>
      <c r="C2" s="163" t="s">
        <v>31</v>
      </c>
      <c r="D2" s="164"/>
      <c r="E2" s="164"/>
      <c r="F2" s="164"/>
      <c r="G2" s="162" t="s">
        <v>14</v>
      </c>
      <c r="H2" s="162"/>
      <c r="I2" s="162"/>
      <c r="J2" s="162"/>
      <c r="K2" s="162" t="s">
        <v>15</v>
      </c>
      <c r="L2" s="162"/>
      <c r="M2" s="162"/>
      <c r="N2" s="162"/>
      <c r="O2" s="162" t="s">
        <v>16</v>
      </c>
      <c r="P2" s="162"/>
      <c r="Q2" s="162"/>
      <c r="R2" s="162"/>
      <c r="S2" s="162" t="s">
        <v>17</v>
      </c>
      <c r="T2" s="162"/>
      <c r="U2" s="162"/>
      <c r="V2" s="162"/>
      <c r="W2" s="162" t="s">
        <v>18</v>
      </c>
      <c r="X2" s="162"/>
      <c r="Y2" s="162"/>
      <c r="Z2" s="162"/>
      <c r="AA2" s="163" t="s">
        <v>12</v>
      </c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5"/>
    </row>
    <row r="3" spans="1:38" s="73" customFormat="1" ht="16.5" customHeight="1">
      <c r="A3" s="74"/>
      <c r="B3" s="74"/>
      <c r="C3" s="166"/>
      <c r="D3" s="167"/>
      <c r="E3" s="167"/>
      <c r="F3" s="167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6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8"/>
    </row>
    <row r="4" spans="1:38" s="77" customFormat="1" ht="33.75">
      <c r="A4" s="75" t="s">
        <v>7</v>
      </c>
      <c r="B4" s="75" t="s">
        <v>13</v>
      </c>
      <c r="C4" s="76" t="s">
        <v>19</v>
      </c>
      <c r="D4" s="72" t="s">
        <v>20</v>
      </c>
      <c r="E4" s="72" t="s">
        <v>8</v>
      </c>
      <c r="F4" s="72" t="s">
        <v>21</v>
      </c>
      <c r="G4" s="76" t="s">
        <v>19</v>
      </c>
      <c r="H4" s="72" t="s">
        <v>20</v>
      </c>
      <c r="I4" s="72" t="s">
        <v>8</v>
      </c>
      <c r="J4" s="72" t="s">
        <v>21</v>
      </c>
      <c r="K4" s="76" t="s">
        <v>19</v>
      </c>
      <c r="L4" s="72" t="s">
        <v>20</v>
      </c>
      <c r="M4" s="72" t="s">
        <v>8</v>
      </c>
      <c r="N4" s="72" t="s">
        <v>21</v>
      </c>
      <c r="O4" s="76" t="s">
        <v>19</v>
      </c>
      <c r="P4" s="72" t="s">
        <v>20</v>
      </c>
      <c r="Q4" s="72" t="s">
        <v>8</v>
      </c>
      <c r="R4" s="72" t="s">
        <v>21</v>
      </c>
      <c r="S4" s="76" t="s">
        <v>19</v>
      </c>
      <c r="T4" s="72" t="s">
        <v>20</v>
      </c>
      <c r="U4" s="72" t="s">
        <v>8</v>
      </c>
      <c r="V4" s="72" t="s">
        <v>21</v>
      </c>
      <c r="W4" s="76" t="s">
        <v>19</v>
      </c>
      <c r="X4" s="72" t="s">
        <v>20</v>
      </c>
      <c r="Y4" s="72" t="s">
        <v>8</v>
      </c>
      <c r="Z4" s="72" t="s">
        <v>21</v>
      </c>
      <c r="AA4" s="72" t="s">
        <v>22</v>
      </c>
      <c r="AB4" s="72" t="s">
        <v>23</v>
      </c>
      <c r="AC4" s="72" t="s">
        <v>24</v>
      </c>
      <c r="AD4" s="72" t="s">
        <v>32</v>
      </c>
      <c r="AE4" s="72" t="s">
        <v>25</v>
      </c>
      <c r="AF4" s="72" t="s">
        <v>26</v>
      </c>
      <c r="AG4" s="72" t="s">
        <v>27</v>
      </c>
      <c r="AH4" s="72" t="s">
        <v>33</v>
      </c>
      <c r="AI4" s="72" t="s">
        <v>28</v>
      </c>
      <c r="AJ4" s="72" t="s">
        <v>29</v>
      </c>
      <c r="AK4" s="72" t="s">
        <v>30</v>
      </c>
      <c r="AL4" s="72" t="s">
        <v>34</v>
      </c>
    </row>
    <row r="5" spans="1:38" ht="13.5">
      <c r="A5" s="19"/>
      <c r="B5" s="19"/>
      <c r="C5" s="20"/>
      <c r="D5" s="19"/>
      <c r="E5" s="19"/>
      <c r="F5" s="19"/>
      <c r="G5" s="20"/>
      <c r="H5" s="19"/>
      <c r="I5" s="19"/>
      <c r="J5" s="19"/>
      <c r="K5" s="20"/>
      <c r="L5" s="19"/>
      <c r="M5" s="19"/>
      <c r="N5" s="19"/>
      <c r="O5" s="20"/>
      <c r="P5" s="19"/>
      <c r="Q5" s="19"/>
      <c r="R5" s="19"/>
      <c r="S5" s="20"/>
      <c r="T5" s="19"/>
      <c r="U5" s="19"/>
      <c r="V5" s="19"/>
      <c r="W5" s="20"/>
      <c r="X5" s="19"/>
      <c r="Y5" s="19"/>
      <c r="Z5" s="19"/>
      <c r="AA5" s="22"/>
      <c r="AB5" s="23"/>
      <c r="AC5" s="19"/>
      <c r="AD5" s="20"/>
      <c r="AE5" s="22"/>
      <c r="AF5" s="19"/>
      <c r="AG5" s="19"/>
      <c r="AH5" s="20"/>
      <c r="AI5" s="19"/>
      <c r="AJ5" s="19"/>
      <c r="AK5" s="19"/>
      <c r="AL5" s="20"/>
    </row>
  </sheetData>
  <sheetProtection/>
  <autoFilter ref="A4:AL4">
    <sortState ref="A5:AL5">
      <sortCondition sortBy="value" ref="A5"/>
    </sortState>
  </autoFilter>
  <mergeCells count="7">
    <mergeCell ref="W2:Z3"/>
    <mergeCell ref="AA2:AL3"/>
    <mergeCell ref="C2:F3"/>
    <mergeCell ref="G2:J3"/>
    <mergeCell ref="K2:N3"/>
    <mergeCell ref="O2:R3"/>
    <mergeCell ref="S2:V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L9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A5" sqref="A5"/>
      <selection pane="bottomLeft" activeCell="A2" sqref="A2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125" style="0" customWidth="1"/>
    <col min="14" max="14" width="6.125" style="0" customWidth="1"/>
    <col min="15" max="15" width="3.125" style="8" customWidth="1"/>
    <col min="16" max="16" width="6.125" style="0" customWidth="1"/>
    <col min="17" max="17" width="4.50390625" style="0" customWidth="1"/>
    <col min="18" max="18" width="6.1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3.125" style="8" customWidth="1"/>
    <col min="24" max="24" width="6.00390625" style="0" customWidth="1"/>
    <col min="25" max="25" width="4.50390625" style="0" customWidth="1"/>
    <col min="26" max="26" width="6.00390625" style="0" customWidth="1"/>
    <col min="27" max="27" width="11.87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75390625" style="0" bestFit="1" customWidth="1"/>
    <col min="32" max="32" width="20.625" style="0" customWidth="1"/>
    <col min="33" max="33" width="9.625" style="0" customWidth="1"/>
    <col min="34" max="34" width="2.375" style="8" customWidth="1"/>
    <col min="35" max="35" width="11.00390625" style="0" bestFit="1" customWidth="1"/>
    <col min="36" max="36" width="20.625" style="0" customWidth="1"/>
    <col min="37" max="37" width="9.625" style="0" customWidth="1"/>
    <col min="38" max="38" width="2.375" style="8" customWidth="1"/>
  </cols>
  <sheetData>
    <row r="1" spans="1:21" ht="37.5" customHeight="1">
      <c r="A1" s="70" t="s">
        <v>68</v>
      </c>
      <c r="B1" s="69"/>
      <c r="C1" s="69"/>
      <c r="D1" s="70" t="s">
        <v>83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2"/>
      <c r="R1" s="2"/>
      <c r="S1" s="9"/>
      <c r="T1" s="2"/>
      <c r="U1" s="1"/>
    </row>
    <row r="2" spans="1:38" s="73" customFormat="1" ht="13.5" customHeight="1">
      <c r="A2" s="71"/>
      <c r="B2" s="71"/>
      <c r="C2" s="163" t="s">
        <v>31</v>
      </c>
      <c r="D2" s="164"/>
      <c r="E2" s="164"/>
      <c r="F2" s="164"/>
      <c r="G2" s="162" t="s">
        <v>14</v>
      </c>
      <c r="H2" s="162"/>
      <c r="I2" s="162"/>
      <c r="J2" s="162"/>
      <c r="K2" s="162" t="s">
        <v>15</v>
      </c>
      <c r="L2" s="162"/>
      <c r="M2" s="162"/>
      <c r="N2" s="162"/>
      <c r="O2" s="162" t="s">
        <v>16</v>
      </c>
      <c r="P2" s="162"/>
      <c r="Q2" s="162"/>
      <c r="R2" s="162"/>
      <c r="S2" s="162" t="s">
        <v>17</v>
      </c>
      <c r="T2" s="162"/>
      <c r="U2" s="162"/>
      <c r="V2" s="162"/>
      <c r="W2" s="162" t="s">
        <v>18</v>
      </c>
      <c r="X2" s="162"/>
      <c r="Y2" s="162"/>
      <c r="Z2" s="162"/>
      <c r="AA2" s="163" t="s">
        <v>12</v>
      </c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5"/>
    </row>
    <row r="3" spans="1:38" s="73" customFormat="1" ht="16.5" customHeight="1">
      <c r="A3" s="74"/>
      <c r="B3" s="74"/>
      <c r="C3" s="166"/>
      <c r="D3" s="167"/>
      <c r="E3" s="167"/>
      <c r="F3" s="167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6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8"/>
    </row>
    <row r="4" spans="1:38" s="77" customFormat="1" ht="33.75">
      <c r="A4" s="75" t="s">
        <v>7</v>
      </c>
      <c r="B4" s="75" t="s">
        <v>13</v>
      </c>
      <c r="C4" s="76" t="s">
        <v>19</v>
      </c>
      <c r="D4" s="72" t="s">
        <v>20</v>
      </c>
      <c r="E4" s="72" t="s">
        <v>8</v>
      </c>
      <c r="F4" s="72" t="s">
        <v>21</v>
      </c>
      <c r="G4" s="76" t="s">
        <v>19</v>
      </c>
      <c r="H4" s="72" t="s">
        <v>20</v>
      </c>
      <c r="I4" s="72" t="s">
        <v>8</v>
      </c>
      <c r="J4" s="72" t="s">
        <v>21</v>
      </c>
      <c r="K4" s="76" t="s">
        <v>19</v>
      </c>
      <c r="L4" s="72" t="s">
        <v>20</v>
      </c>
      <c r="M4" s="72" t="s">
        <v>8</v>
      </c>
      <c r="N4" s="72" t="s">
        <v>21</v>
      </c>
      <c r="O4" s="76" t="s">
        <v>19</v>
      </c>
      <c r="P4" s="72" t="s">
        <v>20</v>
      </c>
      <c r="Q4" s="72" t="s">
        <v>8</v>
      </c>
      <c r="R4" s="72" t="s">
        <v>21</v>
      </c>
      <c r="S4" s="76" t="s">
        <v>19</v>
      </c>
      <c r="T4" s="72" t="s">
        <v>20</v>
      </c>
      <c r="U4" s="72" t="s">
        <v>8</v>
      </c>
      <c r="V4" s="72" t="s">
        <v>21</v>
      </c>
      <c r="W4" s="76" t="s">
        <v>19</v>
      </c>
      <c r="X4" s="72" t="s">
        <v>20</v>
      </c>
      <c r="Y4" s="72" t="s">
        <v>8</v>
      </c>
      <c r="Z4" s="72" t="s">
        <v>21</v>
      </c>
      <c r="AA4" s="72" t="s">
        <v>22</v>
      </c>
      <c r="AB4" s="72" t="s">
        <v>23</v>
      </c>
      <c r="AC4" s="72" t="s">
        <v>24</v>
      </c>
      <c r="AD4" s="72" t="s">
        <v>32</v>
      </c>
      <c r="AE4" s="72" t="s">
        <v>25</v>
      </c>
      <c r="AF4" s="72" t="s">
        <v>26</v>
      </c>
      <c r="AG4" s="72" t="s">
        <v>27</v>
      </c>
      <c r="AH4" s="72" t="s">
        <v>33</v>
      </c>
      <c r="AI4" s="72" t="s">
        <v>28</v>
      </c>
      <c r="AJ4" s="72" t="s">
        <v>29</v>
      </c>
      <c r="AK4" s="72" t="s">
        <v>30</v>
      </c>
      <c r="AL4" s="72" t="s">
        <v>34</v>
      </c>
    </row>
    <row r="5" spans="1:38" ht="13.5">
      <c r="A5" s="19"/>
      <c r="B5" s="19"/>
      <c r="C5" s="20"/>
      <c r="D5" s="19"/>
      <c r="E5" s="19"/>
      <c r="F5" s="19"/>
      <c r="G5" s="20"/>
      <c r="H5" s="19"/>
      <c r="I5" s="19"/>
      <c r="J5" s="19"/>
      <c r="K5" s="20"/>
      <c r="L5" s="19"/>
      <c r="M5" s="19"/>
      <c r="N5" s="19"/>
      <c r="O5" s="20"/>
      <c r="P5" s="19"/>
      <c r="Q5" s="19"/>
      <c r="R5" s="19"/>
      <c r="S5" s="20"/>
      <c r="T5" s="19"/>
      <c r="U5" s="19"/>
      <c r="V5" s="19"/>
      <c r="W5" s="20"/>
      <c r="X5" s="19"/>
      <c r="Y5" s="19"/>
      <c r="Z5" s="19"/>
      <c r="AA5" s="22"/>
      <c r="AB5" s="23"/>
      <c r="AC5" s="19"/>
      <c r="AD5" s="20"/>
      <c r="AE5" s="22"/>
      <c r="AF5" s="19"/>
      <c r="AG5" s="19"/>
      <c r="AH5" s="20"/>
      <c r="AI5" s="19"/>
      <c r="AJ5" s="19"/>
      <c r="AK5" s="19"/>
      <c r="AL5" s="20"/>
    </row>
    <row r="6" spans="1:38" ht="13.5">
      <c r="A6" s="19"/>
      <c r="B6" s="19"/>
      <c r="C6" s="20"/>
      <c r="D6" s="19"/>
      <c r="E6" s="19"/>
      <c r="F6" s="19"/>
      <c r="G6" s="20"/>
      <c r="H6" s="19"/>
      <c r="I6" s="19"/>
      <c r="J6" s="19"/>
      <c r="K6" s="20"/>
      <c r="L6" s="19"/>
      <c r="M6" s="19"/>
      <c r="N6" s="19"/>
      <c r="O6" s="20"/>
      <c r="P6" s="19"/>
      <c r="Q6" s="19"/>
      <c r="R6" s="19"/>
      <c r="S6" s="20"/>
      <c r="T6" s="19"/>
      <c r="U6" s="19"/>
      <c r="V6" s="19"/>
      <c r="W6" s="20"/>
      <c r="X6" s="19"/>
      <c r="Y6" s="19"/>
      <c r="Z6" s="19"/>
      <c r="AA6" s="22"/>
      <c r="AB6" s="23"/>
      <c r="AC6" s="19"/>
      <c r="AD6" s="20"/>
      <c r="AE6" s="22"/>
      <c r="AF6" s="19"/>
      <c r="AG6" s="19"/>
      <c r="AH6" s="20"/>
      <c r="AI6" s="19"/>
      <c r="AJ6" s="19"/>
      <c r="AK6" s="19"/>
      <c r="AL6" s="20"/>
    </row>
    <row r="7" spans="1:38" ht="13.5">
      <c r="A7" s="19"/>
      <c r="B7" s="23"/>
      <c r="C7" s="20"/>
      <c r="D7" s="19"/>
      <c r="E7" s="19"/>
      <c r="F7" s="19"/>
      <c r="G7" s="20"/>
      <c r="H7" s="19"/>
      <c r="I7" s="19"/>
      <c r="J7" s="19"/>
      <c r="K7" s="20"/>
      <c r="L7" s="19"/>
      <c r="M7" s="19"/>
      <c r="N7" s="19"/>
      <c r="O7" s="20"/>
      <c r="P7" s="19"/>
      <c r="Q7" s="19"/>
      <c r="R7" s="19"/>
      <c r="S7" s="20"/>
      <c r="T7" s="19"/>
      <c r="U7" s="19"/>
      <c r="V7" s="19"/>
      <c r="W7" s="20"/>
      <c r="X7" s="19"/>
      <c r="Y7" s="19"/>
      <c r="Z7" s="19"/>
      <c r="AA7" s="22"/>
      <c r="AB7" s="23"/>
      <c r="AC7" s="19"/>
      <c r="AD7" s="20"/>
      <c r="AE7" s="22"/>
      <c r="AF7" s="19"/>
      <c r="AG7" s="19"/>
      <c r="AH7" s="20"/>
      <c r="AI7" s="19"/>
      <c r="AJ7" s="19"/>
      <c r="AK7" s="19"/>
      <c r="AL7" s="20"/>
    </row>
    <row r="8" spans="1:38" ht="13.5">
      <c r="A8" s="19"/>
      <c r="B8" s="23"/>
      <c r="C8" s="20"/>
      <c r="D8" s="19"/>
      <c r="E8" s="19"/>
      <c r="F8" s="19"/>
      <c r="G8" s="20"/>
      <c r="H8" s="19"/>
      <c r="I8" s="19"/>
      <c r="J8" s="19"/>
      <c r="K8" s="20"/>
      <c r="L8" s="19"/>
      <c r="M8" s="19"/>
      <c r="N8" s="19"/>
      <c r="O8" s="20"/>
      <c r="P8" s="19"/>
      <c r="Q8" s="19"/>
      <c r="R8" s="19"/>
      <c r="S8" s="20"/>
      <c r="T8" s="19"/>
      <c r="U8" s="19"/>
      <c r="V8" s="19"/>
      <c r="W8" s="20"/>
      <c r="X8" s="19"/>
      <c r="Y8" s="19"/>
      <c r="Z8" s="19"/>
      <c r="AA8" s="22"/>
      <c r="AB8" s="23"/>
      <c r="AC8" s="19"/>
      <c r="AD8" s="20"/>
      <c r="AE8" s="22"/>
      <c r="AF8" s="19"/>
      <c r="AG8" s="19"/>
      <c r="AH8" s="20"/>
      <c r="AI8" s="19"/>
      <c r="AJ8" s="19"/>
      <c r="AK8" s="19"/>
      <c r="AL8" s="20"/>
    </row>
    <row r="9" spans="1:38" ht="13.5">
      <c r="A9" s="19"/>
      <c r="B9" s="23"/>
      <c r="C9" s="20"/>
      <c r="D9" s="19"/>
      <c r="E9" s="19"/>
      <c r="F9" s="19"/>
      <c r="G9" s="20"/>
      <c r="H9" s="19"/>
      <c r="I9" s="19"/>
      <c r="J9" s="19"/>
      <c r="K9" s="20"/>
      <c r="L9" s="19"/>
      <c r="M9" s="19"/>
      <c r="N9" s="19"/>
      <c r="O9" s="20"/>
      <c r="P9" s="19"/>
      <c r="Q9" s="19"/>
      <c r="R9" s="19"/>
      <c r="S9" s="20"/>
      <c r="T9" s="19"/>
      <c r="U9" s="19"/>
      <c r="V9" s="19"/>
      <c r="W9" s="20"/>
      <c r="X9" s="19"/>
      <c r="Y9" s="19"/>
      <c r="Z9" s="19"/>
      <c r="AA9" s="22"/>
      <c r="AB9" s="23"/>
      <c r="AC9" s="19"/>
      <c r="AD9" s="20"/>
      <c r="AE9" s="22"/>
      <c r="AF9" s="19"/>
      <c r="AG9" s="19"/>
      <c r="AH9" s="20"/>
      <c r="AI9" s="19"/>
      <c r="AJ9" s="19"/>
      <c r="AK9" s="19"/>
      <c r="AL9" s="20"/>
    </row>
  </sheetData>
  <sheetProtection/>
  <autoFilter ref="A4:AL4">
    <sortState ref="A5:AL9">
      <sortCondition sortBy="value" ref="A5:A9"/>
    </sortState>
  </autoFilter>
  <mergeCells count="7">
    <mergeCell ref="W2:Z3"/>
    <mergeCell ref="AA2:AL3"/>
    <mergeCell ref="C2:F3"/>
    <mergeCell ref="G2:J3"/>
    <mergeCell ref="K2:N3"/>
    <mergeCell ref="O2:R3"/>
    <mergeCell ref="S2:V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CF8C8"/>
  </sheetPr>
  <dimension ref="A1:AH13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H21" sqref="H21"/>
      <selection pane="bottomLeft" activeCell="A13" sqref="A13:IV13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0" customWidth="1"/>
    <col min="25" max="25" width="9.625" style="0" customWidth="1"/>
    <col min="26" max="26" width="2.375" style="8" customWidth="1"/>
    <col min="27" max="27" width="11.7539062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00390625" style="0" bestFit="1" customWidth="1"/>
    <col min="32" max="32" width="20.625" style="0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69"/>
      <c r="C1" s="69"/>
      <c r="D1" s="70" t="s">
        <v>90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99"/>
      <c r="B2" s="99"/>
      <c r="C2" s="169" t="s">
        <v>31</v>
      </c>
      <c r="D2" s="170"/>
      <c r="E2" s="170"/>
      <c r="F2" s="170"/>
      <c r="G2" s="175" t="s">
        <v>14</v>
      </c>
      <c r="H2" s="175"/>
      <c r="I2" s="175"/>
      <c r="J2" s="175"/>
      <c r="K2" s="175" t="s">
        <v>16</v>
      </c>
      <c r="L2" s="175"/>
      <c r="M2" s="175"/>
      <c r="N2" s="175"/>
      <c r="O2" s="175" t="s">
        <v>17</v>
      </c>
      <c r="P2" s="175"/>
      <c r="Q2" s="175"/>
      <c r="R2" s="175"/>
      <c r="S2" s="175" t="s">
        <v>18</v>
      </c>
      <c r="T2" s="175"/>
      <c r="U2" s="175"/>
      <c r="V2" s="175"/>
      <c r="W2" s="169" t="s">
        <v>12</v>
      </c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1"/>
    </row>
    <row r="3" spans="1:34" s="73" customFormat="1" ht="16.5" customHeight="1">
      <c r="A3" s="100"/>
      <c r="B3" s="100"/>
      <c r="C3" s="172"/>
      <c r="D3" s="173"/>
      <c r="E3" s="173"/>
      <c r="F3" s="173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2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4"/>
    </row>
    <row r="4" spans="1:34" s="77" customFormat="1" ht="33.75">
      <c r="A4" s="101" t="s">
        <v>7</v>
      </c>
      <c r="B4" s="101" t="s">
        <v>13</v>
      </c>
      <c r="C4" s="102" t="s">
        <v>19</v>
      </c>
      <c r="D4" s="103" t="s">
        <v>20</v>
      </c>
      <c r="E4" s="103" t="s">
        <v>8</v>
      </c>
      <c r="F4" s="103" t="s">
        <v>21</v>
      </c>
      <c r="G4" s="102" t="s">
        <v>19</v>
      </c>
      <c r="H4" s="103" t="s">
        <v>20</v>
      </c>
      <c r="I4" s="103" t="s">
        <v>8</v>
      </c>
      <c r="J4" s="103" t="s">
        <v>21</v>
      </c>
      <c r="K4" s="102" t="s">
        <v>19</v>
      </c>
      <c r="L4" s="103" t="s">
        <v>20</v>
      </c>
      <c r="M4" s="103" t="s">
        <v>8</v>
      </c>
      <c r="N4" s="103" t="s">
        <v>21</v>
      </c>
      <c r="O4" s="102" t="s">
        <v>19</v>
      </c>
      <c r="P4" s="103" t="s">
        <v>20</v>
      </c>
      <c r="Q4" s="103" t="s">
        <v>8</v>
      </c>
      <c r="R4" s="103" t="s">
        <v>21</v>
      </c>
      <c r="S4" s="102" t="s">
        <v>19</v>
      </c>
      <c r="T4" s="103" t="s">
        <v>20</v>
      </c>
      <c r="U4" s="103" t="s">
        <v>8</v>
      </c>
      <c r="V4" s="103" t="s">
        <v>21</v>
      </c>
      <c r="W4" s="103" t="s">
        <v>22</v>
      </c>
      <c r="X4" s="103" t="s">
        <v>23</v>
      </c>
      <c r="Y4" s="103" t="s">
        <v>24</v>
      </c>
      <c r="Z4" s="103" t="s">
        <v>32</v>
      </c>
      <c r="AA4" s="103" t="s">
        <v>25</v>
      </c>
      <c r="AB4" s="103" t="s">
        <v>26</v>
      </c>
      <c r="AC4" s="103" t="s">
        <v>27</v>
      </c>
      <c r="AD4" s="103" t="s">
        <v>33</v>
      </c>
      <c r="AE4" s="103" t="s">
        <v>28</v>
      </c>
      <c r="AF4" s="103" t="s">
        <v>29</v>
      </c>
      <c r="AG4" s="103" t="s">
        <v>30</v>
      </c>
      <c r="AH4" s="103" t="s">
        <v>34</v>
      </c>
    </row>
    <row r="5" spans="1:34" ht="13.5">
      <c r="A5" s="114">
        <v>755365007</v>
      </c>
      <c r="B5" s="114" t="s">
        <v>186</v>
      </c>
      <c r="C5" s="115"/>
      <c r="D5" s="114">
        <v>0</v>
      </c>
      <c r="E5" s="114">
        <v>0</v>
      </c>
      <c r="F5" s="114">
        <v>0</v>
      </c>
      <c r="G5" s="115"/>
      <c r="H5" s="114">
        <v>0</v>
      </c>
      <c r="I5" s="114">
        <v>0</v>
      </c>
      <c r="J5" s="114">
        <v>0</v>
      </c>
      <c r="K5" s="115"/>
      <c r="L5" s="114">
        <v>0</v>
      </c>
      <c r="M5" s="114">
        <v>0</v>
      </c>
      <c r="N5" s="114">
        <v>0</v>
      </c>
      <c r="O5" s="115"/>
      <c r="P5" s="114">
        <v>0</v>
      </c>
      <c r="Q5" s="114">
        <v>0</v>
      </c>
      <c r="R5" s="114">
        <v>0</v>
      </c>
      <c r="S5" s="115" t="s">
        <v>9</v>
      </c>
      <c r="T5" s="114">
        <v>1066</v>
      </c>
      <c r="U5" s="114">
        <v>64</v>
      </c>
      <c r="V5" s="114">
        <v>1130</v>
      </c>
      <c r="W5" s="114">
        <v>155000137</v>
      </c>
      <c r="X5" s="114" t="s">
        <v>187</v>
      </c>
      <c r="Y5" s="114" t="s">
        <v>188</v>
      </c>
      <c r="Z5" s="115" t="s">
        <v>9</v>
      </c>
      <c r="AA5" s="114">
        <v>155000704</v>
      </c>
      <c r="AB5" s="114" t="s">
        <v>189</v>
      </c>
      <c r="AC5" s="114" t="s">
        <v>188</v>
      </c>
      <c r="AD5" s="115" t="s">
        <v>9</v>
      </c>
      <c r="AE5" s="114"/>
      <c r="AF5" s="114"/>
      <c r="AG5" s="114"/>
      <c r="AH5" s="114"/>
    </row>
    <row r="6" spans="1:34" ht="13.5">
      <c r="A6" s="19">
        <v>756365019</v>
      </c>
      <c r="B6" s="19" t="s">
        <v>407</v>
      </c>
      <c r="C6" s="20"/>
      <c r="D6" s="19">
        <v>0</v>
      </c>
      <c r="E6" s="19">
        <v>0</v>
      </c>
      <c r="F6" s="19">
        <v>0</v>
      </c>
      <c r="G6" s="20"/>
      <c r="H6" s="19">
        <v>0</v>
      </c>
      <c r="I6" s="19">
        <v>0</v>
      </c>
      <c r="J6" s="19">
        <v>0</v>
      </c>
      <c r="K6" s="20"/>
      <c r="L6" s="19">
        <v>0</v>
      </c>
      <c r="M6" s="19">
        <v>0</v>
      </c>
      <c r="N6" s="19">
        <v>0</v>
      </c>
      <c r="O6" s="20"/>
      <c r="P6" s="19">
        <v>0</v>
      </c>
      <c r="Q6" s="19">
        <v>0</v>
      </c>
      <c r="R6" s="19">
        <v>0</v>
      </c>
      <c r="S6" s="20" t="s">
        <v>9</v>
      </c>
      <c r="T6" s="19">
        <v>1033</v>
      </c>
      <c r="U6" s="19">
        <v>53</v>
      </c>
      <c r="V6" s="19">
        <v>1086</v>
      </c>
      <c r="W6" s="19">
        <v>156001967</v>
      </c>
      <c r="X6" s="19" t="s">
        <v>408</v>
      </c>
      <c r="Y6" s="19" t="s">
        <v>113</v>
      </c>
      <c r="Z6" s="20" t="s">
        <v>9</v>
      </c>
      <c r="AA6" s="19">
        <v>156001239</v>
      </c>
      <c r="AB6" s="19" t="s">
        <v>409</v>
      </c>
      <c r="AC6" s="19" t="s">
        <v>113</v>
      </c>
      <c r="AD6" s="20" t="s">
        <v>9</v>
      </c>
      <c r="AE6" s="19"/>
      <c r="AF6" s="19"/>
      <c r="AG6" s="19"/>
      <c r="AH6" s="20"/>
    </row>
    <row r="7" spans="1:34" ht="13.5">
      <c r="A7" s="114">
        <v>755165020</v>
      </c>
      <c r="B7" s="114" t="s">
        <v>464</v>
      </c>
      <c r="C7" s="114"/>
      <c r="D7" s="114">
        <v>0</v>
      </c>
      <c r="E7" s="114">
        <v>0</v>
      </c>
      <c r="F7" s="114">
        <v>0</v>
      </c>
      <c r="G7" s="114"/>
      <c r="H7" s="114">
        <v>0</v>
      </c>
      <c r="I7" s="114">
        <v>0</v>
      </c>
      <c r="J7" s="114">
        <v>0</v>
      </c>
      <c r="K7" s="114" t="s">
        <v>9</v>
      </c>
      <c r="L7" s="114">
        <v>1001</v>
      </c>
      <c r="M7" s="114">
        <v>0</v>
      </c>
      <c r="N7" s="114">
        <v>1001</v>
      </c>
      <c r="O7" s="114"/>
      <c r="P7" s="114">
        <v>0</v>
      </c>
      <c r="Q7" s="114">
        <v>0</v>
      </c>
      <c r="R7" s="114">
        <v>0</v>
      </c>
      <c r="S7" s="114"/>
      <c r="T7" s="114">
        <v>0</v>
      </c>
      <c r="U7" s="114">
        <v>0</v>
      </c>
      <c r="V7" s="114">
        <v>0</v>
      </c>
      <c r="W7" s="114">
        <v>155000805</v>
      </c>
      <c r="X7" s="114" t="s">
        <v>465</v>
      </c>
      <c r="Y7" s="114" t="s">
        <v>243</v>
      </c>
      <c r="Z7" s="114" t="s">
        <v>9</v>
      </c>
      <c r="AA7" s="114">
        <v>155001556</v>
      </c>
      <c r="AB7" s="114" t="s">
        <v>423</v>
      </c>
      <c r="AC7" s="114" t="s">
        <v>243</v>
      </c>
      <c r="AD7" s="114" t="s">
        <v>9</v>
      </c>
      <c r="AE7" s="114"/>
      <c r="AF7" s="114"/>
      <c r="AG7" s="114"/>
      <c r="AH7" s="114"/>
    </row>
    <row r="8" spans="1:34" ht="13.5">
      <c r="A8" s="114">
        <v>755365021</v>
      </c>
      <c r="B8" s="114" t="s">
        <v>466</v>
      </c>
      <c r="C8" s="114"/>
      <c r="D8" s="114">
        <v>0</v>
      </c>
      <c r="E8" s="114">
        <v>0</v>
      </c>
      <c r="F8" s="114">
        <v>0</v>
      </c>
      <c r="G8" s="114"/>
      <c r="H8" s="114">
        <v>0</v>
      </c>
      <c r="I8" s="114">
        <v>0</v>
      </c>
      <c r="J8" s="114">
        <v>0</v>
      </c>
      <c r="K8" s="114"/>
      <c r="L8" s="114">
        <v>0</v>
      </c>
      <c r="M8" s="114">
        <v>0</v>
      </c>
      <c r="N8" s="114">
        <v>0</v>
      </c>
      <c r="O8" s="114"/>
      <c r="P8" s="114">
        <v>0</v>
      </c>
      <c r="Q8" s="114">
        <v>0</v>
      </c>
      <c r="R8" s="114">
        <v>0</v>
      </c>
      <c r="S8" s="114" t="s">
        <v>9</v>
      </c>
      <c r="T8" s="114">
        <v>1006</v>
      </c>
      <c r="U8" s="114">
        <v>14</v>
      </c>
      <c r="V8" s="114">
        <v>1020</v>
      </c>
      <c r="W8" s="114">
        <v>155000282</v>
      </c>
      <c r="X8" s="114" t="s">
        <v>467</v>
      </c>
      <c r="Y8" s="114" t="s">
        <v>468</v>
      </c>
      <c r="Z8" s="114" t="s">
        <v>9</v>
      </c>
      <c r="AA8" s="114">
        <v>155001750</v>
      </c>
      <c r="AB8" s="114" t="s">
        <v>469</v>
      </c>
      <c r="AC8" s="114" t="s">
        <v>374</v>
      </c>
      <c r="AD8" s="114" t="s">
        <v>9</v>
      </c>
      <c r="AE8" s="114">
        <v>155001137</v>
      </c>
      <c r="AF8" s="114" t="s">
        <v>470</v>
      </c>
      <c r="AG8" s="114" t="s">
        <v>468</v>
      </c>
      <c r="AH8" s="114" t="s">
        <v>9</v>
      </c>
    </row>
    <row r="9" spans="1:34" ht="13.5">
      <c r="A9" s="117">
        <v>151065008</v>
      </c>
      <c r="B9" s="117" t="s">
        <v>516</v>
      </c>
      <c r="C9" s="118" t="s">
        <v>10</v>
      </c>
      <c r="D9" s="117">
        <v>906</v>
      </c>
      <c r="E9" s="117">
        <v>53</v>
      </c>
      <c r="F9" s="117">
        <v>959</v>
      </c>
      <c r="G9" s="118"/>
      <c r="H9" s="117">
        <v>0</v>
      </c>
      <c r="I9" s="117">
        <v>0</v>
      </c>
      <c r="J9" s="117">
        <v>0</v>
      </c>
      <c r="K9" s="118"/>
      <c r="L9" s="117">
        <v>0</v>
      </c>
      <c r="M9" s="117">
        <v>0</v>
      </c>
      <c r="N9" s="117">
        <v>0</v>
      </c>
      <c r="O9" s="118"/>
      <c r="P9" s="117">
        <v>0</v>
      </c>
      <c r="Q9" s="117">
        <v>0</v>
      </c>
      <c r="R9" s="117">
        <v>0</v>
      </c>
      <c r="S9" s="118"/>
      <c r="T9" s="117">
        <v>0</v>
      </c>
      <c r="U9" s="117">
        <v>0</v>
      </c>
      <c r="V9" s="117">
        <v>0</v>
      </c>
      <c r="W9" s="117">
        <v>151002641</v>
      </c>
      <c r="X9" s="117" t="s">
        <v>517</v>
      </c>
      <c r="Y9" s="117" t="s">
        <v>136</v>
      </c>
      <c r="Z9" s="118" t="s">
        <v>10</v>
      </c>
      <c r="AA9" s="117">
        <v>155003443</v>
      </c>
      <c r="AB9" s="117" t="s">
        <v>518</v>
      </c>
      <c r="AC9" s="117" t="s">
        <v>132</v>
      </c>
      <c r="AD9" s="118" t="s">
        <v>114</v>
      </c>
      <c r="AE9" s="117"/>
      <c r="AF9" s="117"/>
      <c r="AG9" s="117"/>
      <c r="AH9" s="118"/>
    </row>
    <row r="10" spans="1:34" ht="13.5">
      <c r="A10" s="117">
        <v>755265011</v>
      </c>
      <c r="B10" s="117" t="s">
        <v>528</v>
      </c>
      <c r="C10" s="118"/>
      <c r="D10" s="117">
        <v>0</v>
      </c>
      <c r="E10" s="117">
        <v>0</v>
      </c>
      <c r="F10" s="117">
        <v>0</v>
      </c>
      <c r="G10" s="118"/>
      <c r="H10" s="117">
        <v>0</v>
      </c>
      <c r="I10" s="117">
        <v>0</v>
      </c>
      <c r="J10" s="117">
        <v>0</v>
      </c>
      <c r="K10" s="118"/>
      <c r="L10" s="117">
        <v>0</v>
      </c>
      <c r="M10" s="117">
        <v>0</v>
      </c>
      <c r="N10" s="117">
        <v>0</v>
      </c>
      <c r="O10" s="118" t="s">
        <v>9</v>
      </c>
      <c r="P10" s="117">
        <v>1003</v>
      </c>
      <c r="Q10" s="117">
        <v>40</v>
      </c>
      <c r="R10" s="117">
        <v>1043</v>
      </c>
      <c r="S10" s="118"/>
      <c r="T10" s="117">
        <v>0</v>
      </c>
      <c r="U10" s="117">
        <v>0</v>
      </c>
      <c r="V10" s="117">
        <v>0</v>
      </c>
      <c r="W10" s="117">
        <v>155000075</v>
      </c>
      <c r="X10" s="117" t="s">
        <v>529</v>
      </c>
      <c r="Y10" s="117" t="s">
        <v>530</v>
      </c>
      <c r="Z10" s="118" t="s">
        <v>9</v>
      </c>
      <c r="AA10" s="117">
        <v>155001076</v>
      </c>
      <c r="AB10" s="117" t="s">
        <v>531</v>
      </c>
      <c r="AC10" s="117" t="s">
        <v>468</v>
      </c>
      <c r="AD10" s="118" t="s">
        <v>9</v>
      </c>
      <c r="AE10" s="117">
        <v>155000235</v>
      </c>
      <c r="AF10" s="117" t="s">
        <v>532</v>
      </c>
      <c r="AG10" s="117" t="s">
        <v>468</v>
      </c>
      <c r="AH10" s="118" t="s">
        <v>9</v>
      </c>
    </row>
    <row r="11" spans="1:34" ht="13.5">
      <c r="A11" s="117">
        <v>755665001</v>
      </c>
      <c r="B11" s="117" t="s">
        <v>564</v>
      </c>
      <c r="C11" s="118"/>
      <c r="D11" s="117">
        <v>0</v>
      </c>
      <c r="E11" s="117">
        <v>0</v>
      </c>
      <c r="F11" s="117">
        <v>0</v>
      </c>
      <c r="G11" s="118"/>
      <c r="H11" s="117">
        <v>0</v>
      </c>
      <c r="I11" s="117">
        <v>0</v>
      </c>
      <c r="J11" s="117">
        <v>0</v>
      </c>
      <c r="K11" s="118"/>
      <c r="L11" s="117">
        <v>0</v>
      </c>
      <c r="M11" s="117">
        <v>0</v>
      </c>
      <c r="N11" s="117">
        <v>0</v>
      </c>
      <c r="O11" s="118" t="s">
        <v>10</v>
      </c>
      <c r="P11" s="117">
        <v>847</v>
      </c>
      <c r="Q11" s="117">
        <v>0</v>
      </c>
      <c r="R11" s="117">
        <v>847</v>
      </c>
      <c r="S11" s="118"/>
      <c r="T11" s="117">
        <v>0</v>
      </c>
      <c r="U11" s="117">
        <v>0</v>
      </c>
      <c r="V11" s="117">
        <v>0</v>
      </c>
      <c r="W11" s="117">
        <v>155000509</v>
      </c>
      <c r="X11" s="117" t="s">
        <v>565</v>
      </c>
      <c r="Y11" s="117" t="s">
        <v>374</v>
      </c>
      <c r="Z11" s="118" t="s">
        <v>10</v>
      </c>
      <c r="AA11" s="117">
        <v>155003561</v>
      </c>
      <c r="AB11" s="117" t="s">
        <v>566</v>
      </c>
      <c r="AC11" s="117" t="s">
        <v>567</v>
      </c>
      <c r="AD11" s="118" t="s">
        <v>10</v>
      </c>
      <c r="AE11" s="117"/>
      <c r="AF11" s="117"/>
      <c r="AG11" s="117"/>
      <c r="AH11" s="118"/>
    </row>
    <row r="12" spans="1:34" ht="13.5">
      <c r="A12" s="19">
        <v>754265008</v>
      </c>
      <c r="B12" s="19" t="s">
        <v>383</v>
      </c>
      <c r="C12" s="20"/>
      <c r="D12" s="19">
        <v>0</v>
      </c>
      <c r="E12" s="19">
        <v>0</v>
      </c>
      <c r="F12" s="19">
        <v>0</v>
      </c>
      <c r="G12" s="20"/>
      <c r="H12" s="19">
        <v>0</v>
      </c>
      <c r="I12" s="19">
        <v>0</v>
      </c>
      <c r="J12" s="19">
        <v>0</v>
      </c>
      <c r="K12" s="20"/>
      <c r="L12" s="19">
        <v>0</v>
      </c>
      <c r="M12" s="19">
        <v>0</v>
      </c>
      <c r="N12" s="19">
        <v>0</v>
      </c>
      <c r="O12" s="20" t="s">
        <v>9</v>
      </c>
      <c r="P12" s="19">
        <v>1042</v>
      </c>
      <c r="Q12" s="19">
        <v>84</v>
      </c>
      <c r="R12" s="19">
        <v>1126</v>
      </c>
      <c r="S12" s="20"/>
      <c r="T12" s="19">
        <v>0</v>
      </c>
      <c r="U12" s="19">
        <v>0</v>
      </c>
      <c r="V12" s="19">
        <v>0</v>
      </c>
      <c r="W12" s="19">
        <v>154000314</v>
      </c>
      <c r="X12" s="19" t="s">
        <v>384</v>
      </c>
      <c r="Y12" s="19" t="s">
        <v>380</v>
      </c>
      <c r="Z12" s="20" t="s">
        <v>9</v>
      </c>
      <c r="AA12" s="19">
        <v>154000572</v>
      </c>
      <c r="AB12" s="19" t="s">
        <v>385</v>
      </c>
      <c r="AC12" s="19" t="s">
        <v>304</v>
      </c>
      <c r="AD12" s="20" t="s">
        <v>9</v>
      </c>
      <c r="AE12" s="19"/>
      <c r="AF12" s="19"/>
      <c r="AG12" s="19"/>
      <c r="AH12" s="20"/>
    </row>
    <row r="13" spans="1:34" ht="13.5">
      <c r="A13" s="137">
        <v>751265013</v>
      </c>
      <c r="B13" s="136" t="s">
        <v>613</v>
      </c>
      <c r="C13" s="136"/>
      <c r="D13" s="114">
        <v>0</v>
      </c>
      <c r="E13" s="114">
        <v>0</v>
      </c>
      <c r="F13" s="114">
        <v>0</v>
      </c>
      <c r="G13" s="136"/>
      <c r="H13" s="114">
        <v>0</v>
      </c>
      <c r="I13" s="114">
        <v>0</v>
      </c>
      <c r="J13" s="114">
        <v>0</v>
      </c>
      <c r="K13" s="136"/>
      <c r="L13" s="114">
        <v>0</v>
      </c>
      <c r="M13" s="114">
        <v>0</v>
      </c>
      <c r="N13" s="114">
        <v>0</v>
      </c>
      <c r="O13" s="136" t="s">
        <v>9</v>
      </c>
      <c r="P13" s="114">
        <v>930</v>
      </c>
      <c r="Q13" s="114">
        <v>0</v>
      </c>
      <c r="R13" s="114">
        <v>930</v>
      </c>
      <c r="S13" s="136"/>
      <c r="T13" s="114">
        <v>0</v>
      </c>
      <c r="U13" s="114">
        <v>0</v>
      </c>
      <c r="V13" s="114">
        <v>0</v>
      </c>
      <c r="W13" s="138">
        <v>151005544</v>
      </c>
      <c r="X13" s="136" t="s">
        <v>614</v>
      </c>
      <c r="Y13" s="136" t="s">
        <v>102</v>
      </c>
      <c r="Z13" s="136" t="s">
        <v>9</v>
      </c>
      <c r="AA13" s="138">
        <v>151004086</v>
      </c>
      <c r="AB13" s="136" t="s">
        <v>615</v>
      </c>
      <c r="AC13" s="136" t="s">
        <v>105</v>
      </c>
      <c r="AD13" s="136" t="s">
        <v>9</v>
      </c>
      <c r="AE13" s="19"/>
      <c r="AF13" s="19"/>
      <c r="AG13" s="19"/>
      <c r="AH13" s="20"/>
    </row>
  </sheetData>
  <sheetProtection/>
  <autoFilter ref="A4:AH4">
    <sortState ref="A5:AH13">
      <sortCondition sortBy="value" ref="A5:A13"/>
    </sortState>
  </autoFilter>
  <mergeCells count="6">
    <mergeCell ref="W2:AH3"/>
    <mergeCell ref="C2:F3"/>
    <mergeCell ref="G2:J3"/>
    <mergeCell ref="K2:N3"/>
    <mergeCell ref="O2:R3"/>
    <mergeCell ref="S2:V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CF8C8"/>
  </sheetPr>
  <dimension ref="A1:AH10"/>
  <sheetViews>
    <sheetView view="pageBreakPreview" zoomScaleNormal="85" zoomScaleSheetLayoutView="100" zoomScalePageLayoutView="0" workbookViewId="0" topLeftCell="X1">
      <pane ySplit="4" topLeftCell="A5" activePane="bottomLeft" state="frozen"/>
      <selection pane="topLeft" activeCell="H21" sqref="H21"/>
      <selection pane="bottomLeft" activeCell="A10" sqref="A10:AH10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0" customWidth="1"/>
    <col min="25" max="25" width="9.625" style="0" customWidth="1"/>
    <col min="26" max="26" width="2.375" style="8" customWidth="1"/>
    <col min="27" max="27" width="11.7539062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00390625" style="0" bestFit="1" customWidth="1"/>
    <col min="32" max="32" width="20.625" style="0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69"/>
      <c r="C1" s="69"/>
      <c r="D1" s="70" t="s">
        <v>92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99"/>
      <c r="B2" s="99"/>
      <c r="C2" s="169" t="s">
        <v>31</v>
      </c>
      <c r="D2" s="170"/>
      <c r="E2" s="170"/>
      <c r="F2" s="170"/>
      <c r="G2" s="175" t="s">
        <v>14</v>
      </c>
      <c r="H2" s="175"/>
      <c r="I2" s="175"/>
      <c r="J2" s="175"/>
      <c r="K2" s="175" t="s">
        <v>16</v>
      </c>
      <c r="L2" s="175"/>
      <c r="M2" s="175"/>
      <c r="N2" s="175"/>
      <c r="O2" s="175" t="s">
        <v>17</v>
      </c>
      <c r="P2" s="175"/>
      <c r="Q2" s="175"/>
      <c r="R2" s="175"/>
      <c r="S2" s="175" t="s">
        <v>18</v>
      </c>
      <c r="T2" s="175"/>
      <c r="U2" s="175"/>
      <c r="V2" s="175"/>
      <c r="W2" s="169" t="s">
        <v>12</v>
      </c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1"/>
    </row>
    <row r="3" spans="1:34" s="73" customFormat="1" ht="16.5" customHeight="1">
      <c r="A3" s="100"/>
      <c r="B3" s="100"/>
      <c r="C3" s="172"/>
      <c r="D3" s="173"/>
      <c r="E3" s="173"/>
      <c r="F3" s="173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2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4"/>
    </row>
    <row r="4" spans="1:34" s="77" customFormat="1" ht="33.75">
      <c r="A4" s="104" t="s">
        <v>7</v>
      </c>
      <c r="B4" s="104" t="s">
        <v>13</v>
      </c>
      <c r="C4" s="105" t="s">
        <v>19</v>
      </c>
      <c r="D4" s="106" t="s">
        <v>20</v>
      </c>
      <c r="E4" s="106" t="s">
        <v>8</v>
      </c>
      <c r="F4" s="106" t="s">
        <v>21</v>
      </c>
      <c r="G4" s="105" t="s">
        <v>19</v>
      </c>
      <c r="H4" s="106" t="s">
        <v>20</v>
      </c>
      <c r="I4" s="106" t="s">
        <v>8</v>
      </c>
      <c r="J4" s="106" t="s">
        <v>21</v>
      </c>
      <c r="K4" s="105" t="s">
        <v>19</v>
      </c>
      <c r="L4" s="106" t="s">
        <v>20</v>
      </c>
      <c r="M4" s="106" t="s">
        <v>8</v>
      </c>
      <c r="N4" s="106" t="s">
        <v>21</v>
      </c>
      <c r="O4" s="105" t="s">
        <v>19</v>
      </c>
      <c r="P4" s="106" t="s">
        <v>20</v>
      </c>
      <c r="Q4" s="106" t="s">
        <v>8</v>
      </c>
      <c r="R4" s="106" t="s">
        <v>21</v>
      </c>
      <c r="S4" s="105" t="s">
        <v>19</v>
      </c>
      <c r="T4" s="106" t="s">
        <v>20</v>
      </c>
      <c r="U4" s="106" t="s">
        <v>8</v>
      </c>
      <c r="V4" s="106" t="s">
        <v>21</v>
      </c>
      <c r="W4" s="106" t="s">
        <v>22</v>
      </c>
      <c r="X4" s="106" t="s">
        <v>23</v>
      </c>
      <c r="Y4" s="106" t="s">
        <v>24</v>
      </c>
      <c r="Z4" s="106" t="s">
        <v>32</v>
      </c>
      <c r="AA4" s="106" t="s">
        <v>25</v>
      </c>
      <c r="AB4" s="106" t="s">
        <v>26</v>
      </c>
      <c r="AC4" s="106" t="s">
        <v>27</v>
      </c>
      <c r="AD4" s="106" t="s">
        <v>33</v>
      </c>
      <c r="AE4" s="106" t="s">
        <v>28</v>
      </c>
      <c r="AF4" s="106" t="s">
        <v>29</v>
      </c>
      <c r="AG4" s="106" t="s">
        <v>30</v>
      </c>
      <c r="AH4" s="106" t="s">
        <v>34</v>
      </c>
    </row>
    <row r="5" spans="1:34" ht="13.5">
      <c r="A5" s="114">
        <v>755365007</v>
      </c>
      <c r="B5" s="114" t="s">
        <v>186</v>
      </c>
      <c r="C5" s="115"/>
      <c r="D5" s="114">
        <v>0</v>
      </c>
      <c r="E5" s="114">
        <v>0</v>
      </c>
      <c r="F5" s="114">
        <v>0</v>
      </c>
      <c r="G5" s="115"/>
      <c r="H5" s="114">
        <v>0</v>
      </c>
      <c r="I5" s="114">
        <v>0</v>
      </c>
      <c r="J5" s="114">
        <v>0</v>
      </c>
      <c r="K5" s="115"/>
      <c r="L5" s="114">
        <v>0</v>
      </c>
      <c r="M5" s="114">
        <v>0</v>
      </c>
      <c r="N5" s="114">
        <v>0</v>
      </c>
      <c r="O5" s="115"/>
      <c r="P5" s="114">
        <v>0</v>
      </c>
      <c r="Q5" s="114">
        <v>0</v>
      </c>
      <c r="R5" s="114">
        <v>0</v>
      </c>
      <c r="S5" s="115" t="s">
        <v>9</v>
      </c>
      <c r="T5" s="114">
        <v>1066</v>
      </c>
      <c r="U5" s="114">
        <v>64</v>
      </c>
      <c r="V5" s="114">
        <v>1130</v>
      </c>
      <c r="W5" s="114">
        <v>155000137</v>
      </c>
      <c r="X5" s="114" t="s">
        <v>187</v>
      </c>
      <c r="Y5" s="114" t="s">
        <v>188</v>
      </c>
      <c r="Z5" s="115" t="s">
        <v>9</v>
      </c>
      <c r="AA5" s="114">
        <v>155000704</v>
      </c>
      <c r="AB5" s="114" t="s">
        <v>189</v>
      </c>
      <c r="AC5" s="114" t="s">
        <v>188</v>
      </c>
      <c r="AD5" s="115" t="s">
        <v>9</v>
      </c>
      <c r="AE5" s="114"/>
      <c r="AF5" s="114"/>
      <c r="AG5" s="114"/>
      <c r="AH5" s="114"/>
    </row>
    <row r="6" spans="1:34" ht="13.5">
      <c r="A6" s="19">
        <v>754265005</v>
      </c>
      <c r="B6" s="19" t="s">
        <v>297</v>
      </c>
      <c r="C6" s="20"/>
      <c r="D6" s="19">
        <v>0</v>
      </c>
      <c r="E6" s="19">
        <v>0</v>
      </c>
      <c r="F6" s="19">
        <v>0</v>
      </c>
      <c r="G6" s="20"/>
      <c r="H6" s="19">
        <v>0</v>
      </c>
      <c r="I6" s="19">
        <v>0</v>
      </c>
      <c r="J6" s="19">
        <v>0</v>
      </c>
      <c r="K6" s="20"/>
      <c r="L6" s="19">
        <v>0</v>
      </c>
      <c r="M6" s="19">
        <v>0</v>
      </c>
      <c r="N6" s="19">
        <v>0</v>
      </c>
      <c r="O6" s="20" t="s">
        <v>9</v>
      </c>
      <c r="P6" s="19">
        <v>1024</v>
      </c>
      <c r="Q6" s="19">
        <v>87</v>
      </c>
      <c r="R6" s="19">
        <v>1111</v>
      </c>
      <c r="S6" s="20"/>
      <c r="T6" s="19">
        <v>0</v>
      </c>
      <c r="U6" s="19">
        <v>0</v>
      </c>
      <c r="V6" s="19">
        <v>0</v>
      </c>
      <c r="W6" s="19">
        <v>154000120</v>
      </c>
      <c r="X6" s="19" t="s">
        <v>298</v>
      </c>
      <c r="Y6" s="19" t="s">
        <v>299</v>
      </c>
      <c r="Z6" s="20" t="s">
        <v>9</v>
      </c>
      <c r="AA6" s="19">
        <v>154000812</v>
      </c>
      <c r="AB6" s="19" t="s">
        <v>300</v>
      </c>
      <c r="AC6" s="19" t="s">
        <v>301</v>
      </c>
      <c r="AD6" s="20" t="s">
        <v>9</v>
      </c>
      <c r="AE6" s="19"/>
      <c r="AF6" s="19"/>
      <c r="AG6" s="19"/>
      <c r="AH6" s="20"/>
    </row>
    <row r="7" spans="1:34" ht="13.5">
      <c r="A7" s="19">
        <v>754265007</v>
      </c>
      <c r="B7" s="19" t="s">
        <v>378</v>
      </c>
      <c r="C7" s="20"/>
      <c r="D7" s="19">
        <v>0</v>
      </c>
      <c r="E7" s="19">
        <v>0</v>
      </c>
      <c r="F7" s="19">
        <v>0</v>
      </c>
      <c r="G7" s="20"/>
      <c r="H7" s="19">
        <v>0</v>
      </c>
      <c r="I7" s="19">
        <v>0</v>
      </c>
      <c r="J7" s="19">
        <v>0</v>
      </c>
      <c r="K7" s="20"/>
      <c r="L7" s="19">
        <v>0</v>
      </c>
      <c r="M7" s="19">
        <v>0</v>
      </c>
      <c r="N7" s="19">
        <v>0</v>
      </c>
      <c r="O7" s="20" t="s">
        <v>9</v>
      </c>
      <c r="P7" s="19">
        <v>1019</v>
      </c>
      <c r="Q7" s="19">
        <v>91</v>
      </c>
      <c r="R7" s="19">
        <v>1110</v>
      </c>
      <c r="S7" s="20"/>
      <c r="T7" s="19">
        <v>0</v>
      </c>
      <c r="U7" s="19">
        <v>0</v>
      </c>
      <c r="V7" s="19">
        <v>0</v>
      </c>
      <c r="W7" s="19">
        <v>154000829</v>
      </c>
      <c r="X7" s="19" t="s">
        <v>379</v>
      </c>
      <c r="Y7" s="19" t="s">
        <v>380</v>
      </c>
      <c r="Z7" s="20" t="s">
        <v>9</v>
      </c>
      <c r="AA7" s="19">
        <v>154000759</v>
      </c>
      <c r="AB7" s="19" t="s">
        <v>381</v>
      </c>
      <c r="AC7" s="19" t="s">
        <v>382</v>
      </c>
      <c r="AD7" s="20" t="s">
        <v>9</v>
      </c>
      <c r="AE7" s="19"/>
      <c r="AF7" s="19"/>
      <c r="AG7" s="19"/>
      <c r="AH7" s="20"/>
    </row>
    <row r="8" spans="1:34" ht="13.5">
      <c r="A8" s="19">
        <v>754265008</v>
      </c>
      <c r="B8" s="19" t="s">
        <v>383</v>
      </c>
      <c r="C8" s="20"/>
      <c r="D8" s="19">
        <v>0</v>
      </c>
      <c r="E8" s="19">
        <v>0</v>
      </c>
      <c r="F8" s="19">
        <v>0</v>
      </c>
      <c r="G8" s="20"/>
      <c r="H8" s="19">
        <v>0</v>
      </c>
      <c r="I8" s="19">
        <v>0</v>
      </c>
      <c r="J8" s="19">
        <v>0</v>
      </c>
      <c r="K8" s="20"/>
      <c r="L8" s="19">
        <v>0</v>
      </c>
      <c r="M8" s="19">
        <v>0</v>
      </c>
      <c r="N8" s="19">
        <v>0</v>
      </c>
      <c r="O8" s="20" t="s">
        <v>9</v>
      </c>
      <c r="P8" s="19">
        <v>1042</v>
      </c>
      <c r="Q8" s="19">
        <v>84</v>
      </c>
      <c r="R8" s="19">
        <v>1126</v>
      </c>
      <c r="S8" s="20"/>
      <c r="T8" s="19">
        <v>0</v>
      </c>
      <c r="U8" s="19">
        <v>0</v>
      </c>
      <c r="V8" s="19">
        <v>0</v>
      </c>
      <c r="W8" s="19">
        <v>154000314</v>
      </c>
      <c r="X8" s="19" t="s">
        <v>384</v>
      </c>
      <c r="Y8" s="19" t="s">
        <v>380</v>
      </c>
      <c r="Z8" s="20" t="s">
        <v>9</v>
      </c>
      <c r="AA8" s="19">
        <v>154000572</v>
      </c>
      <c r="AB8" s="19" t="s">
        <v>385</v>
      </c>
      <c r="AC8" s="19" t="s">
        <v>304</v>
      </c>
      <c r="AD8" s="20" t="s">
        <v>9</v>
      </c>
      <c r="AE8" s="19"/>
      <c r="AF8" s="19"/>
      <c r="AG8" s="19"/>
      <c r="AH8" s="20"/>
    </row>
    <row r="9" spans="1:34" s="116" customFormat="1" ht="13.5">
      <c r="A9" s="137">
        <v>751265013</v>
      </c>
      <c r="B9" s="136" t="s">
        <v>613</v>
      </c>
      <c r="C9" s="136"/>
      <c r="D9" s="114">
        <v>0</v>
      </c>
      <c r="E9" s="114">
        <v>0</v>
      </c>
      <c r="F9" s="114">
        <v>0</v>
      </c>
      <c r="G9" s="136"/>
      <c r="H9" s="114">
        <v>0</v>
      </c>
      <c r="I9" s="114">
        <v>0</v>
      </c>
      <c r="J9" s="114">
        <v>0</v>
      </c>
      <c r="K9" s="136"/>
      <c r="L9" s="114">
        <v>0</v>
      </c>
      <c r="M9" s="114">
        <v>0</v>
      </c>
      <c r="N9" s="114">
        <v>0</v>
      </c>
      <c r="O9" s="136" t="s">
        <v>9</v>
      </c>
      <c r="P9" s="114">
        <v>930</v>
      </c>
      <c r="Q9" s="114">
        <v>0</v>
      </c>
      <c r="R9" s="114">
        <v>930</v>
      </c>
      <c r="S9" s="136"/>
      <c r="T9" s="114">
        <v>0</v>
      </c>
      <c r="U9" s="114">
        <v>0</v>
      </c>
      <c r="V9" s="114">
        <v>0</v>
      </c>
      <c r="W9" s="138">
        <v>151005544</v>
      </c>
      <c r="X9" s="136" t="s">
        <v>614</v>
      </c>
      <c r="Y9" s="136" t="s">
        <v>102</v>
      </c>
      <c r="Z9" s="136" t="s">
        <v>9</v>
      </c>
      <c r="AA9" s="138">
        <v>151004086</v>
      </c>
      <c r="AB9" s="136" t="s">
        <v>615</v>
      </c>
      <c r="AC9" s="136" t="s">
        <v>105</v>
      </c>
      <c r="AD9" s="136" t="s">
        <v>9</v>
      </c>
      <c r="AE9" s="136"/>
      <c r="AF9" s="136"/>
      <c r="AG9" s="136"/>
      <c r="AH9" s="136"/>
    </row>
    <row r="10" spans="1:34" ht="13.5">
      <c r="A10" s="139">
        <v>751265015</v>
      </c>
      <c r="B10" s="19" t="s">
        <v>649</v>
      </c>
      <c r="C10" s="20"/>
      <c r="D10" s="19">
        <v>0</v>
      </c>
      <c r="E10" s="19">
        <v>0</v>
      </c>
      <c r="F10" s="19">
        <v>0</v>
      </c>
      <c r="G10" s="20"/>
      <c r="H10" s="19">
        <v>0</v>
      </c>
      <c r="I10" s="19">
        <v>0</v>
      </c>
      <c r="J10" s="19">
        <v>0</v>
      </c>
      <c r="K10" s="20"/>
      <c r="L10" s="19">
        <v>0</v>
      </c>
      <c r="M10" s="19">
        <v>0</v>
      </c>
      <c r="N10" s="19">
        <v>0</v>
      </c>
      <c r="O10" s="20" t="s">
        <v>10</v>
      </c>
      <c r="P10" s="19">
        <v>743</v>
      </c>
      <c r="Q10" s="19">
        <v>0</v>
      </c>
      <c r="R10" s="19">
        <v>743</v>
      </c>
      <c r="S10" s="20"/>
      <c r="T10" s="19">
        <v>0</v>
      </c>
      <c r="U10" s="19">
        <v>0</v>
      </c>
      <c r="V10" s="19">
        <v>0</v>
      </c>
      <c r="W10" s="139">
        <v>151021797</v>
      </c>
      <c r="X10" s="23" t="s">
        <v>650</v>
      </c>
      <c r="Y10" s="23" t="s">
        <v>102</v>
      </c>
      <c r="Z10" s="20" t="s">
        <v>114</v>
      </c>
      <c r="AA10" s="139">
        <v>151020324</v>
      </c>
      <c r="AB10" s="23" t="s">
        <v>651</v>
      </c>
      <c r="AC10" s="23" t="s">
        <v>237</v>
      </c>
      <c r="AD10" s="20" t="s">
        <v>114</v>
      </c>
      <c r="AE10" s="19"/>
      <c r="AF10" s="19"/>
      <c r="AG10" s="19"/>
      <c r="AH10" s="20"/>
    </row>
  </sheetData>
  <sheetProtection/>
  <autoFilter ref="A4:AH4">
    <sortState ref="A5:AH10">
      <sortCondition sortBy="value" ref="A5:A10"/>
    </sortState>
  </autoFilter>
  <mergeCells count="6">
    <mergeCell ref="W2:AH3"/>
    <mergeCell ref="C2:F3"/>
    <mergeCell ref="G2:J3"/>
    <mergeCell ref="K2:N3"/>
    <mergeCell ref="O2:R3"/>
    <mergeCell ref="S2:V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CF8C8"/>
  </sheetPr>
  <dimension ref="A1:AH10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H21" sqref="H21"/>
      <selection pane="bottomLeft" activeCell="G6" sqref="G6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0" customWidth="1"/>
    <col min="25" max="25" width="9.625" style="0" customWidth="1"/>
    <col min="26" max="26" width="2.375" style="8" customWidth="1"/>
    <col min="27" max="27" width="11.7539062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00390625" style="0" bestFit="1" customWidth="1"/>
    <col min="32" max="32" width="20.625" style="0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69"/>
      <c r="C1" s="69"/>
      <c r="D1" s="70" t="s">
        <v>94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99"/>
      <c r="B2" s="99"/>
      <c r="C2" s="169" t="s">
        <v>31</v>
      </c>
      <c r="D2" s="170"/>
      <c r="E2" s="170"/>
      <c r="F2" s="170"/>
      <c r="G2" s="175" t="s">
        <v>14</v>
      </c>
      <c r="H2" s="175"/>
      <c r="I2" s="175"/>
      <c r="J2" s="175"/>
      <c r="K2" s="175" t="s">
        <v>16</v>
      </c>
      <c r="L2" s="175"/>
      <c r="M2" s="175"/>
      <c r="N2" s="175"/>
      <c r="O2" s="175" t="s">
        <v>17</v>
      </c>
      <c r="P2" s="175"/>
      <c r="Q2" s="175"/>
      <c r="R2" s="175"/>
      <c r="S2" s="175" t="s">
        <v>18</v>
      </c>
      <c r="T2" s="175"/>
      <c r="U2" s="175"/>
      <c r="V2" s="175"/>
      <c r="W2" s="169" t="s">
        <v>12</v>
      </c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1"/>
    </row>
    <row r="3" spans="1:34" s="73" customFormat="1" ht="16.5" customHeight="1">
      <c r="A3" s="100"/>
      <c r="B3" s="100"/>
      <c r="C3" s="172"/>
      <c r="D3" s="173"/>
      <c r="E3" s="173"/>
      <c r="F3" s="173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2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4"/>
    </row>
    <row r="4" spans="1:34" s="77" customFormat="1" ht="33.75">
      <c r="A4" s="104" t="s">
        <v>7</v>
      </c>
      <c r="B4" s="104" t="s">
        <v>13</v>
      </c>
      <c r="C4" s="105" t="s">
        <v>19</v>
      </c>
      <c r="D4" s="106" t="s">
        <v>20</v>
      </c>
      <c r="E4" s="106" t="s">
        <v>8</v>
      </c>
      <c r="F4" s="106" t="s">
        <v>21</v>
      </c>
      <c r="G4" s="105" t="s">
        <v>19</v>
      </c>
      <c r="H4" s="106" t="s">
        <v>20</v>
      </c>
      <c r="I4" s="106" t="s">
        <v>8</v>
      </c>
      <c r="J4" s="106" t="s">
        <v>21</v>
      </c>
      <c r="K4" s="105" t="s">
        <v>19</v>
      </c>
      <c r="L4" s="106" t="s">
        <v>20</v>
      </c>
      <c r="M4" s="106" t="s">
        <v>8</v>
      </c>
      <c r="N4" s="106" t="s">
        <v>21</v>
      </c>
      <c r="O4" s="105" t="s">
        <v>19</v>
      </c>
      <c r="P4" s="106" t="s">
        <v>20</v>
      </c>
      <c r="Q4" s="106" t="s">
        <v>8</v>
      </c>
      <c r="R4" s="106" t="s">
        <v>21</v>
      </c>
      <c r="S4" s="105" t="s">
        <v>19</v>
      </c>
      <c r="T4" s="106" t="s">
        <v>20</v>
      </c>
      <c r="U4" s="106" t="s">
        <v>8</v>
      </c>
      <c r="V4" s="106" t="s">
        <v>21</v>
      </c>
      <c r="W4" s="106" t="s">
        <v>22</v>
      </c>
      <c r="X4" s="106" t="s">
        <v>23</v>
      </c>
      <c r="Y4" s="106" t="s">
        <v>24</v>
      </c>
      <c r="Z4" s="106" t="s">
        <v>32</v>
      </c>
      <c r="AA4" s="106" t="s">
        <v>25</v>
      </c>
      <c r="AB4" s="106" t="s">
        <v>26</v>
      </c>
      <c r="AC4" s="106" t="s">
        <v>27</v>
      </c>
      <c r="AD4" s="106" t="s">
        <v>33</v>
      </c>
      <c r="AE4" s="106" t="s">
        <v>28</v>
      </c>
      <c r="AF4" s="106" t="s">
        <v>29</v>
      </c>
      <c r="AG4" s="106" t="s">
        <v>30</v>
      </c>
      <c r="AH4" s="106" t="s">
        <v>34</v>
      </c>
    </row>
    <row r="5" spans="1:34" ht="13.5">
      <c r="A5" s="19">
        <v>754265005</v>
      </c>
      <c r="B5" s="19" t="s">
        <v>297</v>
      </c>
      <c r="C5" s="20"/>
      <c r="D5" s="19">
        <v>0</v>
      </c>
      <c r="E5" s="19">
        <v>0</v>
      </c>
      <c r="F5" s="19">
        <v>0</v>
      </c>
      <c r="G5" s="20"/>
      <c r="H5" s="19">
        <v>0</v>
      </c>
      <c r="I5" s="19">
        <v>0</v>
      </c>
      <c r="J5" s="19">
        <v>0</v>
      </c>
      <c r="K5" s="20"/>
      <c r="L5" s="19">
        <v>0</v>
      </c>
      <c r="M5" s="19">
        <v>0</v>
      </c>
      <c r="N5" s="19">
        <v>0</v>
      </c>
      <c r="O5" s="20" t="s">
        <v>9</v>
      </c>
      <c r="P5" s="19">
        <v>1024</v>
      </c>
      <c r="Q5" s="19">
        <v>87</v>
      </c>
      <c r="R5" s="19">
        <v>1111</v>
      </c>
      <c r="S5" s="20"/>
      <c r="T5" s="19">
        <v>0</v>
      </c>
      <c r="U5" s="19">
        <v>0</v>
      </c>
      <c r="V5" s="19">
        <v>0</v>
      </c>
      <c r="W5" s="19">
        <v>154000120</v>
      </c>
      <c r="X5" s="19" t="s">
        <v>298</v>
      </c>
      <c r="Y5" s="19" t="s">
        <v>299</v>
      </c>
      <c r="Z5" s="20" t="s">
        <v>9</v>
      </c>
      <c r="AA5" s="19">
        <v>154000812</v>
      </c>
      <c r="AB5" s="19" t="s">
        <v>300</v>
      </c>
      <c r="AC5" s="19" t="s">
        <v>301</v>
      </c>
      <c r="AD5" s="20" t="s">
        <v>9</v>
      </c>
      <c r="AE5" s="19"/>
      <c r="AF5" s="19"/>
      <c r="AG5" s="19"/>
      <c r="AH5" s="20"/>
    </row>
    <row r="6" spans="1:34" ht="13.5">
      <c r="A6" s="19">
        <v>754265006</v>
      </c>
      <c r="B6" s="19" t="s">
        <v>302</v>
      </c>
      <c r="C6" s="20"/>
      <c r="D6" s="19">
        <v>0</v>
      </c>
      <c r="E6" s="19">
        <v>0</v>
      </c>
      <c r="F6" s="19">
        <v>0</v>
      </c>
      <c r="G6" s="20"/>
      <c r="H6" s="19">
        <v>0</v>
      </c>
      <c r="I6" s="19">
        <v>0</v>
      </c>
      <c r="J6" s="19">
        <v>0</v>
      </c>
      <c r="K6" s="20"/>
      <c r="L6" s="19">
        <v>0</v>
      </c>
      <c r="M6" s="19">
        <v>0</v>
      </c>
      <c r="N6" s="19">
        <v>0</v>
      </c>
      <c r="O6" s="20" t="s">
        <v>9</v>
      </c>
      <c r="P6" s="19">
        <v>1003</v>
      </c>
      <c r="Q6" s="19">
        <v>79</v>
      </c>
      <c r="R6" s="19">
        <v>1082</v>
      </c>
      <c r="S6" s="20"/>
      <c r="T6" s="19">
        <v>0</v>
      </c>
      <c r="U6" s="19">
        <v>0</v>
      </c>
      <c r="V6" s="19">
        <v>0</v>
      </c>
      <c r="W6" s="19">
        <v>154000417</v>
      </c>
      <c r="X6" s="19" t="s">
        <v>303</v>
      </c>
      <c r="Y6" s="19" t="s">
        <v>304</v>
      </c>
      <c r="Z6" s="20" t="s">
        <v>9</v>
      </c>
      <c r="AA6" s="19">
        <v>154001410</v>
      </c>
      <c r="AB6" s="19" t="s">
        <v>305</v>
      </c>
      <c r="AC6" s="19" t="s">
        <v>306</v>
      </c>
      <c r="AD6" s="20" t="s">
        <v>9</v>
      </c>
      <c r="AE6" s="19"/>
      <c r="AF6" s="19"/>
      <c r="AG6" s="19"/>
      <c r="AH6" s="20"/>
    </row>
    <row r="7" spans="1:34" ht="13.5">
      <c r="A7" s="19">
        <v>754265007</v>
      </c>
      <c r="B7" s="19" t="s">
        <v>378</v>
      </c>
      <c r="C7" s="20"/>
      <c r="D7" s="19">
        <v>0</v>
      </c>
      <c r="E7" s="19">
        <v>0</v>
      </c>
      <c r="F7" s="19">
        <v>0</v>
      </c>
      <c r="G7" s="20"/>
      <c r="H7" s="19">
        <v>0</v>
      </c>
      <c r="I7" s="19">
        <v>0</v>
      </c>
      <c r="J7" s="19">
        <v>0</v>
      </c>
      <c r="K7" s="20"/>
      <c r="L7" s="19">
        <v>0</v>
      </c>
      <c r="M7" s="19">
        <v>0</v>
      </c>
      <c r="N7" s="19">
        <v>0</v>
      </c>
      <c r="O7" s="20" t="s">
        <v>9</v>
      </c>
      <c r="P7" s="19">
        <v>1019</v>
      </c>
      <c r="Q7" s="19">
        <v>91</v>
      </c>
      <c r="R7" s="19">
        <v>1110</v>
      </c>
      <c r="S7" s="20"/>
      <c r="T7" s="19">
        <v>0</v>
      </c>
      <c r="U7" s="19">
        <v>0</v>
      </c>
      <c r="V7" s="19">
        <v>0</v>
      </c>
      <c r="W7" s="19">
        <v>154000829</v>
      </c>
      <c r="X7" s="19" t="s">
        <v>379</v>
      </c>
      <c r="Y7" s="19" t="s">
        <v>380</v>
      </c>
      <c r="Z7" s="20" t="s">
        <v>9</v>
      </c>
      <c r="AA7" s="19">
        <v>154000759</v>
      </c>
      <c r="AB7" s="19" t="s">
        <v>381</v>
      </c>
      <c r="AC7" s="19" t="s">
        <v>382</v>
      </c>
      <c r="AD7" s="20" t="s">
        <v>9</v>
      </c>
      <c r="AE7" s="19"/>
      <c r="AF7" s="19"/>
      <c r="AG7" s="19"/>
      <c r="AH7" s="20"/>
    </row>
    <row r="8" spans="1:34" ht="13.5">
      <c r="A8" s="19">
        <v>754265008</v>
      </c>
      <c r="B8" s="19" t="s">
        <v>383</v>
      </c>
      <c r="C8" s="20"/>
      <c r="D8" s="19">
        <v>0</v>
      </c>
      <c r="E8" s="19">
        <v>0</v>
      </c>
      <c r="F8" s="19">
        <v>0</v>
      </c>
      <c r="G8" s="20"/>
      <c r="H8" s="19">
        <v>0</v>
      </c>
      <c r="I8" s="19">
        <v>0</v>
      </c>
      <c r="J8" s="19">
        <v>0</v>
      </c>
      <c r="K8" s="20"/>
      <c r="L8" s="19">
        <v>0</v>
      </c>
      <c r="M8" s="19">
        <v>0</v>
      </c>
      <c r="N8" s="19">
        <v>0</v>
      </c>
      <c r="O8" s="20" t="s">
        <v>9</v>
      </c>
      <c r="P8" s="19">
        <v>1042</v>
      </c>
      <c r="Q8" s="19">
        <v>84</v>
      </c>
      <c r="R8" s="19">
        <v>1126</v>
      </c>
      <c r="S8" s="20"/>
      <c r="T8" s="19">
        <v>0</v>
      </c>
      <c r="U8" s="19">
        <v>0</v>
      </c>
      <c r="V8" s="19">
        <v>0</v>
      </c>
      <c r="W8" s="19">
        <v>154000314</v>
      </c>
      <c r="X8" s="19" t="s">
        <v>384</v>
      </c>
      <c r="Y8" s="19" t="s">
        <v>380</v>
      </c>
      <c r="Z8" s="20" t="s">
        <v>9</v>
      </c>
      <c r="AA8" s="19">
        <v>154000572</v>
      </c>
      <c r="AB8" s="19" t="s">
        <v>385</v>
      </c>
      <c r="AC8" s="19" t="s">
        <v>304</v>
      </c>
      <c r="AD8" s="20" t="s">
        <v>9</v>
      </c>
      <c r="AE8" s="19"/>
      <c r="AF8" s="19"/>
      <c r="AG8" s="19"/>
      <c r="AH8" s="20"/>
    </row>
    <row r="9" spans="1:34" ht="13.5">
      <c r="A9" s="137">
        <v>751265013</v>
      </c>
      <c r="B9" s="136" t="s">
        <v>613</v>
      </c>
      <c r="C9" s="136"/>
      <c r="D9" s="114">
        <v>0</v>
      </c>
      <c r="E9" s="114">
        <v>0</v>
      </c>
      <c r="F9" s="114">
        <v>0</v>
      </c>
      <c r="G9" s="136"/>
      <c r="H9" s="114">
        <v>0</v>
      </c>
      <c r="I9" s="114">
        <v>0</v>
      </c>
      <c r="J9" s="114">
        <v>0</v>
      </c>
      <c r="K9" s="136"/>
      <c r="L9" s="114">
        <v>0</v>
      </c>
      <c r="M9" s="114">
        <v>0</v>
      </c>
      <c r="N9" s="114">
        <v>0</v>
      </c>
      <c r="O9" s="136" t="s">
        <v>9</v>
      </c>
      <c r="P9" s="114">
        <v>930</v>
      </c>
      <c r="Q9" s="114">
        <v>0</v>
      </c>
      <c r="R9" s="114">
        <v>930</v>
      </c>
      <c r="S9" s="136"/>
      <c r="T9" s="114">
        <v>0</v>
      </c>
      <c r="U9" s="114">
        <v>0</v>
      </c>
      <c r="V9" s="114">
        <v>0</v>
      </c>
      <c r="W9" s="138">
        <v>151005544</v>
      </c>
      <c r="X9" s="136" t="s">
        <v>614</v>
      </c>
      <c r="Y9" s="136" t="s">
        <v>102</v>
      </c>
      <c r="Z9" s="136" t="s">
        <v>9</v>
      </c>
      <c r="AA9" s="138">
        <v>151004086</v>
      </c>
      <c r="AB9" s="136" t="s">
        <v>615</v>
      </c>
      <c r="AC9" s="136" t="s">
        <v>105</v>
      </c>
      <c r="AD9" s="136" t="s">
        <v>9</v>
      </c>
      <c r="AE9" s="19"/>
      <c r="AF9" s="19"/>
      <c r="AG9" s="19"/>
      <c r="AH9" s="20"/>
    </row>
    <row r="10" spans="1:34" ht="13.5">
      <c r="A10" s="19">
        <v>754365025</v>
      </c>
      <c r="B10" s="19" t="s">
        <v>668</v>
      </c>
      <c r="C10" s="20"/>
      <c r="D10" s="19">
        <v>0</v>
      </c>
      <c r="E10" s="19">
        <v>0</v>
      </c>
      <c r="F10" s="19">
        <v>0</v>
      </c>
      <c r="G10" s="20"/>
      <c r="H10" s="19">
        <v>0</v>
      </c>
      <c r="I10" s="19">
        <v>0</v>
      </c>
      <c r="J10" s="19">
        <v>0</v>
      </c>
      <c r="K10" s="20"/>
      <c r="L10" s="19">
        <v>0</v>
      </c>
      <c r="M10" s="19">
        <v>0</v>
      </c>
      <c r="N10" s="19">
        <v>0</v>
      </c>
      <c r="O10" s="20"/>
      <c r="P10" s="19">
        <v>0</v>
      </c>
      <c r="Q10" s="19">
        <v>0</v>
      </c>
      <c r="R10" s="19">
        <v>0</v>
      </c>
      <c r="S10" s="20" t="s">
        <v>9</v>
      </c>
      <c r="T10" s="19">
        <v>1035</v>
      </c>
      <c r="U10" s="19">
        <v>40</v>
      </c>
      <c r="V10" s="19">
        <v>1075</v>
      </c>
      <c r="W10" s="19">
        <v>154001159</v>
      </c>
      <c r="X10" s="19" t="s">
        <v>669</v>
      </c>
      <c r="Y10" s="19" t="s">
        <v>304</v>
      </c>
      <c r="Z10" s="20" t="s">
        <v>9</v>
      </c>
      <c r="AA10" s="19">
        <v>154000460</v>
      </c>
      <c r="AB10" s="19" t="s">
        <v>670</v>
      </c>
      <c r="AC10" s="19" t="s">
        <v>304</v>
      </c>
      <c r="AD10" s="20" t="s">
        <v>9</v>
      </c>
      <c r="AE10" s="19"/>
      <c r="AF10" s="19"/>
      <c r="AG10" s="19"/>
      <c r="AH10" s="20"/>
    </row>
  </sheetData>
  <sheetProtection/>
  <autoFilter ref="A4:AH4">
    <sortState ref="A5:AH10">
      <sortCondition sortBy="value" ref="A5:A10"/>
    </sortState>
  </autoFilter>
  <mergeCells count="6">
    <mergeCell ref="W2:AH3"/>
    <mergeCell ref="C2:F3"/>
    <mergeCell ref="G2:J3"/>
    <mergeCell ref="K2:N3"/>
    <mergeCell ref="O2:R3"/>
    <mergeCell ref="S2:V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9FBCE"/>
  </sheetPr>
  <dimension ref="A1:BE16"/>
  <sheetViews>
    <sheetView view="pageBreakPreview" zoomScaleNormal="85" zoomScaleSheetLayoutView="100" zoomScalePageLayoutView="0" workbookViewId="0" topLeftCell="A1">
      <pane xSplit="2" ySplit="4" topLeftCell="C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D36" sqref="D36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24" customWidth="1"/>
    <col min="25" max="25" width="9.625" style="24" customWidth="1"/>
    <col min="26" max="26" width="2.375" style="8" customWidth="1"/>
    <col min="27" max="27" width="11.75390625" style="0" bestFit="1" customWidth="1"/>
    <col min="28" max="28" width="20.625" style="24" customWidth="1"/>
    <col min="29" max="29" width="9.625" style="24" customWidth="1"/>
    <col min="30" max="30" width="2.75390625" style="8" customWidth="1"/>
    <col min="31" max="31" width="11.00390625" style="0" bestFit="1" customWidth="1"/>
    <col min="32" max="32" width="20.625" style="0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69"/>
      <c r="C1" s="87"/>
      <c r="D1" s="70" t="s">
        <v>69</v>
      </c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91"/>
      <c r="B2" s="91"/>
      <c r="C2" s="155" t="s">
        <v>31</v>
      </c>
      <c r="D2" s="156"/>
      <c r="E2" s="156"/>
      <c r="F2" s="156"/>
      <c r="G2" s="161" t="s">
        <v>14</v>
      </c>
      <c r="H2" s="161"/>
      <c r="I2" s="161"/>
      <c r="J2" s="161"/>
      <c r="K2" s="161" t="s">
        <v>16</v>
      </c>
      <c r="L2" s="161"/>
      <c r="M2" s="161"/>
      <c r="N2" s="161"/>
      <c r="O2" s="161" t="s">
        <v>17</v>
      </c>
      <c r="P2" s="161"/>
      <c r="Q2" s="161"/>
      <c r="R2" s="161"/>
      <c r="S2" s="161" t="s">
        <v>18</v>
      </c>
      <c r="T2" s="161"/>
      <c r="U2" s="161"/>
      <c r="V2" s="161"/>
      <c r="W2" s="155" t="s">
        <v>12</v>
      </c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9"/>
    </row>
    <row r="3" spans="1:34" s="73" customFormat="1" ht="16.5" customHeight="1">
      <c r="A3" s="92"/>
      <c r="B3" s="92"/>
      <c r="C3" s="157"/>
      <c r="D3" s="158"/>
      <c r="E3" s="158"/>
      <c r="F3" s="158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57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60"/>
    </row>
    <row r="4" spans="1:34" s="77" customFormat="1" ht="33.75">
      <c r="A4" s="93" t="s">
        <v>7</v>
      </c>
      <c r="B4" s="93" t="s">
        <v>13</v>
      </c>
      <c r="C4" s="94" t="s">
        <v>19</v>
      </c>
      <c r="D4" s="95" t="s">
        <v>20</v>
      </c>
      <c r="E4" s="95" t="s">
        <v>8</v>
      </c>
      <c r="F4" s="95" t="s">
        <v>21</v>
      </c>
      <c r="G4" s="94" t="s">
        <v>19</v>
      </c>
      <c r="H4" s="95" t="s">
        <v>20</v>
      </c>
      <c r="I4" s="95" t="s">
        <v>8</v>
      </c>
      <c r="J4" s="95" t="s">
        <v>21</v>
      </c>
      <c r="K4" s="94" t="s">
        <v>19</v>
      </c>
      <c r="L4" s="95" t="s">
        <v>20</v>
      </c>
      <c r="M4" s="95" t="s">
        <v>8</v>
      </c>
      <c r="N4" s="95" t="s">
        <v>21</v>
      </c>
      <c r="O4" s="94" t="s">
        <v>19</v>
      </c>
      <c r="P4" s="95" t="s">
        <v>20</v>
      </c>
      <c r="Q4" s="95" t="s">
        <v>8</v>
      </c>
      <c r="R4" s="95" t="s">
        <v>21</v>
      </c>
      <c r="S4" s="94" t="s">
        <v>19</v>
      </c>
      <c r="T4" s="95" t="s">
        <v>20</v>
      </c>
      <c r="U4" s="95" t="s">
        <v>8</v>
      </c>
      <c r="V4" s="95" t="s">
        <v>21</v>
      </c>
      <c r="W4" s="95" t="s">
        <v>22</v>
      </c>
      <c r="X4" s="96" t="s">
        <v>23</v>
      </c>
      <c r="Y4" s="96" t="s">
        <v>24</v>
      </c>
      <c r="Z4" s="95" t="s">
        <v>32</v>
      </c>
      <c r="AA4" s="95" t="s">
        <v>25</v>
      </c>
      <c r="AB4" s="96" t="s">
        <v>26</v>
      </c>
      <c r="AC4" s="96" t="s">
        <v>27</v>
      </c>
      <c r="AD4" s="95" t="s">
        <v>33</v>
      </c>
      <c r="AE4" s="95" t="s">
        <v>28</v>
      </c>
      <c r="AF4" s="95" t="s">
        <v>29</v>
      </c>
      <c r="AG4" s="95" t="s">
        <v>30</v>
      </c>
      <c r="AH4" s="95" t="s">
        <v>34</v>
      </c>
    </row>
    <row r="5" spans="1:34" s="116" customFormat="1" ht="13.5">
      <c r="A5" s="114">
        <v>151065001</v>
      </c>
      <c r="B5" s="114" t="s">
        <v>103</v>
      </c>
      <c r="C5" s="115" t="s">
        <v>10</v>
      </c>
      <c r="D5" s="114">
        <v>951</v>
      </c>
      <c r="E5" s="114">
        <v>55</v>
      </c>
      <c r="F5" s="114">
        <v>1006</v>
      </c>
      <c r="G5" s="115"/>
      <c r="H5" s="114">
        <v>0</v>
      </c>
      <c r="I5" s="114">
        <v>0</v>
      </c>
      <c r="J5" s="114">
        <v>0</v>
      </c>
      <c r="K5" s="115"/>
      <c r="L5" s="114">
        <v>0</v>
      </c>
      <c r="M5" s="114">
        <v>0</v>
      </c>
      <c r="N5" s="114">
        <v>0</v>
      </c>
      <c r="O5" s="115"/>
      <c r="P5" s="114">
        <v>0</v>
      </c>
      <c r="Q5" s="114">
        <v>0</v>
      </c>
      <c r="R5" s="114">
        <v>0</v>
      </c>
      <c r="S5" s="115"/>
      <c r="T5" s="114">
        <v>0</v>
      </c>
      <c r="U5" s="114">
        <v>0</v>
      </c>
      <c r="V5" s="114">
        <v>0</v>
      </c>
      <c r="W5" s="114">
        <v>151010015</v>
      </c>
      <c r="X5" s="114" t="s">
        <v>104</v>
      </c>
      <c r="Y5" s="114" t="s">
        <v>105</v>
      </c>
      <c r="Z5" s="115" t="s">
        <v>10</v>
      </c>
      <c r="AA5" s="114">
        <v>151008615</v>
      </c>
      <c r="AB5" s="114" t="s">
        <v>106</v>
      </c>
      <c r="AC5" s="114" t="s">
        <v>102</v>
      </c>
      <c r="AD5" s="115" t="s">
        <v>114</v>
      </c>
      <c r="AE5" s="114"/>
      <c r="AF5" s="114"/>
      <c r="AG5" s="114"/>
      <c r="AH5" s="114"/>
    </row>
    <row r="6" spans="1:34" s="116" customFormat="1" ht="13.5">
      <c r="A6" s="114">
        <v>151065002</v>
      </c>
      <c r="B6" s="114" t="s">
        <v>133</v>
      </c>
      <c r="C6" s="115" t="s">
        <v>10</v>
      </c>
      <c r="D6" s="114">
        <v>1105</v>
      </c>
      <c r="E6" s="114">
        <v>89</v>
      </c>
      <c r="F6" s="114">
        <v>1194</v>
      </c>
      <c r="G6" s="115"/>
      <c r="H6" s="114">
        <v>0</v>
      </c>
      <c r="I6" s="114">
        <v>0</v>
      </c>
      <c r="J6" s="114">
        <v>0</v>
      </c>
      <c r="K6" s="115"/>
      <c r="L6" s="114">
        <v>0</v>
      </c>
      <c r="M6" s="114">
        <v>0</v>
      </c>
      <c r="N6" s="114">
        <v>0</v>
      </c>
      <c r="O6" s="115"/>
      <c r="P6" s="114">
        <v>0</v>
      </c>
      <c r="Q6" s="114">
        <v>0</v>
      </c>
      <c r="R6" s="114">
        <v>0</v>
      </c>
      <c r="S6" s="115"/>
      <c r="T6" s="114">
        <v>0</v>
      </c>
      <c r="U6" s="114">
        <v>0</v>
      </c>
      <c r="V6" s="114">
        <v>0</v>
      </c>
      <c r="W6" s="114">
        <v>255026122</v>
      </c>
      <c r="X6" s="114" t="s">
        <v>134</v>
      </c>
      <c r="Y6" s="114" t="s">
        <v>132</v>
      </c>
      <c r="Z6" s="115" t="s">
        <v>10</v>
      </c>
      <c r="AA6" s="114">
        <v>151009263</v>
      </c>
      <c r="AB6" s="114" t="s">
        <v>135</v>
      </c>
      <c r="AC6" s="114" t="s">
        <v>136</v>
      </c>
      <c r="AD6" s="115" t="s">
        <v>10</v>
      </c>
      <c r="AE6" s="114"/>
      <c r="AF6" s="114"/>
      <c r="AG6" s="114"/>
      <c r="AH6" s="114"/>
    </row>
    <row r="7" spans="1:34" s="116" customFormat="1" ht="13.5">
      <c r="A7" s="114">
        <v>755365007</v>
      </c>
      <c r="B7" s="114" t="s">
        <v>186</v>
      </c>
      <c r="C7" s="115"/>
      <c r="D7" s="114">
        <v>0</v>
      </c>
      <c r="E7" s="114">
        <v>0</v>
      </c>
      <c r="F7" s="114">
        <v>0</v>
      </c>
      <c r="G7" s="115"/>
      <c r="H7" s="114">
        <v>0</v>
      </c>
      <c r="I7" s="114">
        <v>0</v>
      </c>
      <c r="J7" s="114">
        <v>0</v>
      </c>
      <c r="K7" s="115"/>
      <c r="L7" s="114">
        <v>0</v>
      </c>
      <c r="M7" s="114">
        <v>0</v>
      </c>
      <c r="N7" s="114">
        <v>0</v>
      </c>
      <c r="O7" s="115"/>
      <c r="P7" s="114">
        <v>0</v>
      </c>
      <c r="Q7" s="114">
        <v>0</v>
      </c>
      <c r="R7" s="114">
        <v>0</v>
      </c>
      <c r="S7" s="115" t="s">
        <v>9</v>
      </c>
      <c r="T7" s="114">
        <v>1066</v>
      </c>
      <c r="U7" s="114">
        <v>64</v>
      </c>
      <c r="V7" s="114">
        <v>1130</v>
      </c>
      <c r="W7" s="114">
        <v>155000137</v>
      </c>
      <c r="X7" s="114" t="s">
        <v>187</v>
      </c>
      <c r="Y7" s="114" t="s">
        <v>188</v>
      </c>
      <c r="Z7" s="115" t="s">
        <v>9</v>
      </c>
      <c r="AA7" s="114">
        <v>155000704</v>
      </c>
      <c r="AB7" s="114" t="s">
        <v>189</v>
      </c>
      <c r="AC7" s="114" t="s">
        <v>188</v>
      </c>
      <c r="AD7" s="115" t="s">
        <v>9</v>
      </c>
      <c r="AE7" s="114"/>
      <c r="AF7" s="114"/>
      <c r="AG7" s="114"/>
      <c r="AH7" s="114"/>
    </row>
    <row r="8" spans="1:57" ht="13.5">
      <c r="A8" s="117">
        <v>151065003</v>
      </c>
      <c r="B8" s="117" t="s">
        <v>235</v>
      </c>
      <c r="C8" s="118" t="s">
        <v>10</v>
      </c>
      <c r="D8" s="117">
        <v>924</v>
      </c>
      <c r="E8" s="117">
        <v>62</v>
      </c>
      <c r="F8" s="117">
        <v>986</v>
      </c>
      <c r="G8" s="118"/>
      <c r="H8" s="117">
        <v>0</v>
      </c>
      <c r="I8" s="117">
        <v>0</v>
      </c>
      <c r="J8" s="117">
        <v>0</v>
      </c>
      <c r="K8" s="118"/>
      <c r="L8" s="117">
        <v>0</v>
      </c>
      <c r="M8" s="117">
        <v>0</v>
      </c>
      <c r="N8" s="117">
        <v>0</v>
      </c>
      <c r="O8" s="118"/>
      <c r="P8" s="117">
        <v>0</v>
      </c>
      <c r="Q8" s="117">
        <v>0</v>
      </c>
      <c r="R8" s="117">
        <v>0</v>
      </c>
      <c r="S8" s="118"/>
      <c r="T8" s="117">
        <v>0</v>
      </c>
      <c r="U8" s="117">
        <v>0</v>
      </c>
      <c r="V8" s="117">
        <v>0</v>
      </c>
      <c r="W8" s="117">
        <v>151002594</v>
      </c>
      <c r="X8" s="117" t="s">
        <v>236</v>
      </c>
      <c r="Y8" s="117" t="s">
        <v>237</v>
      </c>
      <c r="Z8" s="118" t="s">
        <v>10</v>
      </c>
      <c r="AA8" s="117">
        <v>155001804</v>
      </c>
      <c r="AB8" s="117" t="s">
        <v>238</v>
      </c>
      <c r="AC8" s="117" t="s">
        <v>132</v>
      </c>
      <c r="AD8" s="118" t="s">
        <v>114</v>
      </c>
      <c r="AE8" s="117"/>
      <c r="AF8" s="117"/>
      <c r="AG8" s="117"/>
      <c r="AH8" s="118"/>
      <c r="AI8" s="125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2"/>
      <c r="BE8" s="123"/>
    </row>
    <row r="9" spans="1:57" ht="13.5">
      <c r="A9" s="117">
        <v>151065004</v>
      </c>
      <c r="B9" s="117" t="s">
        <v>239</v>
      </c>
      <c r="C9" s="118" t="s">
        <v>145</v>
      </c>
      <c r="D9" s="117">
        <v>1095</v>
      </c>
      <c r="E9" s="117">
        <v>123</v>
      </c>
      <c r="F9" s="117">
        <v>1218</v>
      </c>
      <c r="G9" s="118"/>
      <c r="H9" s="117">
        <v>0</v>
      </c>
      <c r="I9" s="117">
        <v>0</v>
      </c>
      <c r="J9" s="117">
        <v>0</v>
      </c>
      <c r="K9" s="118"/>
      <c r="L9" s="117">
        <v>0</v>
      </c>
      <c r="M9" s="117">
        <v>0</v>
      </c>
      <c r="N9" s="117">
        <v>0</v>
      </c>
      <c r="O9" s="118"/>
      <c r="P9" s="117">
        <v>0</v>
      </c>
      <c r="Q9" s="117">
        <v>0</v>
      </c>
      <c r="R9" s="117">
        <v>0</v>
      </c>
      <c r="S9" s="118"/>
      <c r="T9" s="117">
        <v>0</v>
      </c>
      <c r="U9" s="117">
        <v>0</v>
      </c>
      <c r="V9" s="117">
        <v>0</v>
      </c>
      <c r="W9" s="117">
        <v>155000690</v>
      </c>
      <c r="X9" s="117" t="s">
        <v>240</v>
      </c>
      <c r="Y9" s="117" t="s">
        <v>241</v>
      </c>
      <c r="Z9" s="118" t="s">
        <v>145</v>
      </c>
      <c r="AA9" s="117">
        <v>155002060</v>
      </c>
      <c r="AB9" s="117" t="s">
        <v>242</v>
      </c>
      <c r="AC9" s="117" t="s">
        <v>243</v>
      </c>
      <c r="AD9" s="118" t="s">
        <v>145</v>
      </c>
      <c r="AE9" s="117"/>
      <c r="AF9" s="117"/>
      <c r="AG9" s="117"/>
      <c r="AH9" s="118"/>
      <c r="AI9" s="125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2"/>
      <c r="BE9" s="123"/>
    </row>
    <row r="10" spans="1:49" ht="13.5">
      <c r="A10" s="19">
        <v>151065006</v>
      </c>
      <c r="B10" s="19" t="s">
        <v>325</v>
      </c>
      <c r="C10" s="20" t="s">
        <v>10</v>
      </c>
      <c r="D10" s="19">
        <v>939</v>
      </c>
      <c r="E10" s="19">
        <v>48</v>
      </c>
      <c r="F10" s="19">
        <v>987</v>
      </c>
      <c r="G10" s="20"/>
      <c r="H10" s="19">
        <v>0</v>
      </c>
      <c r="I10" s="19">
        <v>0</v>
      </c>
      <c r="J10" s="19">
        <v>0</v>
      </c>
      <c r="K10" s="20"/>
      <c r="L10" s="19">
        <v>0</v>
      </c>
      <c r="M10" s="19">
        <v>0</v>
      </c>
      <c r="N10" s="19">
        <v>0</v>
      </c>
      <c r="O10" s="20"/>
      <c r="P10" s="19">
        <v>0</v>
      </c>
      <c r="Q10" s="19">
        <v>0</v>
      </c>
      <c r="R10" s="19">
        <v>0</v>
      </c>
      <c r="S10" s="20"/>
      <c r="T10" s="19">
        <v>0</v>
      </c>
      <c r="U10" s="19">
        <v>0</v>
      </c>
      <c r="V10" s="19">
        <v>0</v>
      </c>
      <c r="W10" s="19">
        <v>151011528</v>
      </c>
      <c r="X10" s="23" t="s">
        <v>326</v>
      </c>
      <c r="Y10" s="23" t="s">
        <v>327</v>
      </c>
      <c r="Z10" s="20" t="s">
        <v>10</v>
      </c>
      <c r="AA10" s="19">
        <v>155002243</v>
      </c>
      <c r="AB10" s="23" t="s">
        <v>328</v>
      </c>
      <c r="AC10" s="23" t="s">
        <v>132</v>
      </c>
      <c r="AD10" s="20" t="s">
        <v>114</v>
      </c>
      <c r="AE10" s="19"/>
      <c r="AF10" s="19"/>
      <c r="AG10" s="19"/>
      <c r="AH10" s="20"/>
      <c r="AW10" s="124"/>
    </row>
    <row r="11" spans="1:34" ht="13.5">
      <c r="A11" s="19">
        <v>151065007</v>
      </c>
      <c r="B11" s="19" t="s">
        <v>329</v>
      </c>
      <c r="C11" s="20" t="s">
        <v>145</v>
      </c>
      <c r="D11" s="19">
        <v>1138</v>
      </c>
      <c r="E11" s="19">
        <v>125</v>
      </c>
      <c r="F11" s="19">
        <v>1263</v>
      </c>
      <c r="G11" s="20"/>
      <c r="H11" s="19">
        <v>0</v>
      </c>
      <c r="I11" s="19">
        <v>0</v>
      </c>
      <c r="J11" s="19">
        <v>0</v>
      </c>
      <c r="K11" s="20"/>
      <c r="L11" s="19">
        <v>0</v>
      </c>
      <c r="M11" s="19">
        <v>0</v>
      </c>
      <c r="N11" s="19">
        <v>0</v>
      </c>
      <c r="O11" s="20"/>
      <c r="P11" s="19">
        <v>0</v>
      </c>
      <c r="Q11" s="19">
        <v>0</v>
      </c>
      <c r="R11" s="19">
        <v>0</v>
      </c>
      <c r="S11" s="20"/>
      <c r="T11" s="19">
        <v>0</v>
      </c>
      <c r="U11" s="19">
        <v>0</v>
      </c>
      <c r="V11" s="19">
        <v>0</v>
      </c>
      <c r="W11" s="19">
        <v>151000423</v>
      </c>
      <c r="X11" s="23" t="s">
        <v>330</v>
      </c>
      <c r="Y11" s="23" t="s">
        <v>102</v>
      </c>
      <c r="Z11" s="20" t="s">
        <v>145</v>
      </c>
      <c r="AA11" s="19">
        <v>151007808</v>
      </c>
      <c r="AB11" s="23" t="s">
        <v>331</v>
      </c>
      <c r="AC11" s="23" t="s">
        <v>332</v>
      </c>
      <c r="AD11" s="20" t="s">
        <v>145</v>
      </c>
      <c r="AE11" s="19"/>
      <c r="AF11" s="19"/>
      <c r="AG11" s="19"/>
      <c r="AH11" s="20"/>
    </row>
    <row r="12" spans="1:34" ht="13.5">
      <c r="A12" s="114">
        <v>755365021</v>
      </c>
      <c r="B12" s="114" t="s">
        <v>466</v>
      </c>
      <c r="C12" s="114"/>
      <c r="D12" s="114">
        <v>0</v>
      </c>
      <c r="E12" s="114">
        <v>0</v>
      </c>
      <c r="F12" s="114">
        <v>0</v>
      </c>
      <c r="G12" s="114"/>
      <c r="H12" s="114">
        <v>0</v>
      </c>
      <c r="I12" s="114">
        <v>0</v>
      </c>
      <c r="J12" s="114">
        <v>0</v>
      </c>
      <c r="K12" s="114"/>
      <c r="L12" s="114">
        <v>0</v>
      </c>
      <c r="M12" s="114">
        <v>0</v>
      </c>
      <c r="N12" s="114">
        <v>0</v>
      </c>
      <c r="O12" s="114"/>
      <c r="P12" s="114">
        <v>0</v>
      </c>
      <c r="Q12" s="114">
        <v>0</v>
      </c>
      <c r="R12" s="114">
        <v>0</v>
      </c>
      <c r="S12" s="114" t="s">
        <v>9</v>
      </c>
      <c r="T12" s="114">
        <v>1006</v>
      </c>
      <c r="U12" s="114">
        <v>14</v>
      </c>
      <c r="V12" s="114">
        <v>1020</v>
      </c>
      <c r="W12" s="114">
        <v>155000282</v>
      </c>
      <c r="X12" s="114" t="s">
        <v>467</v>
      </c>
      <c r="Y12" s="114" t="s">
        <v>468</v>
      </c>
      <c r="Z12" s="114" t="s">
        <v>9</v>
      </c>
      <c r="AA12" s="114">
        <v>155001750</v>
      </c>
      <c r="AB12" s="114" t="s">
        <v>469</v>
      </c>
      <c r="AC12" s="114" t="s">
        <v>374</v>
      </c>
      <c r="AD12" s="114" t="s">
        <v>9</v>
      </c>
      <c r="AE12" s="114">
        <v>155001137</v>
      </c>
      <c r="AF12" s="114" t="s">
        <v>470</v>
      </c>
      <c r="AG12" s="114" t="s">
        <v>468</v>
      </c>
      <c r="AH12" s="114" t="s">
        <v>9</v>
      </c>
    </row>
    <row r="13" spans="1:34" ht="13.5">
      <c r="A13" s="117">
        <v>151065008</v>
      </c>
      <c r="B13" s="117" t="s">
        <v>516</v>
      </c>
      <c r="C13" s="118" t="s">
        <v>10</v>
      </c>
      <c r="D13" s="117">
        <v>906</v>
      </c>
      <c r="E13" s="117">
        <v>53</v>
      </c>
      <c r="F13" s="117">
        <v>959</v>
      </c>
      <c r="G13" s="118"/>
      <c r="H13" s="117">
        <v>0</v>
      </c>
      <c r="I13" s="117">
        <v>0</v>
      </c>
      <c r="J13" s="117">
        <v>0</v>
      </c>
      <c r="K13" s="118"/>
      <c r="L13" s="117">
        <v>0</v>
      </c>
      <c r="M13" s="117">
        <v>0</v>
      </c>
      <c r="N13" s="117">
        <v>0</v>
      </c>
      <c r="O13" s="118"/>
      <c r="P13" s="117">
        <v>0</v>
      </c>
      <c r="Q13" s="117">
        <v>0</v>
      </c>
      <c r="R13" s="117">
        <v>0</v>
      </c>
      <c r="S13" s="118"/>
      <c r="T13" s="117">
        <v>0</v>
      </c>
      <c r="U13" s="117">
        <v>0</v>
      </c>
      <c r="V13" s="117">
        <v>0</v>
      </c>
      <c r="W13" s="117">
        <v>151002641</v>
      </c>
      <c r="X13" s="117" t="s">
        <v>517</v>
      </c>
      <c r="Y13" s="117" t="s">
        <v>136</v>
      </c>
      <c r="Z13" s="118" t="s">
        <v>10</v>
      </c>
      <c r="AA13" s="117">
        <v>155003443</v>
      </c>
      <c r="AB13" s="117" t="s">
        <v>518</v>
      </c>
      <c r="AC13" s="117" t="s">
        <v>132</v>
      </c>
      <c r="AD13" s="118" t="s">
        <v>114</v>
      </c>
      <c r="AE13" s="117"/>
      <c r="AF13" s="117"/>
      <c r="AG13" s="117"/>
      <c r="AH13" s="118"/>
    </row>
    <row r="14" spans="1:34" ht="13.5">
      <c r="A14" s="117">
        <v>755265011</v>
      </c>
      <c r="B14" s="117" t="s">
        <v>528</v>
      </c>
      <c r="C14" s="118"/>
      <c r="D14" s="117">
        <v>0</v>
      </c>
      <c r="E14" s="117">
        <v>0</v>
      </c>
      <c r="F14" s="117">
        <v>0</v>
      </c>
      <c r="G14" s="118"/>
      <c r="H14" s="117">
        <v>0</v>
      </c>
      <c r="I14" s="117">
        <v>0</v>
      </c>
      <c r="J14" s="117">
        <v>0</v>
      </c>
      <c r="K14" s="118"/>
      <c r="L14" s="117">
        <v>0</v>
      </c>
      <c r="M14" s="117">
        <v>0</v>
      </c>
      <c r="N14" s="117">
        <v>0</v>
      </c>
      <c r="O14" s="118" t="s">
        <v>9</v>
      </c>
      <c r="P14" s="117">
        <v>1003</v>
      </c>
      <c r="Q14" s="117">
        <v>40</v>
      </c>
      <c r="R14" s="117">
        <v>1043</v>
      </c>
      <c r="S14" s="118"/>
      <c r="T14" s="117">
        <v>0</v>
      </c>
      <c r="U14" s="117">
        <v>0</v>
      </c>
      <c r="V14" s="117">
        <v>0</v>
      </c>
      <c r="W14" s="117">
        <v>155000075</v>
      </c>
      <c r="X14" s="117" t="s">
        <v>529</v>
      </c>
      <c r="Y14" s="117" t="s">
        <v>530</v>
      </c>
      <c r="Z14" s="118" t="s">
        <v>9</v>
      </c>
      <c r="AA14" s="117">
        <v>155001076</v>
      </c>
      <c r="AB14" s="117" t="s">
        <v>531</v>
      </c>
      <c r="AC14" s="117" t="s">
        <v>468</v>
      </c>
      <c r="AD14" s="118" t="s">
        <v>9</v>
      </c>
      <c r="AE14" s="117">
        <v>155000235</v>
      </c>
      <c r="AF14" s="117" t="s">
        <v>532</v>
      </c>
      <c r="AG14" s="117" t="s">
        <v>468</v>
      </c>
      <c r="AH14" s="118" t="s">
        <v>9</v>
      </c>
    </row>
    <row r="15" spans="1:34" ht="13.5">
      <c r="A15" s="137">
        <v>751265013</v>
      </c>
      <c r="B15" s="136" t="s">
        <v>613</v>
      </c>
      <c r="C15" s="136"/>
      <c r="D15" s="114">
        <v>0</v>
      </c>
      <c r="E15" s="114">
        <v>0</v>
      </c>
      <c r="F15" s="114">
        <v>0</v>
      </c>
      <c r="G15" s="136"/>
      <c r="H15" s="114">
        <v>0</v>
      </c>
      <c r="I15" s="114">
        <v>0</v>
      </c>
      <c r="J15" s="114">
        <v>0</v>
      </c>
      <c r="K15" s="136"/>
      <c r="L15" s="114">
        <v>0</v>
      </c>
      <c r="M15" s="114">
        <v>0</v>
      </c>
      <c r="N15" s="114">
        <v>0</v>
      </c>
      <c r="O15" s="136" t="s">
        <v>9</v>
      </c>
      <c r="P15" s="114">
        <v>930</v>
      </c>
      <c r="Q15" s="114">
        <v>0</v>
      </c>
      <c r="R15" s="114">
        <v>930</v>
      </c>
      <c r="S15" s="136"/>
      <c r="T15" s="114">
        <v>0</v>
      </c>
      <c r="U15" s="114">
        <v>0</v>
      </c>
      <c r="V15" s="114">
        <v>0</v>
      </c>
      <c r="W15" s="138">
        <v>151005544</v>
      </c>
      <c r="X15" s="136" t="s">
        <v>614</v>
      </c>
      <c r="Y15" s="136" t="s">
        <v>102</v>
      </c>
      <c r="Z15" s="136" t="s">
        <v>9</v>
      </c>
      <c r="AA15" s="138">
        <v>151004086</v>
      </c>
      <c r="AB15" s="136" t="s">
        <v>615</v>
      </c>
      <c r="AC15" s="136" t="s">
        <v>105</v>
      </c>
      <c r="AD15" s="136" t="s">
        <v>9</v>
      </c>
      <c r="AE15" s="19"/>
      <c r="AF15" s="19"/>
      <c r="AG15" s="19"/>
      <c r="AH15" s="20"/>
    </row>
    <row r="16" spans="1:34" ht="13.5">
      <c r="A16" s="139">
        <v>751265015</v>
      </c>
      <c r="B16" s="19" t="s">
        <v>649</v>
      </c>
      <c r="C16" s="20"/>
      <c r="D16" s="19">
        <v>0</v>
      </c>
      <c r="E16" s="19">
        <v>0</v>
      </c>
      <c r="F16" s="19">
        <v>0</v>
      </c>
      <c r="G16" s="20"/>
      <c r="H16" s="19">
        <v>0</v>
      </c>
      <c r="I16" s="19">
        <v>0</v>
      </c>
      <c r="J16" s="19">
        <v>0</v>
      </c>
      <c r="K16" s="20"/>
      <c r="L16" s="19">
        <v>0</v>
      </c>
      <c r="M16" s="19">
        <v>0</v>
      </c>
      <c r="N16" s="19">
        <v>0</v>
      </c>
      <c r="O16" s="20" t="s">
        <v>10</v>
      </c>
      <c r="P16" s="19">
        <v>743</v>
      </c>
      <c r="Q16" s="19">
        <v>0</v>
      </c>
      <c r="R16" s="19">
        <v>743</v>
      </c>
      <c r="S16" s="20"/>
      <c r="T16" s="19">
        <v>0</v>
      </c>
      <c r="U16" s="19">
        <v>0</v>
      </c>
      <c r="V16" s="19">
        <v>0</v>
      </c>
      <c r="W16" s="139">
        <v>151021797</v>
      </c>
      <c r="X16" s="23" t="s">
        <v>650</v>
      </c>
      <c r="Y16" s="23" t="s">
        <v>102</v>
      </c>
      <c r="Z16" s="20" t="s">
        <v>114</v>
      </c>
      <c r="AA16" s="139">
        <v>151020324</v>
      </c>
      <c r="AB16" s="23" t="s">
        <v>651</v>
      </c>
      <c r="AC16" s="23" t="s">
        <v>237</v>
      </c>
      <c r="AD16" s="20" t="s">
        <v>114</v>
      </c>
      <c r="AE16" s="19"/>
      <c r="AF16" s="19"/>
      <c r="AG16" s="19"/>
      <c r="AH16" s="20"/>
    </row>
  </sheetData>
  <sheetProtection/>
  <autoFilter ref="A4:AH4">
    <sortState ref="A5:AH16">
      <sortCondition sortBy="value" ref="A5:A16"/>
    </sortState>
  </autoFilter>
  <mergeCells count="6">
    <mergeCell ref="C2:F3"/>
    <mergeCell ref="W2:AH3"/>
    <mergeCell ref="G2:J3"/>
    <mergeCell ref="K2:N3"/>
    <mergeCell ref="O2:R3"/>
    <mergeCell ref="S2:V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CF8C8"/>
  </sheetPr>
  <dimension ref="A1:AH7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H21" sqref="H21"/>
      <selection pane="bottomLeft" activeCell="E11" sqref="E11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0" customWidth="1"/>
    <col min="25" max="25" width="9.625" style="0" customWidth="1"/>
    <col min="26" max="26" width="2.375" style="8" customWidth="1"/>
    <col min="27" max="27" width="11.7539062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00390625" style="0" bestFit="1" customWidth="1"/>
    <col min="32" max="32" width="20.625" style="0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69"/>
      <c r="C1" s="69"/>
      <c r="D1" s="70" t="s">
        <v>95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99"/>
      <c r="B2" s="99"/>
      <c r="C2" s="169" t="s">
        <v>31</v>
      </c>
      <c r="D2" s="170"/>
      <c r="E2" s="170"/>
      <c r="F2" s="170"/>
      <c r="G2" s="175" t="s">
        <v>14</v>
      </c>
      <c r="H2" s="175"/>
      <c r="I2" s="175"/>
      <c r="J2" s="175"/>
      <c r="K2" s="175" t="s">
        <v>16</v>
      </c>
      <c r="L2" s="175"/>
      <c r="M2" s="175"/>
      <c r="N2" s="175"/>
      <c r="O2" s="175" t="s">
        <v>17</v>
      </c>
      <c r="P2" s="175"/>
      <c r="Q2" s="175"/>
      <c r="R2" s="175"/>
      <c r="S2" s="175" t="s">
        <v>18</v>
      </c>
      <c r="T2" s="175"/>
      <c r="U2" s="175"/>
      <c r="V2" s="175"/>
      <c r="W2" s="169" t="s">
        <v>12</v>
      </c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1"/>
    </row>
    <row r="3" spans="1:34" s="73" customFormat="1" ht="16.5" customHeight="1">
      <c r="A3" s="100"/>
      <c r="B3" s="100"/>
      <c r="C3" s="172"/>
      <c r="D3" s="173"/>
      <c r="E3" s="173"/>
      <c r="F3" s="173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2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4"/>
    </row>
    <row r="4" spans="1:34" s="77" customFormat="1" ht="33.75">
      <c r="A4" s="101" t="s">
        <v>7</v>
      </c>
      <c r="B4" s="101" t="s">
        <v>13</v>
      </c>
      <c r="C4" s="102" t="s">
        <v>19</v>
      </c>
      <c r="D4" s="103" t="s">
        <v>20</v>
      </c>
      <c r="E4" s="103" t="s">
        <v>8</v>
      </c>
      <c r="F4" s="103" t="s">
        <v>21</v>
      </c>
      <c r="G4" s="102" t="s">
        <v>19</v>
      </c>
      <c r="H4" s="103" t="s">
        <v>20</v>
      </c>
      <c r="I4" s="103" t="s">
        <v>8</v>
      </c>
      <c r="J4" s="103" t="s">
        <v>21</v>
      </c>
      <c r="K4" s="102" t="s">
        <v>19</v>
      </c>
      <c r="L4" s="103" t="s">
        <v>20</v>
      </c>
      <c r="M4" s="103" t="s">
        <v>8</v>
      </c>
      <c r="N4" s="103" t="s">
        <v>21</v>
      </c>
      <c r="O4" s="102" t="s">
        <v>19</v>
      </c>
      <c r="P4" s="103" t="s">
        <v>20</v>
      </c>
      <c r="Q4" s="103" t="s">
        <v>8</v>
      </c>
      <c r="R4" s="103" t="s">
        <v>21</v>
      </c>
      <c r="S4" s="102" t="s">
        <v>19</v>
      </c>
      <c r="T4" s="103" t="s">
        <v>20</v>
      </c>
      <c r="U4" s="103" t="s">
        <v>8</v>
      </c>
      <c r="V4" s="103" t="s">
        <v>21</v>
      </c>
      <c r="W4" s="103" t="s">
        <v>22</v>
      </c>
      <c r="X4" s="103" t="s">
        <v>23</v>
      </c>
      <c r="Y4" s="103" t="s">
        <v>24</v>
      </c>
      <c r="Z4" s="103" t="s">
        <v>32</v>
      </c>
      <c r="AA4" s="103" t="s">
        <v>25</v>
      </c>
      <c r="AB4" s="103" t="s">
        <v>26</v>
      </c>
      <c r="AC4" s="103" t="s">
        <v>27</v>
      </c>
      <c r="AD4" s="103" t="s">
        <v>33</v>
      </c>
      <c r="AE4" s="103" t="s">
        <v>28</v>
      </c>
      <c r="AF4" s="103" t="s">
        <v>29</v>
      </c>
      <c r="AG4" s="103" t="s">
        <v>30</v>
      </c>
      <c r="AH4" s="103" t="s">
        <v>34</v>
      </c>
    </row>
    <row r="5" spans="1:34" ht="13.5">
      <c r="A5" s="19">
        <v>760165015</v>
      </c>
      <c r="B5" s="19" t="s">
        <v>319</v>
      </c>
      <c r="C5" s="20"/>
      <c r="D5" s="19">
        <v>0</v>
      </c>
      <c r="E5" s="19">
        <v>0</v>
      </c>
      <c r="F5" s="19">
        <v>0</v>
      </c>
      <c r="G5" s="20"/>
      <c r="H5" s="19">
        <v>0</v>
      </c>
      <c r="I5" s="19">
        <v>0</v>
      </c>
      <c r="J5" s="19">
        <v>0</v>
      </c>
      <c r="K5" s="20" t="s">
        <v>9</v>
      </c>
      <c r="L5" s="19">
        <v>1032</v>
      </c>
      <c r="M5" s="19">
        <v>0</v>
      </c>
      <c r="N5" s="19">
        <v>1032</v>
      </c>
      <c r="O5" s="20"/>
      <c r="P5" s="19">
        <v>0</v>
      </c>
      <c r="Q5" s="19">
        <v>0</v>
      </c>
      <c r="R5" s="19">
        <v>0</v>
      </c>
      <c r="S5" s="20"/>
      <c r="T5" s="19">
        <v>0</v>
      </c>
      <c r="U5" s="19">
        <v>0</v>
      </c>
      <c r="V5" s="19">
        <v>0</v>
      </c>
      <c r="W5" s="19">
        <v>160000212</v>
      </c>
      <c r="X5" s="19" t="s">
        <v>320</v>
      </c>
      <c r="Y5" s="19" t="s">
        <v>138</v>
      </c>
      <c r="Z5" s="20" t="s">
        <v>10</v>
      </c>
      <c r="AA5" s="19">
        <v>160001606</v>
      </c>
      <c r="AB5" s="19" t="s">
        <v>255</v>
      </c>
      <c r="AC5" s="19" t="s">
        <v>138</v>
      </c>
      <c r="AD5" s="20" t="s">
        <v>9</v>
      </c>
      <c r="AE5" s="19"/>
      <c r="AF5" s="19"/>
      <c r="AG5" s="19"/>
      <c r="AH5" s="20"/>
    </row>
    <row r="6" spans="1:34" ht="13.5">
      <c r="A6" s="114">
        <v>760165021</v>
      </c>
      <c r="B6" s="114" t="s">
        <v>478</v>
      </c>
      <c r="C6" s="114"/>
      <c r="D6" s="114">
        <v>0</v>
      </c>
      <c r="E6" s="114">
        <v>0</v>
      </c>
      <c r="F6" s="114">
        <v>0</v>
      </c>
      <c r="G6" s="114"/>
      <c r="H6" s="114">
        <v>0</v>
      </c>
      <c r="I6" s="114">
        <v>0</v>
      </c>
      <c r="J6" s="114">
        <v>0</v>
      </c>
      <c r="K6" s="114" t="s">
        <v>9</v>
      </c>
      <c r="L6" s="114">
        <v>1041</v>
      </c>
      <c r="M6" s="114">
        <v>28</v>
      </c>
      <c r="N6" s="114">
        <v>1069</v>
      </c>
      <c r="O6" s="114"/>
      <c r="P6" s="114">
        <v>0</v>
      </c>
      <c r="Q6" s="114">
        <v>0</v>
      </c>
      <c r="R6" s="114">
        <v>0</v>
      </c>
      <c r="S6" s="114"/>
      <c r="T6" s="114">
        <v>0</v>
      </c>
      <c r="U6" s="114">
        <v>0</v>
      </c>
      <c r="V6" s="114">
        <v>0</v>
      </c>
      <c r="W6" s="114">
        <v>160000581</v>
      </c>
      <c r="X6" s="114" t="s">
        <v>479</v>
      </c>
      <c r="Y6" s="114" t="s">
        <v>108</v>
      </c>
      <c r="Z6" s="114" t="s">
        <v>9</v>
      </c>
      <c r="AA6" s="114">
        <v>160000041</v>
      </c>
      <c r="AB6" s="114" t="s">
        <v>480</v>
      </c>
      <c r="AC6" s="114" t="s">
        <v>108</v>
      </c>
      <c r="AD6" s="114" t="s">
        <v>9</v>
      </c>
      <c r="AE6" s="114"/>
      <c r="AF6" s="114"/>
      <c r="AG6" s="114"/>
      <c r="AH6" s="114"/>
    </row>
    <row r="7" spans="1:34" ht="13.5">
      <c r="A7" s="139">
        <v>761165027</v>
      </c>
      <c r="B7" s="19" t="s">
        <v>654</v>
      </c>
      <c r="C7" s="20"/>
      <c r="D7" s="19">
        <v>0</v>
      </c>
      <c r="E7" s="19">
        <v>0</v>
      </c>
      <c r="F7" s="19">
        <v>0</v>
      </c>
      <c r="G7" s="20"/>
      <c r="H7" s="19">
        <v>0</v>
      </c>
      <c r="I7" s="19">
        <v>0</v>
      </c>
      <c r="J7" s="19">
        <v>0</v>
      </c>
      <c r="K7" s="20" t="s">
        <v>9</v>
      </c>
      <c r="L7" s="19">
        <v>990</v>
      </c>
      <c r="M7" s="19">
        <v>0</v>
      </c>
      <c r="N7" s="19">
        <v>990</v>
      </c>
      <c r="O7" s="20"/>
      <c r="P7" s="19">
        <v>0</v>
      </c>
      <c r="Q7" s="19">
        <v>0</v>
      </c>
      <c r="R7" s="19">
        <v>0</v>
      </c>
      <c r="S7" s="20"/>
      <c r="T7" s="19">
        <v>0</v>
      </c>
      <c r="U7" s="19">
        <v>0</v>
      </c>
      <c r="V7" s="19">
        <v>0</v>
      </c>
      <c r="W7" s="139">
        <v>161000127</v>
      </c>
      <c r="X7" s="19" t="s">
        <v>655</v>
      </c>
      <c r="Y7" s="19" t="s">
        <v>143</v>
      </c>
      <c r="Z7" s="20" t="s">
        <v>10</v>
      </c>
      <c r="AA7" s="139">
        <v>161000070</v>
      </c>
      <c r="AB7" s="23" t="s">
        <v>656</v>
      </c>
      <c r="AC7" s="19" t="s">
        <v>143</v>
      </c>
      <c r="AD7" s="20" t="s">
        <v>9</v>
      </c>
      <c r="AE7" s="139">
        <v>161000138</v>
      </c>
      <c r="AF7" s="19" t="s">
        <v>657</v>
      </c>
      <c r="AG7" s="19" t="s">
        <v>143</v>
      </c>
      <c r="AH7" s="20" t="s">
        <v>10</v>
      </c>
    </row>
  </sheetData>
  <sheetProtection/>
  <autoFilter ref="A4:AH4">
    <sortState ref="A5:AH7">
      <sortCondition sortBy="value" ref="A5:A7"/>
    </sortState>
  </autoFilter>
  <mergeCells count="6">
    <mergeCell ref="W2:AH3"/>
    <mergeCell ref="C2:F3"/>
    <mergeCell ref="G2:J3"/>
    <mergeCell ref="K2:N3"/>
    <mergeCell ref="O2:R3"/>
    <mergeCell ref="S2:V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CF8C8"/>
  </sheetPr>
  <dimension ref="A1:AH7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H21" sqref="H21"/>
      <selection pane="bottomLeft" activeCell="B8" sqref="B8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0" customWidth="1"/>
    <col min="25" max="25" width="9.625" style="0" customWidth="1"/>
    <col min="26" max="26" width="2.375" style="8" customWidth="1"/>
    <col min="27" max="27" width="11.7539062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00390625" style="0" bestFit="1" customWidth="1"/>
    <col min="32" max="32" width="20.625" style="0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69"/>
      <c r="C1" s="69"/>
      <c r="D1" s="70" t="s">
        <v>96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99"/>
      <c r="B2" s="99"/>
      <c r="C2" s="169" t="s">
        <v>31</v>
      </c>
      <c r="D2" s="170"/>
      <c r="E2" s="170"/>
      <c r="F2" s="170"/>
      <c r="G2" s="175" t="s">
        <v>14</v>
      </c>
      <c r="H2" s="175"/>
      <c r="I2" s="175"/>
      <c r="J2" s="175"/>
      <c r="K2" s="175" t="s">
        <v>16</v>
      </c>
      <c r="L2" s="175"/>
      <c r="M2" s="175"/>
      <c r="N2" s="175"/>
      <c r="O2" s="175" t="s">
        <v>17</v>
      </c>
      <c r="P2" s="175"/>
      <c r="Q2" s="175"/>
      <c r="R2" s="175"/>
      <c r="S2" s="175" t="s">
        <v>18</v>
      </c>
      <c r="T2" s="175"/>
      <c r="U2" s="175"/>
      <c r="V2" s="175"/>
      <c r="W2" s="169" t="s">
        <v>12</v>
      </c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1"/>
    </row>
    <row r="3" spans="1:34" s="73" customFormat="1" ht="16.5" customHeight="1">
      <c r="A3" s="100"/>
      <c r="B3" s="100"/>
      <c r="C3" s="172"/>
      <c r="D3" s="173"/>
      <c r="E3" s="173"/>
      <c r="F3" s="173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2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4"/>
    </row>
    <row r="4" spans="1:34" s="77" customFormat="1" ht="33.75">
      <c r="A4" s="104" t="s">
        <v>7</v>
      </c>
      <c r="B4" s="104" t="s">
        <v>13</v>
      </c>
      <c r="C4" s="105" t="s">
        <v>19</v>
      </c>
      <c r="D4" s="106" t="s">
        <v>20</v>
      </c>
      <c r="E4" s="106" t="s">
        <v>8</v>
      </c>
      <c r="F4" s="106" t="s">
        <v>21</v>
      </c>
      <c r="G4" s="105" t="s">
        <v>19</v>
      </c>
      <c r="H4" s="106" t="s">
        <v>20</v>
      </c>
      <c r="I4" s="106" t="s">
        <v>8</v>
      </c>
      <c r="J4" s="106" t="s">
        <v>21</v>
      </c>
      <c r="K4" s="105" t="s">
        <v>19</v>
      </c>
      <c r="L4" s="106" t="s">
        <v>20</v>
      </c>
      <c r="M4" s="106" t="s">
        <v>8</v>
      </c>
      <c r="N4" s="106" t="s">
        <v>21</v>
      </c>
      <c r="O4" s="105" t="s">
        <v>19</v>
      </c>
      <c r="P4" s="106" t="s">
        <v>20</v>
      </c>
      <c r="Q4" s="106" t="s">
        <v>8</v>
      </c>
      <c r="R4" s="106" t="s">
        <v>21</v>
      </c>
      <c r="S4" s="105" t="s">
        <v>19</v>
      </c>
      <c r="T4" s="106" t="s">
        <v>20</v>
      </c>
      <c r="U4" s="106" t="s">
        <v>8</v>
      </c>
      <c r="V4" s="106" t="s">
        <v>21</v>
      </c>
      <c r="W4" s="106" t="s">
        <v>22</v>
      </c>
      <c r="X4" s="106" t="s">
        <v>23</v>
      </c>
      <c r="Y4" s="106" t="s">
        <v>24</v>
      </c>
      <c r="Z4" s="106" t="s">
        <v>32</v>
      </c>
      <c r="AA4" s="106" t="s">
        <v>25</v>
      </c>
      <c r="AB4" s="106" t="s">
        <v>26</v>
      </c>
      <c r="AC4" s="106" t="s">
        <v>27</v>
      </c>
      <c r="AD4" s="106" t="s">
        <v>33</v>
      </c>
      <c r="AE4" s="106" t="s">
        <v>28</v>
      </c>
      <c r="AF4" s="106" t="s">
        <v>29</v>
      </c>
      <c r="AG4" s="106" t="s">
        <v>30</v>
      </c>
      <c r="AH4" s="106" t="s">
        <v>34</v>
      </c>
    </row>
    <row r="5" spans="1:34" ht="13.5">
      <c r="A5" s="114">
        <v>760165021</v>
      </c>
      <c r="B5" s="114" t="s">
        <v>478</v>
      </c>
      <c r="C5" s="114"/>
      <c r="D5" s="114">
        <v>0</v>
      </c>
      <c r="E5" s="114">
        <v>0</v>
      </c>
      <c r="F5" s="114">
        <v>0</v>
      </c>
      <c r="G5" s="114"/>
      <c r="H5" s="114">
        <v>0</v>
      </c>
      <c r="I5" s="114">
        <v>0</v>
      </c>
      <c r="J5" s="114">
        <v>0</v>
      </c>
      <c r="K5" s="114" t="s">
        <v>9</v>
      </c>
      <c r="L5" s="114">
        <v>1041</v>
      </c>
      <c r="M5" s="114">
        <v>28</v>
      </c>
      <c r="N5" s="114">
        <v>1069</v>
      </c>
      <c r="O5" s="114"/>
      <c r="P5" s="114">
        <v>0</v>
      </c>
      <c r="Q5" s="114">
        <v>0</v>
      </c>
      <c r="R5" s="114">
        <v>0</v>
      </c>
      <c r="S5" s="114"/>
      <c r="T5" s="114">
        <v>0</v>
      </c>
      <c r="U5" s="114">
        <v>0</v>
      </c>
      <c r="V5" s="114">
        <v>0</v>
      </c>
      <c r="W5" s="114">
        <v>160000581</v>
      </c>
      <c r="X5" s="114" t="s">
        <v>479</v>
      </c>
      <c r="Y5" s="114" t="s">
        <v>108</v>
      </c>
      <c r="Z5" s="114" t="s">
        <v>9</v>
      </c>
      <c r="AA5" s="114">
        <v>160000041</v>
      </c>
      <c r="AB5" s="114" t="s">
        <v>480</v>
      </c>
      <c r="AC5" s="114" t="s">
        <v>108</v>
      </c>
      <c r="AD5" s="114" t="s">
        <v>9</v>
      </c>
      <c r="AE5" s="114"/>
      <c r="AF5" s="114"/>
      <c r="AG5" s="114"/>
      <c r="AH5" s="114"/>
    </row>
    <row r="6" spans="1:34" ht="13.5">
      <c r="A6" s="137">
        <v>751265013</v>
      </c>
      <c r="B6" s="136" t="s">
        <v>613</v>
      </c>
      <c r="C6" s="136"/>
      <c r="D6" s="114">
        <v>0</v>
      </c>
      <c r="E6" s="114">
        <v>0</v>
      </c>
      <c r="F6" s="114">
        <v>0</v>
      </c>
      <c r="G6" s="136"/>
      <c r="H6" s="114">
        <v>0</v>
      </c>
      <c r="I6" s="114">
        <v>0</v>
      </c>
      <c r="J6" s="114">
        <v>0</v>
      </c>
      <c r="K6" s="136"/>
      <c r="L6" s="114">
        <v>0</v>
      </c>
      <c r="M6" s="114">
        <v>0</v>
      </c>
      <c r="N6" s="114">
        <v>0</v>
      </c>
      <c r="O6" s="136" t="s">
        <v>9</v>
      </c>
      <c r="P6" s="114">
        <v>930</v>
      </c>
      <c r="Q6" s="114">
        <v>0</v>
      </c>
      <c r="R6" s="114">
        <v>930</v>
      </c>
      <c r="S6" s="136"/>
      <c r="T6" s="114">
        <v>0</v>
      </c>
      <c r="U6" s="114">
        <v>0</v>
      </c>
      <c r="V6" s="114">
        <v>0</v>
      </c>
      <c r="W6" s="138">
        <v>151005544</v>
      </c>
      <c r="X6" s="136" t="s">
        <v>614</v>
      </c>
      <c r="Y6" s="136" t="s">
        <v>102</v>
      </c>
      <c r="Z6" s="136" t="s">
        <v>9</v>
      </c>
      <c r="AA6" s="138">
        <v>151004086</v>
      </c>
      <c r="AB6" s="136" t="s">
        <v>615</v>
      </c>
      <c r="AC6" s="136" t="s">
        <v>105</v>
      </c>
      <c r="AD6" s="136" t="s">
        <v>9</v>
      </c>
      <c r="AE6" s="19"/>
      <c r="AF6" s="19"/>
      <c r="AG6" s="19"/>
      <c r="AH6" s="20"/>
    </row>
    <row r="7" spans="1:34" ht="13.5">
      <c r="A7" s="139">
        <v>761165027</v>
      </c>
      <c r="B7" s="19" t="s">
        <v>654</v>
      </c>
      <c r="C7" s="20"/>
      <c r="D7" s="19">
        <v>0</v>
      </c>
      <c r="E7" s="19">
        <v>0</v>
      </c>
      <c r="F7" s="19">
        <v>0</v>
      </c>
      <c r="G7" s="20"/>
      <c r="H7" s="19">
        <v>0</v>
      </c>
      <c r="I7" s="19">
        <v>0</v>
      </c>
      <c r="J7" s="19">
        <v>0</v>
      </c>
      <c r="K7" s="20" t="s">
        <v>9</v>
      </c>
      <c r="L7" s="19">
        <v>990</v>
      </c>
      <c r="M7" s="19">
        <v>0</v>
      </c>
      <c r="N7" s="19">
        <v>990</v>
      </c>
      <c r="O7" s="20"/>
      <c r="P7" s="19">
        <v>0</v>
      </c>
      <c r="Q7" s="19">
        <v>0</v>
      </c>
      <c r="R7" s="19">
        <v>0</v>
      </c>
      <c r="S7" s="20"/>
      <c r="T7" s="19">
        <v>0</v>
      </c>
      <c r="U7" s="19">
        <v>0</v>
      </c>
      <c r="V7" s="19">
        <v>0</v>
      </c>
      <c r="W7" s="139">
        <v>161000127</v>
      </c>
      <c r="X7" s="19" t="s">
        <v>655</v>
      </c>
      <c r="Y7" s="19" t="s">
        <v>143</v>
      </c>
      <c r="Z7" s="20" t="s">
        <v>10</v>
      </c>
      <c r="AA7" s="139">
        <v>161000070</v>
      </c>
      <c r="AB7" s="23" t="s">
        <v>656</v>
      </c>
      <c r="AC7" s="19" t="s">
        <v>143</v>
      </c>
      <c r="AD7" s="20" t="s">
        <v>9</v>
      </c>
      <c r="AE7" s="139">
        <v>161000138</v>
      </c>
      <c r="AF7" s="19" t="s">
        <v>657</v>
      </c>
      <c r="AG7" s="19" t="s">
        <v>143</v>
      </c>
      <c r="AH7" s="20" t="s">
        <v>10</v>
      </c>
    </row>
  </sheetData>
  <sheetProtection/>
  <autoFilter ref="A4:AH4">
    <sortState ref="A5:AH7">
      <sortCondition sortBy="value" ref="A5:A7"/>
    </sortState>
  </autoFilter>
  <mergeCells count="6">
    <mergeCell ref="W2:AH3"/>
    <mergeCell ref="C2:F3"/>
    <mergeCell ref="G2:J3"/>
    <mergeCell ref="K2:N3"/>
    <mergeCell ref="O2:R3"/>
    <mergeCell ref="S2:V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CF8C8"/>
  </sheetPr>
  <dimension ref="A1:AH9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H21" sqref="H21"/>
      <selection pane="bottomLeft" activeCell="AC5" sqref="AC5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0" customWidth="1"/>
    <col min="25" max="25" width="9.625" style="0" customWidth="1"/>
    <col min="26" max="26" width="2.375" style="8" customWidth="1"/>
    <col min="27" max="27" width="11.7539062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00390625" style="0" bestFit="1" customWidth="1"/>
    <col min="32" max="32" width="20.625" style="0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69"/>
      <c r="C1" s="69"/>
      <c r="D1" s="70" t="s">
        <v>100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99"/>
      <c r="B2" s="99"/>
      <c r="C2" s="169" t="s">
        <v>31</v>
      </c>
      <c r="D2" s="170"/>
      <c r="E2" s="170"/>
      <c r="F2" s="170"/>
      <c r="G2" s="175" t="s">
        <v>14</v>
      </c>
      <c r="H2" s="175"/>
      <c r="I2" s="175"/>
      <c r="J2" s="175"/>
      <c r="K2" s="175" t="s">
        <v>16</v>
      </c>
      <c r="L2" s="175"/>
      <c r="M2" s="175"/>
      <c r="N2" s="175"/>
      <c r="O2" s="175" t="s">
        <v>17</v>
      </c>
      <c r="P2" s="175"/>
      <c r="Q2" s="175"/>
      <c r="R2" s="175"/>
      <c r="S2" s="175" t="s">
        <v>18</v>
      </c>
      <c r="T2" s="175"/>
      <c r="U2" s="175"/>
      <c r="V2" s="175"/>
      <c r="W2" s="169" t="s">
        <v>12</v>
      </c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1"/>
    </row>
    <row r="3" spans="1:34" s="73" customFormat="1" ht="16.5" customHeight="1">
      <c r="A3" s="100"/>
      <c r="B3" s="100"/>
      <c r="C3" s="172"/>
      <c r="D3" s="173"/>
      <c r="E3" s="173"/>
      <c r="F3" s="173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2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4"/>
    </row>
    <row r="4" spans="1:34" s="77" customFormat="1" ht="33.75">
      <c r="A4" s="104" t="s">
        <v>7</v>
      </c>
      <c r="B4" s="104" t="s">
        <v>13</v>
      </c>
      <c r="C4" s="105" t="s">
        <v>19</v>
      </c>
      <c r="D4" s="106" t="s">
        <v>20</v>
      </c>
      <c r="E4" s="106" t="s">
        <v>8</v>
      </c>
      <c r="F4" s="106" t="s">
        <v>21</v>
      </c>
      <c r="G4" s="105" t="s">
        <v>19</v>
      </c>
      <c r="H4" s="106" t="s">
        <v>20</v>
      </c>
      <c r="I4" s="106" t="s">
        <v>8</v>
      </c>
      <c r="J4" s="106" t="s">
        <v>21</v>
      </c>
      <c r="K4" s="105" t="s">
        <v>19</v>
      </c>
      <c r="L4" s="106" t="s">
        <v>20</v>
      </c>
      <c r="M4" s="106" t="s">
        <v>8</v>
      </c>
      <c r="N4" s="106" t="s">
        <v>21</v>
      </c>
      <c r="O4" s="105" t="s">
        <v>19</v>
      </c>
      <c r="P4" s="106" t="s">
        <v>20</v>
      </c>
      <c r="Q4" s="106" t="s">
        <v>8</v>
      </c>
      <c r="R4" s="106" t="s">
        <v>21</v>
      </c>
      <c r="S4" s="105" t="s">
        <v>19</v>
      </c>
      <c r="T4" s="106" t="s">
        <v>20</v>
      </c>
      <c r="U4" s="106" t="s">
        <v>8</v>
      </c>
      <c r="V4" s="106" t="s">
        <v>21</v>
      </c>
      <c r="W4" s="106" t="s">
        <v>22</v>
      </c>
      <c r="X4" s="106" t="s">
        <v>23</v>
      </c>
      <c r="Y4" s="106" t="s">
        <v>24</v>
      </c>
      <c r="Z4" s="106" t="s">
        <v>32</v>
      </c>
      <c r="AA4" s="106" t="s">
        <v>25</v>
      </c>
      <c r="AB4" s="106" t="s">
        <v>26</v>
      </c>
      <c r="AC4" s="106" t="s">
        <v>27</v>
      </c>
      <c r="AD4" s="106" t="s">
        <v>33</v>
      </c>
      <c r="AE4" s="106" t="s">
        <v>28</v>
      </c>
      <c r="AF4" s="106" t="s">
        <v>29</v>
      </c>
      <c r="AG4" s="106" t="s">
        <v>30</v>
      </c>
      <c r="AH4" s="106" t="s">
        <v>34</v>
      </c>
    </row>
    <row r="5" spans="1:34" ht="13.5">
      <c r="A5" s="19">
        <v>752165016</v>
      </c>
      <c r="B5" s="19" t="s">
        <v>280</v>
      </c>
      <c r="C5" s="20"/>
      <c r="D5" s="19">
        <v>0</v>
      </c>
      <c r="E5" s="19">
        <v>0</v>
      </c>
      <c r="F5" s="19">
        <v>0</v>
      </c>
      <c r="G5" s="20"/>
      <c r="H5" s="19">
        <v>0</v>
      </c>
      <c r="I5" s="19">
        <v>0</v>
      </c>
      <c r="J5" s="19">
        <v>0</v>
      </c>
      <c r="K5" s="20" t="s">
        <v>9</v>
      </c>
      <c r="L5" s="19">
        <v>922</v>
      </c>
      <c r="M5" s="19">
        <v>24</v>
      </c>
      <c r="N5" s="19">
        <v>946</v>
      </c>
      <c r="O5" s="20"/>
      <c r="P5" s="19">
        <v>0</v>
      </c>
      <c r="Q5" s="19">
        <v>0</v>
      </c>
      <c r="R5" s="19">
        <v>0</v>
      </c>
      <c r="S5" s="20"/>
      <c r="T5" s="19">
        <v>0</v>
      </c>
      <c r="U5" s="19">
        <v>0</v>
      </c>
      <c r="V5" s="19">
        <v>0</v>
      </c>
      <c r="W5" s="19">
        <v>152000283</v>
      </c>
      <c r="X5" s="19" t="s">
        <v>281</v>
      </c>
      <c r="Y5" s="19" t="s">
        <v>107</v>
      </c>
      <c r="Z5" s="20" t="s">
        <v>10</v>
      </c>
      <c r="AA5" s="19">
        <v>152001475</v>
      </c>
      <c r="AB5" s="19" t="s">
        <v>282</v>
      </c>
      <c r="AC5" s="19" t="s">
        <v>182</v>
      </c>
      <c r="AD5" s="20" t="s">
        <v>9</v>
      </c>
      <c r="AE5" s="19"/>
      <c r="AF5" s="19"/>
      <c r="AG5" s="19"/>
      <c r="AH5" s="20"/>
    </row>
    <row r="6" spans="1:34" ht="13.5">
      <c r="A6" s="19">
        <v>752365010</v>
      </c>
      <c r="B6" s="19" t="s">
        <v>283</v>
      </c>
      <c r="C6" s="20"/>
      <c r="D6" s="19">
        <v>0</v>
      </c>
      <c r="E6" s="19">
        <v>0</v>
      </c>
      <c r="F6" s="19">
        <v>0</v>
      </c>
      <c r="G6" s="20"/>
      <c r="H6" s="19">
        <v>0</v>
      </c>
      <c r="I6" s="19">
        <v>0</v>
      </c>
      <c r="J6" s="19">
        <v>0</v>
      </c>
      <c r="K6" s="20"/>
      <c r="L6" s="19">
        <v>0</v>
      </c>
      <c r="M6" s="19">
        <v>0</v>
      </c>
      <c r="N6" s="19">
        <v>0</v>
      </c>
      <c r="O6" s="20"/>
      <c r="P6" s="19">
        <v>0</v>
      </c>
      <c r="Q6" s="19">
        <v>0</v>
      </c>
      <c r="R6" s="19">
        <v>0</v>
      </c>
      <c r="S6" s="20" t="s">
        <v>9</v>
      </c>
      <c r="T6" s="19">
        <v>971</v>
      </c>
      <c r="U6" s="19">
        <v>47</v>
      </c>
      <c r="V6" s="19">
        <v>1018</v>
      </c>
      <c r="W6" s="19">
        <v>152000632</v>
      </c>
      <c r="X6" s="19" t="s">
        <v>284</v>
      </c>
      <c r="Y6" s="19" t="s">
        <v>107</v>
      </c>
      <c r="Z6" s="20" t="s">
        <v>9</v>
      </c>
      <c r="AA6" s="19">
        <v>152003085</v>
      </c>
      <c r="AB6" s="19" t="s">
        <v>285</v>
      </c>
      <c r="AC6" s="19" t="s">
        <v>107</v>
      </c>
      <c r="AD6" s="20" t="s">
        <v>9</v>
      </c>
      <c r="AE6" s="19"/>
      <c r="AF6" s="19"/>
      <c r="AG6" s="19"/>
      <c r="AH6" s="20"/>
    </row>
    <row r="7" spans="1:34" ht="13.5">
      <c r="A7" s="19">
        <v>752665001</v>
      </c>
      <c r="B7" s="19" t="s">
        <v>286</v>
      </c>
      <c r="C7" s="20"/>
      <c r="D7" s="19">
        <v>0</v>
      </c>
      <c r="E7" s="19">
        <v>0</v>
      </c>
      <c r="F7" s="19">
        <v>0</v>
      </c>
      <c r="G7" s="20" t="s">
        <v>9</v>
      </c>
      <c r="H7" s="19">
        <v>1129</v>
      </c>
      <c r="I7" s="19">
        <v>107</v>
      </c>
      <c r="J7" s="19">
        <v>1236</v>
      </c>
      <c r="K7" s="20"/>
      <c r="L7" s="19">
        <v>0</v>
      </c>
      <c r="M7" s="19">
        <v>0</v>
      </c>
      <c r="N7" s="19">
        <v>0</v>
      </c>
      <c r="O7" s="20"/>
      <c r="P7" s="19">
        <v>0</v>
      </c>
      <c r="Q7" s="19">
        <v>0</v>
      </c>
      <c r="R7" s="19">
        <v>0</v>
      </c>
      <c r="S7" s="20"/>
      <c r="T7" s="19">
        <v>0</v>
      </c>
      <c r="U7" s="19">
        <v>0</v>
      </c>
      <c r="V7" s="19">
        <v>0</v>
      </c>
      <c r="W7" s="19">
        <v>152000030</v>
      </c>
      <c r="X7" s="19" t="s">
        <v>287</v>
      </c>
      <c r="Y7" s="19" t="s">
        <v>288</v>
      </c>
      <c r="Z7" s="20" t="s">
        <v>9</v>
      </c>
      <c r="AA7" s="19">
        <v>152000168</v>
      </c>
      <c r="AB7" s="19" t="s">
        <v>289</v>
      </c>
      <c r="AC7" s="19" t="s">
        <v>107</v>
      </c>
      <c r="AD7" s="20" t="s">
        <v>9</v>
      </c>
      <c r="AE7" s="19"/>
      <c r="AF7" s="19"/>
      <c r="AG7" s="19"/>
      <c r="AH7" s="20"/>
    </row>
    <row r="8" spans="1:34" ht="13.5">
      <c r="A8" s="137">
        <v>751265013</v>
      </c>
      <c r="B8" s="136" t="s">
        <v>613</v>
      </c>
      <c r="C8" s="136"/>
      <c r="D8" s="114">
        <v>0</v>
      </c>
      <c r="E8" s="114">
        <v>0</v>
      </c>
      <c r="F8" s="114">
        <v>0</v>
      </c>
      <c r="G8" s="136"/>
      <c r="H8" s="114">
        <v>0</v>
      </c>
      <c r="I8" s="114">
        <v>0</v>
      </c>
      <c r="J8" s="114">
        <v>0</v>
      </c>
      <c r="K8" s="136"/>
      <c r="L8" s="114">
        <v>0</v>
      </c>
      <c r="M8" s="114">
        <v>0</v>
      </c>
      <c r="N8" s="114">
        <v>0</v>
      </c>
      <c r="O8" s="136" t="s">
        <v>9</v>
      </c>
      <c r="P8" s="114">
        <v>930</v>
      </c>
      <c r="Q8" s="114">
        <v>0</v>
      </c>
      <c r="R8" s="114">
        <v>930</v>
      </c>
      <c r="S8" s="136"/>
      <c r="T8" s="114">
        <v>0</v>
      </c>
      <c r="U8" s="114">
        <v>0</v>
      </c>
      <c r="V8" s="114">
        <v>0</v>
      </c>
      <c r="W8" s="138">
        <v>151005544</v>
      </c>
      <c r="X8" s="136" t="s">
        <v>614</v>
      </c>
      <c r="Y8" s="136" t="s">
        <v>102</v>
      </c>
      <c r="Z8" s="136" t="s">
        <v>9</v>
      </c>
      <c r="AA8" s="138">
        <v>151004086</v>
      </c>
      <c r="AB8" s="136" t="s">
        <v>615</v>
      </c>
      <c r="AC8" s="136" t="s">
        <v>105</v>
      </c>
      <c r="AD8" s="136" t="s">
        <v>9</v>
      </c>
      <c r="AE8" s="19"/>
      <c r="AF8" s="19"/>
      <c r="AG8" s="19"/>
      <c r="AH8" s="20"/>
    </row>
    <row r="9" spans="1:34" ht="13.5">
      <c r="A9" s="140">
        <v>753165026</v>
      </c>
      <c r="B9" s="129" t="s">
        <v>628</v>
      </c>
      <c r="C9" s="130"/>
      <c r="D9" s="129">
        <v>0</v>
      </c>
      <c r="E9" s="129">
        <v>0</v>
      </c>
      <c r="F9" s="129">
        <v>0</v>
      </c>
      <c r="G9" s="130"/>
      <c r="H9" s="129">
        <v>0</v>
      </c>
      <c r="I9" s="129">
        <v>0</v>
      </c>
      <c r="J9" s="129">
        <v>0</v>
      </c>
      <c r="K9" s="130" t="s">
        <v>9</v>
      </c>
      <c r="L9" s="129">
        <v>1144</v>
      </c>
      <c r="M9" s="129">
        <v>32</v>
      </c>
      <c r="N9" s="129">
        <v>1176</v>
      </c>
      <c r="O9" s="130"/>
      <c r="P9" s="129">
        <v>0</v>
      </c>
      <c r="Q9" s="129">
        <v>0</v>
      </c>
      <c r="R9" s="129">
        <v>0</v>
      </c>
      <c r="S9" s="130"/>
      <c r="T9" s="129">
        <v>0</v>
      </c>
      <c r="U9" s="129">
        <v>0</v>
      </c>
      <c r="V9" s="129">
        <v>0</v>
      </c>
      <c r="W9" s="140">
        <v>153000455</v>
      </c>
      <c r="X9" s="129" t="s">
        <v>629</v>
      </c>
      <c r="Y9" s="129" t="s">
        <v>630</v>
      </c>
      <c r="Z9" s="130" t="s">
        <v>9</v>
      </c>
      <c r="AA9" s="140">
        <v>153000054</v>
      </c>
      <c r="AB9" s="129" t="s">
        <v>631</v>
      </c>
      <c r="AC9" s="129" t="s">
        <v>630</v>
      </c>
      <c r="AD9" s="130" t="s">
        <v>9</v>
      </c>
      <c r="AE9" s="140">
        <v>153000067</v>
      </c>
      <c r="AF9" s="129" t="s">
        <v>245</v>
      </c>
      <c r="AG9" s="129" t="s">
        <v>246</v>
      </c>
      <c r="AH9" s="130" t="s">
        <v>9</v>
      </c>
    </row>
  </sheetData>
  <sheetProtection/>
  <autoFilter ref="A4:AH4">
    <sortState ref="A5:AH9">
      <sortCondition sortBy="value" ref="A5:A9"/>
    </sortState>
  </autoFilter>
  <mergeCells count="6">
    <mergeCell ref="W2:AH3"/>
    <mergeCell ref="C2:F3"/>
    <mergeCell ref="G2:J3"/>
    <mergeCell ref="K2:N3"/>
    <mergeCell ref="O2:R3"/>
    <mergeCell ref="S2:V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CF8C8"/>
  </sheetPr>
  <dimension ref="A1:AH17"/>
  <sheetViews>
    <sheetView view="pageBreakPreview" zoomScaleNormal="85" zoomScaleSheetLayoutView="100" zoomScalePageLayoutView="0" workbookViewId="0" topLeftCell="A1">
      <pane ySplit="4" topLeftCell="A15" activePane="bottomLeft" state="frozen"/>
      <selection pane="topLeft" activeCell="H21" sqref="H21"/>
      <selection pane="bottomLeft" activeCell="A17" sqref="A17:IV17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0" customWidth="1"/>
    <col min="25" max="25" width="9.625" style="0" customWidth="1"/>
    <col min="26" max="26" width="2.375" style="8" customWidth="1"/>
    <col min="27" max="27" width="11.7539062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00390625" style="0" bestFit="1" customWidth="1"/>
    <col min="32" max="32" width="20.625" style="0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69"/>
      <c r="C1" s="69"/>
      <c r="D1" s="70" t="s">
        <v>91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99"/>
      <c r="B2" s="99"/>
      <c r="C2" s="169" t="s">
        <v>31</v>
      </c>
      <c r="D2" s="170"/>
      <c r="E2" s="170"/>
      <c r="F2" s="170"/>
      <c r="G2" s="175" t="s">
        <v>14</v>
      </c>
      <c r="H2" s="175"/>
      <c r="I2" s="175"/>
      <c r="J2" s="175"/>
      <c r="K2" s="175" t="s">
        <v>16</v>
      </c>
      <c r="L2" s="175"/>
      <c r="M2" s="175"/>
      <c r="N2" s="175"/>
      <c r="O2" s="175" t="s">
        <v>17</v>
      </c>
      <c r="P2" s="175"/>
      <c r="Q2" s="175"/>
      <c r="R2" s="175"/>
      <c r="S2" s="175" t="s">
        <v>18</v>
      </c>
      <c r="T2" s="175"/>
      <c r="U2" s="175"/>
      <c r="V2" s="175"/>
      <c r="W2" s="169" t="s">
        <v>12</v>
      </c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1"/>
    </row>
    <row r="3" spans="1:34" s="73" customFormat="1" ht="16.5" customHeight="1">
      <c r="A3" s="100"/>
      <c r="B3" s="100"/>
      <c r="C3" s="172"/>
      <c r="D3" s="173"/>
      <c r="E3" s="173"/>
      <c r="F3" s="173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2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4"/>
    </row>
    <row r="4" spans="1:34" s="77" customFormat="1" ht="33.75">
      <c r="A4" s="101" t="s">
        <v>7</v>
      </c>
      <c r="B4" s="101" t="s">
        <v>13</v>
      </c>
      <c r="C4" s="102" t="s">
        <v>19</v>
      </c>
      <c r="D4" s="103" t="s">
        <v>20</v>
      </c>
      <c r="E4" s="103" t="s">
        <v>8</v>
      </c>
      <c r="F4" s="103" t="s">
        <v>21</v>
      </c>
      <c r="G4" s="102" t="s">
        <v>19</v>
      </c>
      <c r="H4" s="103" t="s">
        <v>20</v>
      </c>
      <c r="I4" s="103" t="s">
        <v>8</v>
      </c>
      <c r="J4" s="103" t="s">
        <v>21</v>
      </c>
      <c r="K4" s="102" t="s">
        <v>19</v>
      </c>
      <c r="L4" s="103" t="s">
        <v>20</v>
      </c>
      <c r="M4" s="103" t="s">
        <v>8</v>
      </c>
      <c r="N4" s="103" t="s">
        <v>21</v>
      </c>
      <c r="O4" s="102" t="s">
        <v>19</v>
      </c>
      <c r="P4" s="103" t="s">
        <v>20</v>
      </c>
      <c r="Q4" s="103" t="s">
        <v>8</v>
      </c>
      <c r="R4" s="103" t="s">
        <v>21</v>
      </c>
      <c r="S4" s="102" t="s">
        <v>19</v>
      </c>
      <c r="T4" s="103" t="s">
        <v>20</v>
      </c>
      <c r="U4" s="103" t="s">
        <v>8</v>
      </c>
      <c r="V4" s="103" t="s">
        <v>21</v>
      </c>
      <c r="W4" s="103" t="s">
        <v>22</v>
      </c>
      <c r="X4" s="103" t="s">
        <v>23</v>
      </c>
      <c r="Y4" s="103" t="s">
        <v>24</v>
      </c>
      <c r="Z4" s="103" t="s">
        <v>32</v>
      </c>
      <c r="AA4" s="103" t="s">
        <v>25</v>
      </c>
      <c r="AB4" s="103" t="s">
        <v>26</v>
      </c>
      <c r="AC4" s="103" t="s">
        <v>27</v>
      </c>
      <c r="AD4" s="103" t="s">
        <v>33</v>
      </c>
      <c r="AE4" s="103" t="s">
        <v>28</v>
      </c>
      <c r="AF4" s="103" t="s">
        <v>29</v>
      </c>
      <c r="AG4" s="103" t="s">
        <v>30</v>
      </c>
      <c r="AH4" s="103" t="s">
        <v>34</v>
      </c>
    </row>
    <row r="5" spans="1:34" ht="13.5">
      <c r="A5" s="114">
        <v>756165005</v>
      </c>
      <c r="B5" s="114" t="s">
        <v>193</v>
      </c>
      <c r="C5" s="115"/>
      <c r="D5" s="114">
        <v>0</v>
      </c>
      <c r="E5" s="114">
        <v>0</v>
      </c>
      <c r="F5" s="114">
        <v>0</v>
      </c>
      <c r="G5" s="115"/>
      <c r="H5" s="114">
        <v>0</v>
      </c>
      <c r="I5" s="114">
        <v>0</v>
      </c>
      <c r="J5" s="114">
        <v>0</v>
      </c>
      <c r="K5" s="115" t="s">
        <v>9</v>
      </c>
      <c r="L5" s="114">
        <v>1159</v>
      </c>
      <c r="M5" s="114">
        <v>59</v>
      </c>
      <c r="N5" s="114">
        <v>1218</v>
      </c>
      <c r="O5" s="115"/>
      <c r="P5" s="114">
        <v>0</v>
      </c>
      <c r="Q5" s="114">
        <v>0</v>
      </c>
      <c r="R5" s="114">
        <v>0</v>
      </c>
      <c r="S5" s="115"/>
      <c r="T5" s="114">
        <v>0</v>
      </c>
      <c r="U5" s="114">
        <v>0</v>
      </c>
      <c r="V5" s="114">
        <v>0</v>
      </c>
      <c r="W5" s="114">
        <v>156002523</v>
      </c>
      <c r="X5" s="114" t="s">
        <v>194</v>
      </c>
      <c r="Y5" s="114" t="s">
        <v>113</v>
      </c>
      <c r="Z5" s="115" t="s">
        <v>9</v>
      </c>
      <c r="AA5" s="114">
        <v>156000003</v>
      </c>
      <c r="AB5" s="114" t="s">
        <v>195</v>
      </c>
      <c r="AC5" s="114" t="s">
        <v>196</v>
      </c>
      <c r="AD5" s="115" t="s">
        <v>9</v>
      </c>
      <c r="AE5" s="114"/>
      <c r="AF5" s="114"/>
      <c r="AG5" s="114"/>
      <c r="AH5" s="114"/>
    </row>
    <row r="6" spans="1:34" ht="13.5">
      <c r="A6" s="114">
        <v>756165006</v>
      </c>
      <c r="B6" s="114" t="s">
        <v>197</v>
      </c>
      <c r="C6" s="115"/>
      <c r="D6" s="114">
        <v>0</v>
      </c>
      <c r="E6" s="114">
        <v>0</v>
      </c>
      <c r="F6" s="114">
        <v>0</v>
      </c>
      <c r="G6" s="115"/>
      <c r="H6" s="114">
        <v>0</v>
      </c>
      <c r="I6" s="114">
        <v>0</v>
      </c>
      <c r="J6" s="114">
        <v>0</v>
      </c>
      <c r="K6" s="115" t="s">
        <v>9</v>
      </c>
      <c r="L6" s="114">
        <v>1075</v>
      </c>
      <c r="M6" s="114">
        <v>43</v>
      </c>
      <c r="N6" s="114">
        <v>1118</v>
      </c>
      <c r="O6" s="115"/>
      <c r="P6" s="114">
        <v>0</v>
      </c>
      <c r="Q6" s="114">
        <v>0</v>
      </c>
      <c r="R6" s="114">
        <v>0</v>
      </c>
      <c r="S6" s="115"/>
      <c r="T6" s="114">
        <v>0</v>
      </c>
      <c r="U6" s="114">
        <v>0</v>
      </c>
      <c r="V6" s="114">
        <v>0</v>
      </c>
      <c r="W6" s="114">
        <v>156000087</v>
      </c>
      <c r="X6" s="114" t="s">
        <v>198</v>
      </c>
      <c r="Y6" s="114" t="s">
        <v>130</v>
      </c>
      <c r="Z6" s="115" t="s">
        <v>9</v>
      </c>
      <c r="AA6" s="114">
        <v>156000001</v>
      </c>
      <c r="AB6" s="114" t="s">
        <v>128</v>
      </c>
      <c r="AC6" s="114" t="s">
        <v>129</v>
      </c>
      <c r="AD6" s="115" t="s">
        <v>9</v>
      </c>
      <c r="AE6" s="114"/>
      <c r="AF6" s="114"/>
      <c r="AG6" s="114"/>
      <c r="AH6" s="114"/>
    </row>
    <row r="7" spans="1:34" ht="13.5">
      <c r="A7" s="19">
        <v>756165011</v>
      </c>
      <c r="B7" s="19" t="s">
        <v>310</v>
      </c>
      <c r="C7" s="20"/>
      <c r="D7" s="19">
        <v>0</v>
      </c>
      <c r="E7" s="19">
        <v>0</v>
      </c>
      <c r="F7" s="19">
        <v>0</v>
      </c>
      <c r="G7" s="20"/>
      <c r="H7" s="19">
        <v>0</v>
      </c>
      <c r="I7" s="19">
        <v>0</v>
      </c>
      <c r="J7" s="19">
        <v>0</v>
      </c>
      <c r="K7" s="20" t="s">
        <v>9</v>
      </c>
      <c r="L7" s="19">
        <v>1229</v>
      </c>
      <c r="M7" s="19">
        <v>64</v>
      </c>
      <c r="N7" s="19">
        <v>1293</v>
      </c>
      <c r="O7" s="20"/>
      <c r="P7" s="19">
        <v>0</v>
      </c>
      <c r="Q7" s="19">
        <v>0</v>
      </c>
      <c r="R7" s="19">
        <v>0</v>
      </c>
      <c r="S7" s="20"/>
      <c r="T7" s="19">
        <v>0</v>
      </c>
      <c r="U7" s="19">
        <v>0</v>
      </c>
      <c r="V7" s="19">
        <v>0</v>
      </c>
      <c r="W7" s="19">
        <v>256000406</v>
      </c>
      <c r="X7" s="19" t="s">
        <v>311</v>
      </c>
      <c r="Y7" s="19" t="s">
        <v>113</v>
      </c>
      <c r="Z7" s="20" t="s">
        <v>9</v>
      </c>
      <c r="AA7" s="19">
        <v>156002196</v>
      </c>
      <c r="AB7" s="19" t="s">
        <v>312</v>
      </c>
      <c r="AC7" s="19" t="s">
        <v>113</v>
      </c>
      <c r="AD7" s="20" t="s">
        <v>9</v>
      </c>
      <c r="AE7" s="19"/>
      <c r="AF7" s="19"/>
      <c r="AG7" s="19"/>
      <c r="AH7" s="20"/>
    </row>
    <row r="8" spans="1:34" ht="13.5">
      <c r="A8" s="19">
        <v>756165012</v>
      </c>
      <c r="B8" s="19" t="s">
        <v>313</v>
      </c>
      <c r="C8" s="20"/>
      <c r="D8" s="19">
        <v>0</v>
      </c>
      <c r="E8" s="19">
        <v>0</v>
      </c>
      <c r="F8" s="19">
        <v>0</v>
      </c>
      <c r="G8" s="20"/>
      <c r="H8" s="19">
        <v>0</v>
      </c>
      <c r="I8" s="19">
        <v>0</v>
      </c>
      <c r="J8" s="19">
        <v>0</v>
      </c>
      <c r="K8" s="20" t="s">
        <v>9</v>
      </c>
      <c r="L8" s="19">
        <v>1266</v>
      </c>
      <c r="M8" s="19">
        <v>86</v>
      </c>
      <c r="N8" s="19">
        <v>1352</v>
      </c>
      <c r="O8" s="20"/>
      <c r="P8" s="19">
        <v>0</v>
      </c>
      <c r="Q8" s="19">
        <v>0</v>
      </c>
      <c r="R8" s="19">
        <v>0</v>
      </c>
      <c r="S8" s="20"/>
      <c r="T8" s="19">
        <v>0</v>
      </c>
      <c r="U8" s="19">
        <v>0</v>
      </c>
      <c r="V8" s="19">
        <v>0</v>
      </c>
      <c r="W8" s="19">
        <v>256002012</v>
      </c>
      <c r="X8" s="19" t="s">
        <v>314</v>
      </c>
      <c r="Y8" s="19" t="s">
        <v>113</v>
      </c>
      <c r="Z8" s="20" t="s">
        <v>9</v>
      </c>
      <c r="AA8" s="19">
        <v>156000451</v>
      </c>
      <c r="AB8" s="19" t="s">
        <v>315</v>
      </c>
      <c r="AC8" s="19" t="s">
        <v>196</v>
      </c>
      <c r="AD8" s="20" t="s">
        <v>9</v>
      </c>
      <c r="AE8" s="19"/>
      <c r="AF8" s="19"/>
      <c r="AG8" s="19"/>
      <c r="AH8" s="20"/>
    </row>
    <row r="9" spans="1:34" ht="13.5">
      <c r="A9" s="19">
        <v>756165014</v>
      </c>
      <c r="B9" s="19" t="s">
        <v>316</v>
      </c>
      <c r="C9" s="20"/>
      <c r="D9" s="19">
        <v>0</v>
      </c>
      <c r="E9" s="19">
        <v>0</v>
      </c>
      <c r="F9" s="19">
        <v>0</v>
      </c>
      <c r="G9" s="20"/>
      <c r="H9" s="19">
        <v>0</v>
      </c>
      <c r="I9" s="19">
        <v>0</v>
      </c>
      <c r="J9" s="19">
        <v>0</v>
      </c>
      <c r="K9" s="20" t="s">
        <v>9</v>
      </c>
      <c r="L9" s="19">
        <v>1177</v>
      </c>
      <c r="M9" s="19">
        <v>64</v>
      </c>
      <c r="N9" s="19">
        <v>1241</v>
      </c>
      <c r="O9" s="20"/>
      <c r="P9" s="19">
        <v>0</v>
      </c>
      <c r="Q9" s="19">
        <v>0</v>
      </c>
      <c r="R9" s="19">
        <v>0</v>
      </c>
      <c r="S9" s="20"/>
      <c r="T9" s="19">
        <v>0</v>
      </c>
      <c r="U9" s="19">
        <v>0</v>
      </c>
      <c r="V9" s="19">
        <v>0</v>
      </c>
      <c r="W9" s="19">
        <v>156000080</v>
      </c>
      <c r="X9" s="19" t="s">
        <v>317</v>
      </c>
      <c r="Y9" s="19" t="s">
        <v>113</v>
      </c>
      <c r="Z9" s="20" t="s">
        <v>9</v>
      </c>
      <c r="AA9" s="19">
        <v>156001925</v>
      </c>
      <c r="AB9" s="19" t="s">
        <v>318</v>
      </c>
      <c r="AC9" s="19" t="s">
        <v>113</v>
      </c>
      <c r="AD9" s="20" t="s">
        <v>9</v>
      </c>
      <c r="AE9" s="19"/>
      <c r="AF9" s="19"/>
      <c r="AG9" s="19"/>
      <c r="AH9" s="20"/>
    </row>
    <row r="10" spans="1:34" ht="13.5">
      <c r="A10" s="19">
        <v>156065001</v>
      </c>
      <c r="B10" s="19" t="s">
        <v>340</v>
      </c>
      <c r="C10" s="20" t="s">
        <v>10</v>
      </c>
      <c r="D10" s="19">
        <v>939</v>
      </c>
      <c r="E10" s="19">
        <v>32</v>
      </c>
      <c r="F10" s="19">
        <v>971</v>
      </c>
      <c r="G10" s="20"/>
      <c r="H10" s="19">
        <v>0</v>
      </c>
      <c r="I10" s="19">
        <v>0</v>
      </c>
      <c r="J10" s="19">
        <v>0</v>
      </c>
      <c r="K10" s="20"/>
      <c r="L10" s="19">
        <v>0</v>
      </c>
      <c r="M10" s="19">
        <v>0</v>
      </c>
      <c r="N10" s="19">
        <v>0</v>
      </c>
      <c r="O10" s="20"/>
      <c r="P10" s="19">
        <v>0</v>
      </c>
      <c r="Q10" s="19">
        <v>0</v>
      </c>
      <c r="R10" s="19">
        <v>0</v>
      </c>
      <c r="S10" s="20"/>
      <c r="T10" s="19">
        <v>0</v>
      </c>
      <c r="U10" s="19">
        <v>0</v>
      </c>
      <c r="V10" s="19">
        <v>0</v>
      </c>
      <c r="W10" s="19">
        <v>156003871</v>
      </c>
      <c r="X10" s="19" t="s">
        <v>341</v>
      </c>
      <c r="Y10" s="19" t="s">
        <v>113</v>
      </c>
      <c r="Z10" s="20" t="s">
        <v>10</v>
      </c>
      <c r="AA10" s="19">
        <v>156002226</v>
      </c>
      <c r="AB10" s="19" t="s">
        <v>342</v>
      </c>
      <c r="AC10" s="19" t="s">
        <v>113</v>
      </c>
      <c r="AD10" s="20" t="s">
        <v>114</v>
      </c>
      <c r="AE10" s="19"/>
      <c r="AF10" s="19"/>
      <c r="AG10" s="19"/>
      <c r="AH10" s="20"/>
    </row>
    <row r="11" spans="1:34" ht="13.5">
      <c r="A11" s="19">
        <v>756365011</v>
      </c>
      <c r="B11" s="19" t="s">
        <v>386</v>
      </c>
      <c r="C11" s="20"/>
      <c r="D11" s="19">
        <v>0</v>
      </c>
      <c r="E11" s="19">
        <v>0</v>
      </c>
      <c r="F11" s="19">
        <v>0</v>
      </c>
      <c r="G11" s="20"/>
      <c r="H11" s="19">
        <v>0</v>
      </c>
      <c r="I11" s="19">
        <v>0</v>
      </c>
      <c r="J11" s="19">
        <v>0</v>
      </c>
      <c r="K11" s="20"/>
      <c r="L11" s="19">
        <v>0</v>
      </c>
      <c r="M11" s="19">
        <v>0</v>
      </c>
      <c r="N11" s="19">
        <v>0</v>
      </c>
      <c r="O11" s="20"/>
      <c r="P11" s="19">
        <v>0</v>
      </c>
      <c r="Q11" s="19">
        <v>0</v>
      </c>
      <c r="R11" s="19">
        <v>0</v>
      </c>
      <c r="S11" s="20" t="s">
        <v>9</v>
      </c>
      <c r="T11" s="19">
        <v>931</v>
      </c>
      <c r="U11" s="19">
        <v>0</v>
      </c>
      <c r="V11" s="19">
        <v>931</v>
      </c>
      <c r="W11" s="19">
        <v>156000939</v>
      </c>
      <c r="X11" s="19" t="s">
        <v>387</v>
      </c>
      <c r="Y11" s="19" t="s">
        <v>113</v>
      </c>
      <c r="Z11" s="20" t="s">
        <v>9</v>
      </c>
      <c r="AA11" s="19">
        <v>156003721</v>
      </c>
      <c r="AB11" s="19" t="s">
        <v>388</v>
      </c>
      <c r="AC11" s="19" t="s">
        <v>113</v>
      </c>
      <c r="AD11" s="20" t="s">
        <v>10</v>
      </c>
      <c r="AE11" s="19"/>
      <c r="AF11" s="19"/>
      <c r="AG11" s="19"/>
      <c r="AH11" s="20"/>
    </row>
    <row r="12" spans="1:34" ht="13.5">
      <c r="A12" s="19">
        <v>756365016</v>
      </c>
      <c r="B12" s="19" t="s">
        <v>398</v>
      </c>
      <c r="C12" s="20"/>
      <c r="D12" s="19">
        <v>0</v>
      </c>
      <c r="E12" s="19">
        <v>0</v>
      </c>
      <c r="F12" s="19">
        <v>0</v>
      </c>
      <c r="G12" s="20"/>
      <c r="H12" s="19">
        <v>0</v>
      </c>
      <c r="I12" s="19">
        <v>0</v>
      </c>
      <c r="J12" s="19">
        <v>0</v>
      </c>
      <c r="K12" s="20"/>
      <c r="L12" s="19">
        <v>0</v>
      </c>
      <c r="M12" s="19">
        <v>0</v>
      </c>
      <c r="N12" s="19">
        <v>0</v>
      </c>
      <c r="O12" s="20"/>
      <c r="P12" s="19">
        <v>0</v>
      </c>
      <c r="Q12" s="19">
        <v>0</v>
      </c>
      <c r="R12" s="19">
        <v>0</v>
      </c>
      <c r="S12" s="20" t="s">
        <v>9</v>
      </c>
      <c r="T12" s="19">
        <v>1033</v>
      </c>
      <c r="U12" s="19">
        <v>19</v>
      </c>
      <c r="V12" s="19">
        <v>1052</v>
      </c>
      <c r="W12" s="19">
        <v>156002353</v>
      </c>
      <c r="X12" s="19" t="s">
        <v>399</v>
      </c>
      <c r="Y12" s="19" t="s">
        <v>113</v>
      </c>
      <c r="Z12" s="20" t="s">
        <v>9</v>
      </c>
      <c r="AA12" s="19">
        <v>156000868</v>
      </c>
      <c r="AB12" s="19" t="s">
        <v>400</v>
      </c>
      <c r="AC12" s="19" t="s">
        <v>113</v>
      </c>
      <c r="AD12" s="20" t="s">
        <v>9</v>
      </c>
      <c r="AE12" s="19"/>
      <c r="AF12" s="19"/>
      <c r="AG12" s="19"/>
      <c r="AH12" s="20"/>
    </row>
    <row r="13" spans="1:34" ht="13.5">
      <c r="A13" s="19">
        <v>756365019</v>
      </c>
      <c r="B13" s="19" t="s">
        <v>407</v>
      </c>
      <c r="C13" s="20"/>
      <c r="D13" s="19">
        <v>0</v>
      </c>
      <c r="E13" s="19">
        <v>0</v>
      </c>
      <c r="F13" s="19">
        <v>0</v>
      </c>
      <c r="G13" s="20"/>
      <c r="H13" s="19">
        <v>0</v>
      </c>
      <c r="I13" s="19">
        <v>0</v>
      </c>
      <c r="J13" s="19">
        <v>0</v>
      </c>
      <c r="K13" s="20"/>
      <c r="L13" s="19">
        <v>0</v>
      </c>
      <c r="M13" s="19">
        <v>0</v>
      </c>
      <c r="N13" s="19">
        <v>0</v>
      </c>
      <c r="O13" s="20"/>
      <c r="P13" s="19">
        <v>0</v>
      </c>
      <c r="Q13" s="19">
        <v>0</v>
      </c>
      <c r="R13" s="19">
        <v>0</v>
      </c>
      <c r="S13" s="20" t="s">
        <v>9</v>
      </c>
      <c r="T13" s="19">
        <v>1033</v>
      </c>
      <c r="U13" s="19">
        <v>53</v>
      </c>
      <c r="V13" s="19">
        <v>1086</v>
      </c>
      <c r="W13" s="19">
        <v>156001967</v>
      </c>
      <c r="X13" s="19" t="s">
        <v>408</v>
      </c>
      <c r="Y13" s="19" t="s">
        <v>113</v>
      </c>
      <c r="Z13" s="20" t="s">
        <v>9</v>
      </c>
      <c r="AA13" s="19">
        <v>156001239</v>
      </c>
      <c r="AB13" s="19" t="s">
        <v>409</v>
      </c>
      <c r="AC13" s="19" t="s">
        <v>113</v>
      </c>
      <c r="AD13" s="20" t="s">
        <v>9</v>
      </c>
      <c r="AE13" s="19"/>
      <c r="AF13" s="19"/>
      <c r="AG13" s="19"/>
      <c r="AH13" s="20"/>
    </row>
    <row r="14" spans="1:34" ht="13.5">
      <c r="A14" s="19">
        <v>758365020</v>
      </c>
      <c r="B14" s="19" t="s">
        <v>410</v>
      </c>
      <c r="C14" s="20"/>
      <c r="D14" s="19">
        <v>0</v>
      </c>
      <c r="E14" s="19">
        <v>0</v>
      </c>
      <c r="F14" s="19">
        <v>0</v>
      </c>
      <c r="G14" s="20"/>
      <c r="H14" s="19">
        <v>0</v>
      </c>
      <c r="I14" s="19">
        <v>0</v>
      </c>
      <c r="J14" s="19">
        <v>0</v>
      </c>
      <c r="K14" s="20"/>
      <c r="L14" s="19">
        <v>0</v>
      </c>
      <c r="M14" s="19">
        <v>0</v>
      </c>
      <c r="N14" s="19">
        <v>0</v>
      </c>
      <c r="O14" s="20"/>
      <c r="P14" s="19">
        <v>0</v>
      </c>
      <c r="Q14" s="19">
        <v>0</v>
      </c>
      <c r="R14" s="19">
        <v>0</v>
      </c>
      <c r="S14" s="20" t="s">
        <v>9</v>
      </c>
      <c r="T14" s="19">
        <v>1000</v>
      </c>
      <c r="U14" s="19">
        <v>43</v>
      </c>
      <c r="V14" s="19">
        <v>1043</v>
      </c>
      <c r="W14" s="19">
        <v>158000076</v>
      </c>
      <c r="X14" s="19" t="s">
        <v>411</v>
      </c>
      <c r="Y14" s="19" t="s">
        <v>412</v>
      </c>
      <c r="Z14" s="20" t="s">
        <v>9</v>
      </c>
      <c r="AA14" s="19">
        <v>158000523</v>
      </c>
      <c r="AB14" s="19" t="s">
        <v>413</v>
      </c>
      <c r="AC14" s="19" t="s">
        <v>412</v>
      </c>
      <c r="AD14" s="20" t="s">
        <v>9</v>
      </c>
      <c r="AE14" s="19"/>
      <c r="AF14" s="19"/>
      <c r="AG14" s="19"/>
      <c r="AH14" s="20"/>
    </row>
    <row r="15" spans="1:34" ht="13.5">
      <c r="A15" s="117">
        <v>756165024</v>
      </c>
      <c r="B15" s="117" t="s">
        <v>568</v>
      </c>
      <c r="C15" s="118"/>
      <c r="D15" s="117">
        <v>0</v>
      </c>
      <c r="E15" s="117">
        <v>0</v>
      </c>
      <c r="F15" s="117">
        <v>0</v>
      </c>
      <c r="G15" s="118"/>
      <c r="H15" s="117">
        <v>0</v>
      </c>
      <c r="I15" s="117">
        <v>0</v>
      </c>
      <c r="J15" s="117">
        <v>0</v>
      </c>
      <c r="K15" s="118" t="s">
        <v>9</v>
      </c>
      <c r="L15" s="117">
        <v>1145</v>
      </c>
      <c r="M15" s="117">
        <v>70</v>
      </c>
      <c r="N15" s="117">
        <v>1215</v>
      </c>
      <c r="O15" s="118"/>
      <c r="P15" s="117">
        <v>0</v>
      </c>
      <c r="Q15" s="117">
        <v>0</v>
      </c>
      <c r="R15" s="117">
        <v>0</v>
      </c>
      <c r="S15" s="118"/>
      <c r="T15" s="117">
        <v>0</v>
      </c>
      <c r="U15" s="117">
        <v>0</v>
      </c>
      <c r="V15" s="117">
        <v>0</v>
      </c>
      <c r="W15" s="117">
        <v>156005695</v>
      </c>
      <c r="X15" s="117" t="s">
        <v>514</v>
      </c>
      <c r="Y15" s="117" t="s">
        <v>113</v>
      </c>
      <c r="Z15" s="118" t="s">
        <v>9</v>
      </c>
      <c r="AA15" s="117">
        <v>156000452</v>
      </c>
      <c r="AB15" s="117" t="s">
        <v>569</v>
      </c>
      <c r="AC15" s="117" t="s">
        <v>113</v>
      </c>
      <c r="AD15" s="118" t="s">
        <v>9</v>
      </c>
      <c r="AE15" s="117"/>
      <c r="AF15" s="117"/>
      <c r="AG15" s="117"/>
      <c r="AH15" s="118"/>
    </row>
    <row r="16" spans="1:34" ht="13.5">
      <c r="A16" s="117">
        <v>756365024</v>
      </c>
      <c r="B16" s="117" t="s">
        <v>573</v>
      </c>
      <c r="C16" s="118"/>
      <c r="D16" s="117">
        <v>0</v>
      </c>
      <c r="E16" s="117">
        <v>0</v>
      </c>
      <c r="F16" s="117">
        <v>0</v>
      </c>
      <c r="G16" s="118"/>
      <c r="H16" s="117">
        <v>0</v>
      </c>
      <c r="I16" s="117">
        <v>0</v>
      </c>
      <c r="J16" s="117">
        <v>0</v>
      </c>
      <c r="K16" s="118"/>
      <c r="L16" s="117">
        <v>0</v>
      </c>
      <c r="M16" s="117">
        <v>0</v>
      </c>
      <c r="N16" s="117">
        <v>0</v>
      </c>
      <c r="O16" s="118"/>
      <c r="P16" s="117">
        <v>0</v>
      </c>
      <c r="Q16" s="117">
        <v>0</v>
      </c>
      <c r="R16" s="117">
        <v>0</v>
      </c>
      <c r="S16" s="118" t="s">
        <v>9</v>
      </c>
      <c r="T16" s="117">
        <v>945</v>
      </c>
      <c r="U16" s="117">
        <v>49</v>
      </c>
      <c r="V16" s="117">
        <v>994</v>
      </c>
      <c r="W16" s="117">
        <v>156003667</v>
      </c>
      <c r="X16" s="117" t="s">
        <v>574</v>
      </c>
      <c r="Y16" s="117" t="s">
        <v>113</v>
      </c>
      <c r="Z16" s="118" t="s">
        <v>9</v>
      </c>
      <c r="AA16" s="117">
        <v>156001057</v>
      </c>
      <c r="AB16" s="117" t="s">
        <v>575</v>
      </c>
      <c r="AC16" s="117" t="s">
        <v>113</v>
      </c>
      <c r="AD16" s="118" t="s">
        <v>9</v>
      </c>
      <c r="AE16" s="117"/>
      <c r="AF16" s="117"/>
      <c r="AG16" s="117"/>
      <c r="AH16" s="118"/>
    </row>
    <row r="17" spans="1:34" ht="13.5">
      <c r="A17" s="137">
        <v>751265013</v>
      </c>
      <c r="B17" s="136" t="s">
        <v>613</v>
      </c>
      <c r="C17" s="136"/>
      <c r="D17" s="114">
        <v>0</v>
      </c>
      <c r="E17" s="114">
        <v>0</v>
      </c>
      <c r="F17" s="114">
        <v>0</v>
      </c>
      <c r="G17" s="136"/>
      <c r="H17" s="114">
        <v>0</v>
      </c>
      <c r="I17" s="114">
        <v>0</v>
      </c>
      <c r="J17" s="114">
        <v>0</v>
      </c>
      <c r="K17" s="136"/>
      <c r="L17" s="114">
        <v>0</v>
      </c>
      <c r="M17" s="114">
        <v>0</v>
      </c>
      <c r="N17" s="114">
        <v>0</v>
      </c>
      <c r="O17" s="136" t="s">
        <v>9</v>
      </c>
      <c r="P17" s="114">
        <v>930</v>
      </c>
      <c r="Q17" s="114">
        <v>0</v>
      </c>
      <c r="R17" s="114">
        <v>930</v>
      </c>
      <c r="S17" s="136"/>
      <c r="T17" s="114">
        <v>0</v>
      </c>
      <c r="U17" s="114">
        <v>0</v>
      </c>
      <c r="V17" s="114">
        <v>0</v>
      </c>
      <c r="W17" s="138">
        <v>151005544</v>
      </c>
      <c r="X17" s="136" t="s">
        <v>614</v>
      </c>
      <c r="Y17" s="136" t="s">
        <v>102</v>
      </c>
      <c r="Z17" s="136" t="s">
        <v>9</v>
      </c>
      <c r="AA17" s="138">
        <v>151004086</v>
      </c>
      <c r="AB17" s="136" t="s">
        <v>615</v>
      </c>
      <c r="AC17" s="136" t="s">
        <v>105</v>
      </c>
      <c r="AD17" s="136" t="s">
        <v>9</v>
      </c>
      <c r="AE17" s="19"/>
      <c r="AF17" s="19"/>
      <c r="AG17" s="19"/>
      <c r="AH17" s="20"/>
    </row>
  </sheetData>
  <sheetProtection/>
  <autoFilter ref="A4:AH4">
    <sortState ref="A5:AH17">
      <sortCondition sortBy="value" ref="A5:A17"/>
    </sortState>
  </autoFilter>
  <mergeCells count="6">
    <mergeCell ref="W2:AH3"/>
    <mergeCell ref="C2:F3"/>
    <mergeCell ref="G2:J3"/>
    <mergeCell ref="K2:N3"/>
    <mergeCell ref="O2:R3"/>
    <mergeCell ref="S2:V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CF8C8"/>
  </sheetPr>
  <dimension ref="A1:AH9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H21" sqref="H21"/>
      <selection pane="bottomLeft" activeCell="F15" sqref="F15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0" customWidth="1"/>
    <col min="25" max="25" width="9.625" style="0" customWidth="1"/>
    <col min="26" max="26" width="2.375" style="8" customWidth="1"/>
    <col min="27" max="27" width="11.7539062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00390625" style="0" bestFit="1" customWidth="1"/>
    <col min="32" max="32" width="20.625" style="0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69"/>
      <c r="C1" s="69"/>
      <c r="D1" s="70" t="s">
        <v>101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99"/>
      <c r="B2" s="99"/>
      <c r="C2" s="169" t="s">
        <v>31</v>
      </c>
      <c r="D2" s="170"/>
      <c r="E2" s="170"/>
      <c r="F2" s="170"/>
      <c r="G2" s="175" t="s">
        <v>14</v>
      </c>
      <c r="H2" s="175"/>
      <c r="I2" s="175"/>
      <c r="J2" s="175"/>
      <c r="K2" s="175" t="s">
        <v>16</v>
      </c>
      <c r="L2" s="175"/>
      <c r="M2" s="175"/>
      <c r="N2" s="175"/>
      <c r="O2" s="175" t="s">
        <v>17</v>
      </c>
      <c r="P2" s="175"/>
      <c r="Q2" s="175"/>
      <c r="R2" s="175"/>
      <c r="S2" s="175" t="s">
        <v>18</v>
      </c>
      <c r="T2" s="175"/>
      <c r="U2" s="175"/>
      <c r="V2" s="175"/>
      <c r="W2" s="169" t="s">
        <v>12</v>
      </c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1"/>
    </row>
    <row r="3" spans="1:34" s="73" customFormat="1" ht="16.5" customHeight="1">
      <c r="A3" s="100"/>
      <c r="B3" s="100"/>
      <c r="C3" s="172"/>
      <c r="D3" s="173"/>
      <c r="E3" s="173"/>
      <c r="F3" s="173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2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4"/>
    </row>
    <row r="4" spans="1:34" s="77" customFormat="1" ht="33.75">
      <c r="A4" s="104" t="s">
        <v>7</v>
      </c>
      <c r="B4" s="104" t="s">
        <v>13</v>
      </c>
      <c r="C4" s="105" t="s">
        <v>19</v>
      </c>
      <c r="D4" s="106" t="s">
        <v>20</v>
      </c>
      <c r="E4" s="106" t="s">
        <v>8</v>
      </c>
      <c r="F4" s="106" t="s">
        <v>21</v>
      </c>
      <c r="G4" s="105" t="s">
        <v>19</v>
      </c>
      <c r="H4" s="106" t="s">
        <v>20</v>
      </c>
      <c r="I4" s="106" t="s">
        <v>8</v>
      </c>
      <c r="J4" s="106" t="s">
        <v>21</v>
      </c>
      <c r="K4" s="105" t="s">
        <v>19</v>
      </c>
      <c r="L4" s="106" t="s">
        <v>20</v>
      </c>
      <c r="M4" s="106" t="s">
        <v>8</v>
      </c>
      <c r="N4" s="106" t="s">
        <v>21</v>
      </c>
      <c r="O4" s="105" t="s">
        <v>19</v>
      </c>
      <c r="P4" s="106" t="s">
        <v>20</v>
      </c>
      <c r="Q4" s="106" t="s">
        <v>8</v>
      </c>
      <c r="R4" s="106" t="s">
        <v>21</v>
      </c>
      <c r="S4" s="105" t="s">
        <v>19</v>
      </c>
      <c r="T4" s="106" t="s">
        <v>20</v>
      </c>
      <c r="U4" s="106" t="s">
        <v>8</v>
      </c>
      <c r="V4" s="106" t="s">
        <v>21</v>
      </c>
      <c r="W4" s="106" t="s">
        <v>22</v>
      </c>
      <c r="X4" s="106" t="s">
        <v>23</v>
      </c>
      <c r="Y4" s="106" t="s">
        <v>24</v>
      </c>
      <c r="Z4" s="106" t="s">
        <v>32</v>
      </c>
      <c r="AA4" s="106" t="s">
        <v>25</v>
      </c>
      <c r="AB4" s="106" t="s">
        <v>26</v>
      </c>
      <c r="AC4" s="106" t="s">
        <v>27</v>
      </c>
      <c r="AD4" s="106" t="s">
        <v>33</v>
      </c>
      <c r="AE4" s="106" t="s">
        <v>28</v>
      </c>
      <c r="AF4" s="106" t="s">
        <v>29</v>
      </c>
      <c r="AG4" s="106" t="s">
        <v>30</v>
      </c>
      <c r="AH4" s="106" t="s">
        <v>34</v>
      </c>
    </row>
    <row r="5" spans="1:34" ht="13.5">
      <c r="A5" s="19">
        <v>752165016</v>
      </c>
      <c r="B5" s="19" t="s">
        <v>280</v>
      </c>
      <c r="C5" s="20"/>
      <c r="D5" s="19">
        <v>0</v>
      </c>
      <c r="E5" s="19">
        <v>0</v>
      </c>
      <c r="F5" s="19">
        <v>0</v>
      </c>
      <c r="G5" s="20"/>
      <c r="H5" s="19">
        <v>0</v>
      </c>
      <c r="I5" s="19">
        <v>0</v>
      </c>
      <c r="J5" s="19">
        <v>0</v>
      </c>
      <c r="K5" s="20" t="s">
        <v>9</v>
      </c>
      <c r="L5" s="19">
        <v>922</v>
      </c>
      <c r="M5" s="19">
        <v>24</v>
      </c>
      <c r="N5" s="19">
        <v>946</v>
      </c>
      <c r="O5" s="20"/>
      <c r="P5" s="19">
        <v>0</v>
      </c>
      <c r="Q5" s="19">
        <v>0</v>
      </c>
      <c r="R5" s="19">
        <v>0</v>
      </c>
      <c r="S5" s="20"/>
      <c r="T5" s="19">
        <v>0</v>
      </c>
      <c r="U5" s="19">
        <v>0</v>
      </c>
      <c r="V5" s="19">
        <v>0</v>
      </c>
      <c r="W5" s="19">
        <v>152000283</v>
      </c>
      <c r="X5" s="19" t="s">
        <v>281</v>
      </c>
      <c r="Y5" s="19" t="s">
        <v>107</v>
      </c>
      <c r="Z5" s="20" t="s">
        <v>10</v>
      </c>
      <c r="AA5" s="19">
        <v>152001475</v>
      </c>
      <c r="AB5" s="19" t="s">
        <v>282</v>
      </c>
      <c r="AC5" s="19" t="s">
        <v>182</v>
      </c>
      <c r="AD5" s="20" t="s">
        <v>9</v>
      </c>
      <c r="AE5" s="19"/>
      <c r="AF5" s="19"/>
      <c r="AG5" s="19"/>
      <c r="AH5" s="20"/>
    </row>
    <row r="6" spans="1:34" ht="13.5">
      <c r="A6" s="19">
        <v>752365010</v>
      </c>
      <c r="B6" s="19" t="s">
        <v>283</v>
      </c>
      <c r="C6" s="20"/>
      <c r="D6" s="19">
        <v>0</v>
      </c>
      <c r="E6" s="19">
        <v>0</v>
      </c>
      <c r="F6" s="19">
        <v>0</v>
      </c>
      <c r="G6" s="20"/>
      <c r="H6" s="19">
        <v>0</v>
      </c>
      <c r="I6" s="19">
        <v>0</v>
      </c>
      <c r="J6" s="19">
        <v>0</v>
      </c>
      <c r="K6" s="20"/>
      <c r="L6" s="19">
        <v>0</v>
      </c>
      <c r="M6" s="19">
        <v>0</v>
      </c>
      <c r="N6" s="19">
        <v>0</v>
      </c>
      <c r="O6" s="20"/>
      <c r="P6" s="19">
        <v>0</v>
      </c>
      <c r="Q6" s="19">
        <v>0</v>
      </c>
      <c r="R6" s="19">
        <v>0</v>
      </c>
      <c r="S6" s="20" t="s">
        <v>9</v>
      </c>
      <c r="T6" s="19">
        <v>971</v>
      </c>
      <c r="U6" s="19">
        <v>47</v>
      </c>
      <c r="V6" s="19">
        <v>1018</v>
      </c>
      <c r="W6" s="19">
        <v>152000632</v>
      </c>
      <c r="X6" s="19" t="s">
        <v>284</v>
      </c>
      <c r="Y6" s="19" t="s">
        <v>107</v>
      </c>
      <c r="Z6" s="20" t="s">
        <v>9</v>
      </c>
      <c r="AA6" s="19">
        <v>152003085</v>
      </c>
      <c r="AB6" s="19" t="s">
        <v>285</v>
      </c>
      <c r="AC6" s="19" t="s">
        <v>107</v>
      </c>
      <c r="AD6" s="20" t="s">
        <v>9</v>
      </c>
      <c r="AE6" s="19"/>
      <c r="AF6" s="19"/>
      <c r="AG6" s="19"/>
      <c r="AH6" s="20"/>
    </row>
    <row r="7" spans="1:34" ht="13.5">
      <c r="A7" s="19">
        <v>754265008</v>
      </c>
      <c r="B7" s="19" t="s">
        <v>383</v>
      </c>
      <c r="C7" s="20"/>
      <c r="D7" s="19">
        <v>0</v>
      </c>
      <c r="E7" s="19">
        <v>0</v>
      </c>
      <c r="F7" s="19">
        <v>0</v>
      </c>
      <c r="G7" s="20"/>
      <c r="H7" s="19">
        <v>0</v>
      </c>
      <c r="I7" s="19">
        <v>0</v>
      </c>
      <c r="J7" s="19">
        <v>0</v>
      </c>
      <c r="K7" s="20"/>
      <c r="L7" s="19">
        <v>0</v>
      </c>
      <c r="M7" s="19">
        <v>0</v>
      </c>
      <c r="N7" s="19">
        <v>0</v>
      </c>
      <c r="O7" s="20" t="s">
        <v>9</v>
      </c>
      <c r="P7" s="19">
        <v>1042</v>
      </c>
      <c r="Q7" s="19">
        <v>84</v>
      </c>
      <c r="R7" s="19">
        <v>1126</v>
      </c>
      <c r="S7" s="20"/>
      <c r="T7" s="19">
        <v>0</v>
      </c>
      <c r="U7" s="19">
        <v>0</v>
      </c>
      <c r="V7" s="19">
        <v>0</v>
      </c>
      <c r="W7" s="19">
        <v>154000314</v>
      </c>
      <c r="X7" s="19" t="s">
        <v>384</v>
      </c>
      <c r="Y7" s="19" t="s">
        <v>380</v>
      </c>
      <c r="Z7" s="20" t="s">
        <v>9</v>
      </c>
      <c r="AA7" s="19">
        <v>154000572</v>
      </c>
      <c r="AB7" s="19" t="s">
        <v>385</v>
      </c>
      <c r="AC7" s="19" t="s">
        <v>304</v>
      </c>
      <c r="AD7" s="20" t="s">
        <v>9</v>
      </c>
      <c r="AE7" s="19"/>
      <c r="AF7" s="19"/>
      <c r="AG7" s="19"/>
      <c r="AH7" s="20"/>
    </row>
    <row r="8" spans="1:30" ht="13.5">
      <c r="A8" s="137">
        <v>751265013</v>
      </c>
      <c r="B8" s="136" t="s">
        <v>613</v>
      </c>
      <c r="C8" s="136"/>
      <c r="D8" s="114">
        <v>0</v>
      </c>
      <c r="E8" s="114">
        <v>0</v>
      </c>
      <c r="F8" s="114">
        <v>0</v>
      </c>
      <c r="G8" s="136"/>
      <c r="H8" s="114">
        <v>0</v>
      </c>
      <c r="I8" s="114">
        <v>0</v>
      </c>
      <c r="J8" s="114">
        <v>0</v>
      </c>
      <c r="K8" s="136"/>
      <c r="L8" s="114">
        <v>0</v>
      </c>
      <c r="M8" s="114">
        <v>0</v>
      </c>
      <c r="N8" s="114">
        <v>0</v>
      </c>
      <c r="O8" s="136" t="s">
        <v>9</v>
      </c>
      <c r="P8" s="114">
        <v>930</v>
      </c>
      <c r="Q8" s="114">
        <v>0</v>
      </c>
      <c r="R8" s="114">
        <v>930</v>
      </c>
      <c r="S8" s="136"/>
      <c r="T8" s="114">
        <v>0</v>
      </c>
      <c r="U8" s="114">
        <v>0</v>
      </c>
      <c r="V8" s="114">
        <v>0</v>
      </c>
      <c r="W8" s="138">
        <v>151005544</v>
      </c>
      <c r="X8" s="136" t="s">
        <v>614</v>
      </c>
      <c r="Y8" s="136" t="s">
        <v>102</v>
      </c>
      <c r="Z8" s="136" t="s">
        <v>9</v>
      </c>
      <c r="AA8" s="138">
        <v>151004086</v>
      </c>
      <c r="AB8" s="136" t="s">
        <v>615</v>
      </c>
      <c r="AC8" s="136" t="s">
        <v>105</v>
      </c>
      <c r="AD8" s="136" t="s">
        <v>9</v>
      </c>
    </row>
    <row r="9" spans="1:34" ht="13.5">
      <c r="A9" s="140">
        <v>753165026</v>
      </c>
      <c r="B9" s="129" t="s">
        <v>628</v>
      </c>
      <c r="C9" s="130"/>
      <c r="D9" s="129">
        <v>0</v>
      </c>
      <c r="E9" s="129">
        <v>0</v>
      </c>
      <c r="F9" s="129">
        <v>0</v>
      </c>
      <c r="G9" s="130"/>
      <c r="H9" s="129">
        <v>0</v>
      </c>
      <c r="I9" s="129">
        <v>0</v>
      </c>
      <c r="J9" s="129">
        <v>0</v>
      </c>
      <c r="K9" s="130" t="s">
        <v>9</v>
      </c>
      <c r="L9" s="129">
        <v>1144</v>
      </c>
      <c r="M9" s="129">
        <v>32</v>
      </c>
      <c r="N9" s="129">
        <v>1176</v>
      </c>
      <c r="O9" s="130"/>
      <c r="P9" s="129">
        <v>0</v>
      </c>
      <c r="Q9" s="129">
        <v>0</v>
      </c>
      <c r="R9" s="129">
        <v>0</v>
      </c>
      <c r="S9" s="130"/>
      <c r="T9" s="129">
        <v>0</v>
      </c>
      <c r="U9" s="129">
        <v>0</v>
      </c>
      <c r="V9" s="129">
        <v>0</v>
      </c>
      <c r="W9" s="140">
        <v>153000455</v>
      </c>
      <c r="X9" s="129" t="s">
        <v>629</v>
      </c>
      <c r="Y9" s="129" t="s">
        <v>630</v>
      </c>
      <c r="Z9" s="130" t="s">
        <v>9</v>
      </c>
      <c r="AA9" s="140">
        <v>153000054</v>
      </c>
      <c r="AB9" s="129" t="s">
        <v>631</v>
      </c>
      <c r="AC9" s="129" t="s">
        <v>630</v>
      </c>
      <c r="AD9" s="130" t="s">
        <v>9</v>
      </c>
      <c r="AE9" s="140">
        <v>153000067</v>
      </c>
      <c r="AF9" s="129" t="s">
        <v>245</v>
      </c>
      <c r="AG9" s="129" t="s">
        <v>246</v>
      </c>
      <c r="AH9" s="130" t="s">
        <v>9</v>
      </c>
    </row>
  </sheetData>
  <sheetProtection/>
  <autoFilter ref="A4:AH4">
    <sortState ref="A5:AH9">
      <sortCondition sortBy="value" ref="A5:A9"/>
    </sortState>
  </autoFilter>
  <mergeCells count="6">
    <mergeCell ref="W2:AH3"/>
    <mergeCell ref="C2:F3"/>
    <mergeCell ref="G2:J3"/>
    <mergeCell ref="K2:N3"/>
    <mergeCell ref="O2:R3"/>
    <mergeCell ref="S2:V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L5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A5" sqref="A5"/>
      <selection pane="bottomLeft" activeCell="A2" sqref="A2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125" style="0" customWidth="1"/>
    <col min="14" max="14" width="6.125" style="0" customWidth="1"/>
    <col min="15" max="15" width="3.125" style="8" customWidth="1"/>
    <col min="16" max="16" width="6.125" style="0" customWidth="1"/>
    <col min="17" max="17" width="4.50390625" style="0" customWidth="1"/>
    <col min="18" max="18" width="6.1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3.125" style="8" customWidth="1"/>
    <col min="24" max="24" width="6.00390625" style="0" customWidth="1"/>
    <col min="25" max="25" width="4.50390625" style="0" customWidth="1"/>
    <col min="26" max="26" width="6.00390625" style="0" customWidth="1"/>
    <col min="27" max="27" width="11.87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75390625" style="0" bestFit="1" customWidth="1"/>
    <col min="32" max="32" width="20.625" style="0" customWidth="1"/>
    <col min="33" max="33" width="9.625" style="0" customWidth="1"/>
    <col min="34" max="34" width="2.375" style="8" customWidth="1"/>
    <col min="35" max="35" width="11.00390625" style="0" bestFit="1" customWidth="1"/>
    <col min="36" max="36" width="20.625" style="0" customWidth="1"/>
    <col min="37" max="37" width="9.625" style="0" customWidth="1"/>
    <col min="38" max="38" width="2.375" style="8" customWidth="1"/>
  </cols>
  <sheetData>
    <row r="1" spans="1:21" ht="37.5" customHeight="1">
      <c r="A1" s="70" t="s">
        <v>68</v>
      </c>
      <c r="B1" s="69"/>
      <c r="C1" s="69"/>
      <c r="D1" s="70" t="s">
        <v>84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2"/>
      <c r="R1" s="2"/>
      <c r="S1" s="9"/>
      <c r="T1" s="2"/>
      <c r="U1" s="1"/>
    </row>
    <row r="2" spans="1:38" s="73" customFormat="1" ht="13.5" customHeight="1">
      <c r="A2" s="71"/>
      <c r="B2" s="71"/>
      <c r="C2" s="163" t="s">
        <v>31</v>
      </c>
      <c r="D2" s="164"/>
      <c r="E2" s="164"/>
      <c r="F2" s="164"/>
      <c r="G2" s="162" t="s">
        <v>14</v>
      </c>
      <c r="H2" s="162"/>
      <c r="I2" s="162"/>
      <c r="J2" s="162"/>
      <c r="K2" s="162" t="s">
        <v>15</v>
      </c>
      <c r="L2" s="162"/>
      <c r="M2" s="162"/>
      <c r="N2" s="162"/>
      <c r="O2" s="162" t="s">
        <v>16</v>
      </c>
      <c r="P2" s="162"/>
      <c r="Q2" s="162"/>
      <c r="R2" s="162"/>
      <c r="S2" s="162" t="s">
        <v>17</v>
      </c>
      <c r="T2" s="162"/>
      <c r="U2" s="162"/>
      <c r="V2" s="162"/>
      <c r="W2" s="162" t="s">
        <v>18</v>
      </c>
      <c r="X2" s="162"/>
      <c r="Y2" s="162"/>
      <c r="Z2" s="162"/>
      <c r="AA2" s="163" t="s">
        <v>12</v>
      </c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5"/>
    </row>
    <row r="3" spans="1:38" s="73" customFormat="1" ht="16.5" customHeight="1">
      <c r="A3" s="74"/>
      <c r="B3" s="74"/>
      <c r="C3" s="166"/>
      <c r="D3" s="167"/>
      <c r="E3" s="167"/>
      <c r="F3" s="167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6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8"/>
    </row>
    <row r="4" spans="1:38" s="77" customFormat="1" ht="33.75">
      <c r="A4" s="75" t="s">
        <v>7</v>
      </c>
      <c r="B4" s="75" t="s">
        <v>13</v>
      </c>
      <c r="C4" s="76" t="s">
        <v>19</v>
      </c>
      <c r="D4" s="72" t="s">
        <v>20</v>
      </c>
      <c r="E4" s="72" t="s">
        <v>8</v>
      </c>
      <c r="F4" s="72" t="s">
        <v>21</v>
      </c>
      <c r="G4" s="76" t="s">
        <v>19</v>
      </c>
      <c r="H4" s="72" t="s">
        <v>20</v>
      </c>
      <c r="I4" s="72" t="s">
        <v>8</v>
      </c>
      <c r="J4" s="72" t="s">
        <v>21</v>
      </c>
      <c r="K4" s="76" t="s">
        <v>19</v>
      </c>
      <c r="L4" s="72" t="s">
        <v>20</v>
      </c>
      <c r="M4" s="72" t="s">
        <v>8</v>
      </c>
      <c r="N4" s="72" t="s">
        <v>21</v>
      </c>
      <c r="O4" s="76" t="s">
        <v>19</v>
      </c>
      <c r="P4" s="72" t="s">
        <v>20</v>
      </c>
      <c r="Q4" s="72" t="s">
        <v>8</v>
      </c>
      <c r="R4" s="72" t="s">
        <v>21</v>
      </c>
      <c r="S4" s="76" t="s">
        <v>19</v>
      </c>
      <c r="T4" s="72" t="s">
        <v>20</v>
      </c>
      <c r="U4" s="72" t="s">
        <v>8</v>
      </c>
      <c r="V4" s="72" t="s">
        <v>21</v>
      </c>
      <c r="W4" s="76" t="s">
        <v>19</v>
      </c>
      <c r="X4" s="72" t="s">
        <v>20</v>
      </c>
      <c r="Y4" s="72" t="s">
        <v>8</v>
      </c>
      <c r="Z4" s="72" t="s">
        <v>21</v>
      </c>
      <c r="AA4" s="72" t="s">
        <v>22</v>
      </c>
      <c r="AB4" s="72" t="s">
        <v>23</v>
      </c>
      <c r="AC4" s="72" t="s">
        <v>24</v>
      </c>
      <c r="AD4" s="72" t="s">
        <v>32</v>
      </c>
      <c r="AE4" s="72" t="s">
        <v>25</v>
      </c>
      <c r="AF4" s="72" t="s">
        <v>26</v>
      </c>
      <c r="AG4" s="72" t="s">
        <v>27</v>
      </c>
      <c r="AH4" s="72" t="s">
        <v>33</v>
      </c>
      <c r="AI4" s="72" t="s">
        <v>28</v>
      </c>
      <c r="AJ4" s="72" t="s">
        <v>29</v>
      </c>
      <c r="AK4" s="72" t="s">
        <v>30</v>
      </c>
      <c r="AL4" s="72" t="s">
        <v>34</v>
      </c>
    </row>
    <row r="5" spans="1:38" ht="13.5">
      <c r="A5" s="19"/>
      <c r="B5" s="19"/>
      <c r="C5" s="20"/>
      <c r="D5" s="19"/>
      <c r="E5" s="19"/>
      <c r="F5" s="19"/>
      <c r="G5" s="20"/>
      <c r="H5" s="19"/>
      <c r="I5" s="19"/>
      <c r="J5" s="19"/>
      <c r="K5" s="20"/>
      <c r="L5" s="19"/>
      <c r="M5" s="19"/>
      <c r="N5" s="19"/>
      <c r="O5" s="20"/>
      <c r="P5" s="19"/>
      <c r="Q5" s="19"/>
      <c r="R5" s="19"/>
      <c r="S5" s="20"/>
      <c r="T5" s="19"/>
      <c r="U5" s="19"/>
      <c r="V5" s="19"/>
      <c r="W5" s="20"/>
      <c r="X5" s="19"/>
      <c r="Y5" s="19"/>
      <c r="Z5" s="19"/>
      <c r="AA5" s="22"/>
      <c r="AB5" s="23"/>
      <c r="AC5" s="19"/>
      <c r="AD5" s="20"/>
      <c r="AE5" s="22"/>
      <c r="AF5" s="19"/>
      <c r="AG5" s="19"/>
      <c r="AH5" s="20"/>
      <c r="AI5" s="19"/>
      <c r="AJ5" s="19"/>
      <c r="AK5" s="19"/>
      <c r="AL5" s="20"/>
    </row>
  </sheetData>
  <sheetProtection/>
  <autoFilter ref="A4:AL4">
    <sortState ref="A5:AL5">
      <sortCondition sortBy="value" ref="A5"/>
    </sortState>
  </autoFilter>
  <mergeCells count="7">
    <mergeCell ref="W2:Z3"/>
    <mergeCell ref="AA2:AL3"/>
    <mergeCell ref="C2:F3"/>
    <mergeCell ref="G2:J3"/>
    <mergeCell ref="K2:N3"/>
    <mergeCell ref="O2:R3"/>
    <mergeCell ref="S2:V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CF8C8"/>
  </sheetPr>
  <dimension ref="A1:AH10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H21" sqref="H21"/>
      <selection pane="bottomLeft" activeCell="A10" sqref="A10:IV10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0" customWidth="1"/>
    <col min="25" max="25" width="9.625" style="0" customWidth="1"/>
    <col min="26" max="26" width="2.375" style="8" customWidth="1"/>
    <col min="27" max="27" width="11.7539062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00390625" style="0" bestFit="1" customWidth="1"/>
    <col min="32" max="32" width="20.625" style="0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69"/>
      <c r="C1" s="69"/>
      <c r="D1" s="70" t="s">
        <v>98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99"/>
      <c r="B2" s="99"/>
      <c r="C2" s="169" t="s">
        <v>31</v>
      </c>
      <c r="D2" s="170"/>
      <c r="E2" s="170"/>
      <c r="F2" s="170"/>
      <c r="G2" s="175" t="s">
        <v>14</v>
      </c>
      <c r="H2" s="175"/>
      <c r="I2" s="175"/>
      <c r="J2" s="175"/>
      <c r="K2" s="175" t="s">
        <v>16</v>
      </c>
      <c r="L2" s="175"/>
      <c r="M2" s="175"/>
      <c r="N2" s="175"/>
      <c r="O2" s="175" t="s">
        <v>17</v>
      </c>
      <c r="P2" s="175"/>
      <c r="Q2" s="175"/>
      <c r="R2" s="175"/>
      <c r="S2" s="175" t="s">
        <v>18</v>
      </c>
      <c r="T2" s="175"/>
      <c r="U2" s="175"/>
      <c r="V2" s="175"/>
      <c r="W2" s="169" t="s">
        <v>12</v>
      </c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1"/>
    </row>
    <row r="3" spans="1:34" s="73" customFormat="1" ht="16.5" customHeight="1">
      <c r="A3" s="100"/>
      <c r="B3" s="100"/>
      <c r="C3" s="172"/>
      <c r="D3" s="173"/>
      <c r="E3" s="173"/>
      <c r="F3" s="173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2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4"/>
    </row>
    <row r="4" spans="1:34" s="77" customFormat="1" ht="33.75">
      <c r="A4" s="101" t="s">
        <v>7</v>
      </c>
      <c r="B4" s="101" t="s">
        <v>13</v>
      </c>
      <c r="C4" s="102" t="s">
        <v>19</v>
      </c>
      <c r="D4" s="103" t="s">
        <v>20</v>
      </c>
      <c r="E4" s="103" t="s">
        <v>8</v>
      </c>
      <c r="F4" s="103" t="s">
        <v>21</v>
      </c>
      <c r="G4" s="102" t="s">
        <v>19</v>
      </c>
      <c r="H4" s="103" t="s">
        <v>20</v>
      </c>
      <c r="I4" s="103" t="s">
        <v>8</v>
      </c>
      <c r="J4" s="103" t="s">
        <v>21</v>
      </c>
      <c r="K4" s="102" t="s">
        <v>19</v>
      </c>
      <c r="L4" s="103" t="s">
        <v>20</v>
      </c>
      <c r="M4" s="103" t="s">
        <v>8</v>
      </c>
      <c r="N4" s="103" t="s">
        <v>21</v>
      </c>
      <c r="O4" s="102" t="s">
        <v>19</v>
      </c>
      <c r="P4" s="103" t="s">
        <v>20</v>
      </c>
      <c r="Q4" s="103" t="s">
        <v>8</v>
      </c>
      <c r="R4" s="103" t="s">
        <v>21</v>
      </c>
      <c r="S4" s="102" t="s">
        <v>19</v>
      </c>
      <c r="T4" s="103" t="s">
        <v>20</v>
      </c>
      <c r="U4" s="103" t="s">
        <v>8</v>
      </c>
      <c r="V4" s="103" t="s">
        <v>21</v>
      </c>
      <c r="W4" s="103" t="s">
        <v>22</v>
      </c>
      <c r="X4" s="103" t="s">
        <v>23</v>
      </c>
      <c r="Y4" s="103" t="s">
        <v>24</v>
      </c>
      <c r="Z4" s="103" t="s">
        <v>32</v>
      </c>
      <c r="AA4" s="103" t="s">
        <v>25</v>
      </c>
      <c r="AB4" s="103" t="s">
        <v>26</v>
      </c>
      <c r="AC4" s="103" t="s">
        <v>27</v>
      </c>
      <c r="AD4" s="103" t="s">
        <v>33</v>
      </c>
      <c r="AE4" s="103" t="s">
        <v>28</v>
      </c>
      <c r="AF4" s="103" t="s">
        <v>29</v>
      </c>
      <c r="AG4" s="103" t="s">
        <v>30</v>
      </c>
      <c r="AH4" s="103" t="s">
        <v>34</v>
      </c>
    </row>
    <row r="5" spans="1:34" ht="13.5">
      <c r="A5" s="19">
        <v>756365011</v>
      </c>
      <c r="B5" s="19" t="s">
        <v>386</v>
      </c>
      <c r="C5" s="20"/>
      <c r="D5" s="19">
        <v>0</v>
      </c>
      <c r="E5" s="19">
        <v>0</v>
      </c>
      <c r="F5" s="19">
        <v>0</v>
      </c>
      <c r="G5" s="20"/>
      <c r="H5" s="19">
        <v>0</v>
      </c>
      <c r="I5" s="19">
        <v>0</v>
      </c>
      <c r="J5" s="19">
        <v>0</v>
      </c>
      <c r="K5" s="20"/>
      <c r="L5" s="19">
        <v>0</v>
      </c>
      <c r="M5" s="19">
        <v>0</v>
      </c>
      <c r="N5" s="19">
        <v>0</v>
      </c>
      <c r="O5" s="20"/>
      <c r="P5" s="19">
        <v>0</v>
      </c>
      <c r="Q5" s="19">
        <v>0</v>
      </c>
      <c r="R5" s="19">
        <v>0</v>
      </c>
      <c r="S5" s="20" t="s">
        <v>9</v>
      </c>
      <c r="T5" s="19">
        <v>931</v>
      </c>
      <c r="U5" s="19">
        <v>0</v>
      </c>
      <c r="V5" s="19">
        <v>931</v>
      </c>
      <c r="W5" s="19">
        <v>156000939</v>
      </c>
      <c r="X5" s="19" t="s">
        <v>387</v>
      </c>
      <c r="Y5" s="19" t="s">
        <v>113</v>
      </c>
      <c r="Z5" s="20" t="s">
        <v>9</v>
      </c>
      <c r="AA5" s="19">
        <v>156003721</v>
      </c>
      <c r="AB5" s="19" t="s">
        <v>388</v>
      </c>
      <c r="AC5" s="19" t="s">
        <v>113</v>
      </c>
      <c r="AD5" s="20" t="s">
        <v>10</v>
      </c>
      <c r="AE5" s="19"/>
      <c r="AF5" s="19"/>
      <c r="AG5" s="19"/>
      <c r="AH5" s="20"/>
    </row>
    <row r="6" spans="1:34" ht="13.5">
      <c r="A6" s="19">
        <v>756365016</v>
      </c>
      <c r="B6" s="19" t="s">
        <v>398</v>
      </c>
      <c r="C6" s="20"/>
      <c r="D6" s="19">
        <v>0</v>
      </c>
      <c r="E6" s="19">
        <v>0</v>
      </c>
      <c r="F6" s="19">
        <v>0</v>
      </c>
      <c r="G6" s="20"/>
      <c r="H6" s="19">
        <v>0</v>
      </c>
      <c r="I6" s="19">
        <v>0</v>
      </c>
      <c r="J6" s="19">
        <v>0</v>
      </c>
      <c r="K6" s="20"/>
      <c r="L6" s="19">
        <v>0</v>
      </c>
      <c r="M6" s="19">
        <v>0</v>
      </c>
      <c r="N6" s="19">
        <v>0</v>
      </c>
      <c r="O6" s="20"/>
      <c r="P6" s="19">
        <v>0</v>
      </c>
      <c r="Q6" s="19">
        <v>0</v>
      </c>
      <c r="R6" s="19">
        <v>0</v>
      </c>
      <c r="S6" s="20" t="s">
        <v>9</v>
      </c>
      <c r="T6" s="19">
        <v>1033</v>
      </c>
      <c r="U6" s="19">
        <v>19</v>
      </c>
      <c r="V6" s="19">
        <v>1052</v>
      </c>
      <c r="W6" s="19">
        <v>156002353</v>
      </c>
      <c r="X6" s="19" t="s">
        <v>399</v>
      </c>
      <c r="Y6" s="19" t="s">
        <v>113</v>
      </c>
      <c r="Z6" s="20" t="s">
        <v>9</v>
      </c>
      <c r="AA6" s="19">
        <v>156000868</v>
      </c>
      <c r="AB6" s="19" t="s">
        <v>400</v>
      </c>
      <c r="AC6" s="19" t="s">
        <v>113</v>
      </c>
      <c r="AD6" s="20" t="s">
        <v>9</v>
      </c>
      <c r="AE6" s="19"/>
      <c r="AF6" s="19"/>
      <c r="AG6" s="19"/>
      <c r="AH6" s="20"/>
    </row>
    <row r="7" spans="1:34" ht="13.5">
      <c r="A7" s="19">
        <v>756365019</v>
      </c>
      <c r="B7" s="19" t="s">
        <v>407</v>
      </c>
      <c r="C7" s="20"/>
      <c r="D7" s="19">
        <v>0</v>
      </c>
      <c r="E7" s="19">
        <v>0</v>
      </c>
      <c r="F7" s="19">
        <v>0</v>
      </c>
      <c r="G7" s="20"/>
      <c r="H7" s="19">
        <v>0</v>
      </c>
      <c r="I7" s="19">
        <v>0</v>
      </c>
      <c r="J7" s="19">
        <v>0</v>
      </c>
      <c r="K7" s="20"/>
      <c r="L7" s="19">
        <v>0</v>
      </c>
      <c r="M7" s="19">
        <v>0</v>
      </c>
      <c r="N7" s="19">
        <v>0</v>
      </c>
      <c r="O7" s="20"/>
      <c r="P7" s="19">
        <v>0</v>
      </c>
      <c r="Q7" s="19">
        <v>0</v>
      </c>
      <c r="R7" s="19">
        <v>0</v>
      </c>
      <c r="S7" s="20" t="s">
        <v>9</v>
      </c>
      <c r="T7" s="19">
        <v>1033</v>
      </c>
      <c r="U7" s="19">
        <v>53</v>
      </c>
      <c r="V7" s="19">
        <v>1086</v>
      </c>
      <c r="W7" s="19">
        <v>156001967</v>
      </c>
      <c r="X7" s="19" t="s">
        <v>408</v>
      </c>
      <c r="Y7" s="19" t="s">
        <v>113</v>
      </c>
      <c r="Z7" s="20" t="s">
        <v>9</v>
      </c>
      <c r="AA7" s="19">
        <v>156001239</v>
      </c>
      <c r="AB7" s="19" t="s">
        <v>409</v>
      </c>
      <c r="AC7" s="19" t="s">
        <v>113</v>
      </c>
      <c r="AD7" s="20" t="s">
        <v>9</v>
      </c>
      <c r="AE7" s="19"/>
      <c r="AF7" s="19"/>
      <c r="AG7" s="19"/>
      <c r="AH7" s="20"/>
    </row>
    <row r="8" spans="1:34" ht="13.5">
      <c r="A8" s="19">
        <v>758365020</v>
      </c>
      <c r="B8" s="19" t="s">
        <v>410</v>
      </c>
      <c r="C8" s="20"/>
      <c r="D8" s="19">
        <v>0</v>
      </c>
      <c r="E8" s="19">
        <v>0</v>
      </c>
      <c r="F8" s="19">
        <v>0</v>
      </c>
      <c r="G8" s="20"/>
      <c r="H8" s="19">
        <v>0</v>
      </c>
      <c r="I8" s="19">
        <v>0</v>
      </c>
      <c r="J8" s="19">
        <v>0</v>
      </c>
      <c r="K8" s="20"/>
      <c r="L8" s="19">
        <v>0</v>
      </c>
      <c r="M8" s="19">
        <v>0</v>
      </c>
      <c r="N8" s="19">
        <v>0</v>
      </c>
      <c r="O8" s="20"/>
      <c r="P8" s="19">
        <v>0</v>
      </c>
      <c r="Q8" s="19">
        <v>0</v>
      </c>
      <c r="R8" s="19">
        <v>0</v>
      </c>
      <c r="S8" s="20" t="s">
        <v>9</v>
      </c>
      <c r="T8" s="19">
        <v>1000</v>
      </c>
      <c r="U8" s="19">
        <v>43</v>
      </c>
      <c r="V8" s="19">
        <v>1043</v>
      </c>
      <c r="W8" s="19">
        <v>158000076</v>
      </c>
      <c r="X8" s="19" t="s">
        <v>411</v>
      </c>
      <c r="Y8" s="19" t="s">
        <v>412</v>
      </c>
      <c r="Z8" s="20" t="s">
        <v>9</v>
      </c>
      <c r="AA8" s="19">
        <v>158000523</v>
      </c>
      <c r="AB8" s="19" t="s">
        <v>413</v>
      </c>
      <c r="AC8" s="19" t="s">
        <v>412</v>
      </c>
      <c r="AD8" s="20" t="s">
        <v>9</v>
      </c>
      <c r="AE8" s="19"/>
      <c r="AF8" s="19"/>
      <c r="AG8" s="19"/>
      <c r="AH8" s="20"/>
    </row>
    <row r="9" spans="1:34" ht="13.5">
      <c r="A9" s="117">
        <v>756365024</v>
      </c>
      <c r="B9" s="117" t="s">
        <v>573</v>
      </c>
      <c r="C9" s="118"/>
      <c r="D9" s="117">
        <v>0</v>
      </c>
      <c r="E9" s="117">
        <v>0</v>
      </c>
      <c r="F9" s="117">
        <v>0</v>
      </c>
      <c r="G9" s="118"/>
      <c r="H9" s="117">
        <v>0</v>
      </c>
      <c r="I9" s="117">
        <v>0</v>
      </c>
      <c r="J9" s="117">
        <v>0</v>
      </c>
      <c r="K9" s="118"/>
      <c r="L9" s="117">
        <v>0</v>
      </c>
      <c r="M9" s="117">
        <v>0</v>
      </c>
      <c r="N9" s="117">
        <v>0</v>
      </c>
      <c r="O9" s="118"/>
      <c r="P9" s="117">
        <v>0</v>
      </c>
      <c r="Q9" s="117">
        <v>0</v>
      </c>
      <c r="R9" s="117">
        <v>0</v>
      </c>
      <c r="S9" s="118" t="s">
        <v>9</v>
      </c>
      <c r="T9" s="117">
        <v>945</v>
      </c>
      <c r="U9" s="117">
        <v>49</v>
      </c>
      <c r="V9" s="117">
        <v>994</v>
      </c>
      <c r="W9" s="117">
        <v>156003667</v>
      </c>
      <c r="X9" s="117" t="s">
        <v>574</v>
      </c>
      <c r="Y9" s="117" t="s">
        <v>113</v>
      </c>
      <c r="Z9" s="118" t="s">
        <v>9</v>
      </c>
      <c r="AA9" s="117">
        <v>156001057</v>
      </c>
      <c r="AB9" s="117" t="s">
        <v>575</v>
      </c>
      <c r="AC9" s="117" t="s">
        <v>113</v>
      </c>
      <c r="AD9" s="118" t="s">
        <v>9</v>
      </c>
      <c r="AE9" s="117"/>
      <c r="AF9" s="117"/>
      <c r="AG9" s="117"/>
      <c r="AH9" s="118"/>
    </row>
    <row r="10" spans="1:34" ht="13.5">
      <c r="A10" s="137">
        <v>751265013</v>
      </c>
      <c r="B10" s="136" t="s">
        <v>613</v>
      </c>
      <c r="C10" s="136"/>
      <c r="D10" s="114">
        <v>0</v>
      </c>
      <c r="E10" s="114">
        <v>0</v>
      </c>
      <c r="F10" s="114">
        <v>0</v>
      </c>
      <c r="G10" s="136"/>
      <c r="H10" s="114">
        <v>0</v>
      </c>
      <c r="I10" s="114">
        <v>0</v>
      </c>
      <c r="J10" s="114">
        <v>0</v>
      </c>
      <c r="K10" s="136"/>
      <c r="L10" s="114">
        <v>0</v>
      </c>
      <c r="M10" s="114">
        <v>0</v>
      </c>
      <c r="N10" s="114">
        <v>0</v>
      </c>
      <c r="O10" s="136" t="s">
        <v>9</v>
      </c>
      <c r="P10" s="114">
        <v>930</v>
      </c>
      <c r="Q10" s="114">
        <v>0</v>
      </c>
      <c r="R10" s="114">
        <v>930</v>
      </c>
      <c r="S10" s="136"/>
      <c r="T10" s="114">
        <v>0</v>
      </c>
      <c r="U10" s="114">
        <v>0</v>
      </c>
      <c r="V10" s="114">
        <v>0</v>
      </c>
      <c r="W10" s="138">
        <v>151005544</v>
      </c>
      <c r="X10" s="136" t="s">
        <v>614</v>
      </c>
      <c r="Y10" s="136" t="s">
        <v>102</v>
      </c>
      <c r="Z10" s="136" t="s">
        <v>9</v>
      </c>
      <c r="AA10" s="138">
        <v>151004086</v>
      </c>
      <c r="AB10" s="136" t="s">
        <v>615</v>
      </c>
      <c r="AC10" s="136" t="s">
        <v>105</v>
      </c>
      <c r="AD10" s="136" t="s">
        <v>9</v>
      </c>
      <c r="AE10" s="19"/>
      <c r="AF10" s="19"/>
      <c r="AG10" s="19"/>
      <c r="AH10" s="20"/>
    </row>
  </sheetData>
  <sheetProtection/>
  <autoFilter ref="A4:AH4">
    <sortState ref="A5:AH10">
      <sortCondition sortBy="value" ref="A5:A10"/>
    </sortState>
  </autoFilter>
  <mergeCells count="6">
    <mergeCell ref="W2:AH3"/>
    <mergeCell ref="C2:F3"/>
    <mergeCell ref="G2:J3"/>
    <mergeCell ref="K2:N3"/>
    <mergeCell ref="O2:R3"/>
    <mergeCell ref="S2:V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CF8C8"/>
  </sheetPr>
  <dimension ref="A1:AH10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H21" sqref="H21"/>
      <selection pane="bottomLeft" activeCell="A10" sqref="A10:IV10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0" customWidth="1"/>
    <col min="25" max="25" width="9.625" style="0" customWidth="1"/>
    <col min="26" max="26" width="2.375" style="8" customWidth="1"/>
    <col min="27" max="27" width="11.7539062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00390625" style="0" bestFit="1" customWidth="1"/>
    <col min="32" max="32" width="20.625" style="0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70"/>
      <c r="C1" s="70"/>
      <c r="D1" s="70" t="s">
        <v>99</v>
      </c>
      <c r="E1" s="70"/>
      <c r="F1" s="70"/>
      <c r="G1" s="70"/>
      <c r="H1" s="70"/>
      <c r="I1" s="70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99"/>
      <c r="B2" s="99"/>
      <c r="C2" s="169" t="s">
        <v>31</v>
      </c>
      <c r="D2" s="170"/>
      <c r="E2" s="170"/>
      <c r="F2" s="170"/>
      <c r="G2" s="175" t="s">
        <v>14</v>
      </c>
      <c r="H2" s="175"/>
      <c r="I2" s="175"/>
      <c r="J2" s="175"/>
      <c r="K2" s="175" t="s">
        <v>16</v>
      </c>
      <c r="L2" s="175"/>
      <c r="M2" s="175"/>
      <c r="N2" s="175"/>
      <c r="O2" s="175" t="s">
        <v>17</v>
      </c>
      <c r="P2" s="175"/>
      <c r="Q2" s="175"/>
      <c r="R2" s="175"/>
      <c r="S2" s="175" t="s">
        <v>18</v>
      </c>
      <c r="T2" s="175"/>
      <c r="U2" s="175"/>
      <c r="V2" s="175"/>
      <c r="W2" s="169" t="s">
        <v>12</v>
      </c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1"/>
    </row>
    <row r="3" spans="1:34" s="73" customFormat="1" ht="16.5" customHeight="1">
      <c r="A3" s="100"/>
      <c r="B3" s="100"/>
      <c r="C3" s="172"/>
      <c r="D3" s="173"/>
      <c r="E3" s="173"/>
      <c r="F3" s="173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2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4"/>
    </row>
    <row r="4" spans="1:34" s="77" customFormat="1" ht="33.75">
      <c r="A4" s="101" t="s">
        <v>7</v>
      </c>
      <c r="B4" s="101" t="s">
        <v>13</v>
      </c>
      <c r="C4" s="102" t="s">
        <v>19</v>
      </c>
      <c r="D4" s="103" t="s">
        <v>20</v>
      </c>
      <c r="E4" s="103" t="s">
        <v>8</v>
      </c>
      <c r="F4" s="103" t="s">
        <v>21</v>
      </c>
      <c r="G4" s="102" t="s">
        <v>19</v>
      </c>
      <c r="H4" s="103" t="s">
        <v>20</v>
      </c>
      <c r="I4" s="103" t="s">
        <v>8</v>
      </c>
      <c r="J4" s="103" t="s">
        <v>21</v>
      </c>
      <c r="K4" s="102" t="s">
        <v>19</v>
      </c>
      <c r="L4" s="103" t="s">
        <v>20</v>
      </c>
      <c r="M4" s="103" t="s">
        <v>8</v>
      </c>
      <c r="N4" s="103" t="s">
        <v>21</v>
      </c>
      <c r="O4" s="102" t="s">
        <v>19</v>
      </c>
      <c r="P4" s="103" t="s">
        <v>20</v>
      </c>
      <c r="Q4" s="103" t="s">
        <v>8</v>
      </c>
      <c r="R4" s="103" t="s">
        <v>21</v>
      </c>
      <c r="S4" s="102" t="s">
        <v>19</v>
      </c>
      <c r="T4" s="103" t="s">
        <v>20</v>
      </c>
      <c r="U4" s="103" t="s">
        <v>8</v>
      </c>
      <c r="V4" s="103" t="s">
        <v>21</v>
      </c>
      <c r="W4" s="103" t="s">
        <v>22</v>
      </c>
      <c r="X4" s="103" t="s">
        <v>23</v>
      </c>
      <c r="Y4" s="103" t="s">
        <v>24</v>
      </c>
      <c r="Z4" s="103" t="s">
        <v>32</v>
      </c>
      <c r="AA4" s="103" t="s">
        <v>25</v>
      </c>
      <c r="AB4" s="103" t="s">
        <v>26</v>
      </c>
      <c r="AC4" s="103" t="s">
        <v>27</v>
      </c>
      <c r="AD4" s="103" t="s">
        <v>33</v>
      </c>
      <c r="AE4" s="103" t="s">
        <v>28</v>
      </c>
      <c r="AF4" s="103" t="s">
        <v>29</v>
      </c>
      <c r="AG4" s="103" t="s">
        <v>30</v>
      </c>
      <c r="AH4" s="103" t="s">
        <v>34</v>
      </c>
    </row>
    <row r="5" spans="1:34" ht="13.5">
      <c r="A5" s="19">
        <v>756365011</v>
      </c>
      <c r="B5" s="19" t="s">
        <v>386</v>
      </c>
      <c r="C5" s="20"/>
      <c r="D5" s="19">
        <v>0</v>
      </c>
      <c r="E5" s="19">
        <v>0</v>
      </c>
      <c r="F5" s="19">
        <v>0</v>
      </c>
      <c r="G5" s="20"/>
      <c r="H5" s="19">
        <v>0</v>
      </c>
      <c r="I5" s="19">
        <v>0</v>
      </c>
      <c r="J5" s="19">
        <v>0</v>
      </c>
      <c r="K5" s="20"/>
      <c r="L5" s="19">
        <v>0</v>
      </c>
      <c r="M5" s="19">
        <v>0</v>
      </c>
      <c r="N5" s="19">
        <v>0</v>
      </c>
      <c r="O5" s="20"/>
      <c r="P5" s="19">
        <v>0</v>
      </c>
      <c r="Q5" s="19">
        <v>0</v>
      </c>
      <c r="R5" s="19">
        <v>0</v>
      </c>
      <c r="S5" s="20" t="s">
        <v>9</v>
      </c>
      <c r="T5" s="19">
        <v>931</v>
      </c>
      <c r="U5" s="19">
        <v>0</v>
      </c>
      <c r="V5" s="19">
        <v>931</v>
      </c>
      <c r="W5" s="19">
        <v>156000939</v>
      </c>
      <c r="X5" s="19" t="s">
        <v>387</v>
      </c>
      <c r="Y5" s="19" t="s">
        <v>113</v>
      </c>
      <c r="Z5" s="20" t="s">
        <v>9</v>
      </c>
      <c r="AA5" s="19">
        <v>156003721</v>
      </c>
      <c r="AB5" s="19" t="s">
        <v>388</v>
      </c>
      <c r="AC5" s="19" t="s">
        <v>113</v>
      </c>
      <c r="AD5" s="20" t="s">
        <v>10</v>
      </c>
      <c r="AE5" s="19"/>
      <c r="AF5" s="19"/>
      <c r="AG5" s="19"/>
      <c r="AH5" s="20"/>
    </row>
    <row r="6" spans="1:34" ht="13.5">
      <c r="A6" s="19">
        <v>756365016</v>
      </c>
      <c r="B6" s="19" t="s">
        <v>398</v>
      </c>
      <c r="C6" s="20"/>
      <c r="D6" s="19">
        <v>0</v>
      </c>
      <c r="E6" s="19">
        <v>0</v>
      </c>
      <c r="F6" s="19">
        <v>0</v>
      </c>
      <c r="G6" s="20"/>
      <c r="H6" s="19">
        <v>0</v>
      </c>
      <c r="I6" s="19">
        <v>0</v>
      </c>
      <c r="J6" s="19">
        <v>0</v>
      </c>
      <c r="K6" s="20"/>
      <c r="L6" s="19">
        <v>0</v>
      </c>
      <c r="M6" s="19">
        <v>0</v>
      </c>
      <c r="N6" s="19">
        <v>0</v>
      </c>
      <c r="O6" s="20"/>
      <c r="P6" s="19">
        <v>0</v>
      </c>
      <c r="Q6" s="19">
        <v>0</v>
      </c>
      <c r="R6" s="19">
        <v>0</v>
      </c>
      <c r="S6" s="20" t="s">
        <v>9</v>
      </c>
      <c r="T6" s="19">
        <v>1033</v>
      </c>
      <c r="U6" s="19">
        <v>19</v>
      </c>
      <c r="V6" s="19">
        <v>1052</v>
      </c>
      <c r="W6" s="19">
        <v>156002353</v>
      </c>
      <c r="X6" s="19" t="s">
        <v>399</v>
      </c>
      <c r="Y6" s="19" t="s">
        <v>113</v>
      </c>
      <c r="Z6" s="20" t="s">
        <v>9</v>
      </c>
      <c r="AA6" s="19">
        <v>156000868</v>
      </c>
      <c r="AB6" s="19" t="s">
        <v>400</v>
      </c>
      <c r="AC6" s="19" t="s">
        <v>113</v>
      </c>
      <c r="AD6" s="20" t="s">
        <v>9</v>
      </c>
      <c r="AE6" s="19"/>
      <c r="AF6" s="19"/>
      <c r="AG6" s="19"/>
      <c r="AH6" s="20"/>
    </row>
    <row r="7" spans="1:34" ht="13.5">
      <c r="A7" s="19">
        <v>756365019</v>
      </c>
      <c r="B7" s="19" t="s">
        <v>407</v>
      </c>
      <c r="C7" s="20"/>
      <c r="D7" s="19">
        <v>0</v>
      </c>
      <c r="E7" s="19">
        <v>0</v>
      </c>
      <c r="F7" s="19">
        <v>0</v>
      </c>
      <c r="G7" s="20"/>
      <c r="H7" s="19">
        <v>0</v>
      </c>
      <c r="I7" s="19">
        <v>0</v>
      </c>
      <c r="J7" s="19">
        <v>0</v>
      </c>
      <c r="K7" s="20"/>
      <c r="L7" s="19">
        <v>0</v>
      </c>
      <c r="M7" s="19">
        <v>0</v>
      </c>
      <c r="N7" s="19">
        <v>0</v>
      </c>
      <c r="O7" s="20"/>
      <c r="P7" s="19">
        <v>0</v>
      </c>
      <c r="Q7" s="19">
        <v>0</v>
      </c>
      <c r="R7" s="19">
        <v>0</v>
      </c>
      <c r="S7" s="20" t="s">
        <v>9</v>
      </c>
      <c r="T7" s="19">
        <v>1033</v>
      </c>
      <c r="U7" s="19">
        <v>53</v>
      </c>
      <c r="V7" s="19">
        <v>1086</v>
      </c>
      <c r="W7" s="19">
        <v>156001967</v>
      </c>
      <c r="X7" s="19" t="s">
        <v>408</v>
      </c>
      <c r="Y7" s="19" t="s">
        <v>113</v>
      </c>
      <c r="Z7" s="20" t="s">
        <v>9</v>
      </c>
      <c r="AA7" s="19">
        <v>156001239</v>
      </c>
      <c r="AB7" s="19" t="s">
        <v>409</v>
      </c>
      <c r="AC7" s="19" t="s">
        <v>113</v>
      </c>
      <c r="AD7" s="20" t="s">
        <v>9</v>
      </c>
      <c r="AE7" s="19"/>
      <c r="AF7" s="19"/>
      <c r="AG7" s="19"/>
      <c r="AH7" s="20"/>
    </row>
    <row r="8" spans="1:34" ht="13.5">
      <c r="A8" s="19">
        <v>758365020</v>
      </c>
      <c r="B8" s="19" t="s">
        <v>410</v>
      </c>
      <c r="C8" s="20"/>
      <c r="D8" s="19">
        <v>0</v>
      </c>
      <c r="E8" s="19">
        <v>0</v>
      </c>
      <c r="F8" s="19">
        <v>0</v>
      </c>
      <c r="G8" s="20"/>
      <c r="H8" s="19">
        <v>0</v>
      </c>
      <c r="I8" s="19">
        <v>0</v>
      </c>
      <c r="J8" s="19">
        <v>0</v>
      </c>
      <c r="K8" s="20"/>
      <c r="L8" s="19">
        <v>0</v>
      </c>
      <c r="M8" s="19">
        <v>0</v>
      </c>
      <c r="N8" s="19">
        <v>0</v>
      </c>
      <c r="O8" s="20"/>
      <c r="P8" s="19">
        <v>0</v>
      </c>
      <c r="Q8" s="19">
        <v>0</v>
      </c>
      <c r="R8" s="19">
        <v>0</v>
      </c>
      <c r="S8" s="20" t="s">
        <v>9</v>
      </c>
      <c r="T8" s="19">
        <v>1000</v>
      </c>
      <c r="U8" s="19">
        <v>43</v>
      </c>
      <c r="V8" s="19">
        <v>1043</v>
      </c>
      <c r="W8" s="19">
        <v>158000076</v>
      </c>
      <c r="X8" s="19" t="s">
        <v>411</v>
      </c>
      <c r="Y8" s="19" t="s">
        <v>412</v>
      </c>
      <c r="Z8" s="20" t="s">
        <v>9</v>
      </c>
      <c r="AA8" s="19">
        <v>158000523</v>
      </c>
      <c r="AB8" s="19" t="s">
        <v>413</v>
      </c>
      <c r="AC8" s="19" t="s">
        <v>412</v>
      </c>
      <c r="AD8" s="20" t="s">
        <v>9</v>
      </c>
      <c r="AE8" s="19"/>
      <c r="AF8" s="19"/>
      <c r="AG8" s="19"/>
      <c r="AH8" s="20"/>
    </row>
    <row r="9" spans="1:34" ht="13.5">
      <c r="A9" s="117">
        <v>756365024</v>
      </c>
      <c r="B9" s="117" t="s">
        <v>573</v>
      </c>
      <c r="C9" s="118"/>
      <c r="D9" s="117">
        <v>0</v>
      </c>
      <c r="E9" s="117">
        <v>0</v>
      </c>
      <c r="F9" s="117">
        <v>0</v>
      </c>
      <c r="G9" s="118"/>
      <c r="H9" s="117">
        <v>0</v>
      </c>
      <c r="I9" s="117">
        <v>0</v>
      </c>
      <c r="J9" s="117">
        <v>0</v>
      </c>
      <c r="K9" s="118"/>
      <c r="L9" s="117">
        <v>0</v>
      </c>
      <c r="M9" s="117">
        <v>0</v>
      </c>
      <c r="N9" s="117">
        <v>0</v>
      </c>
      <c r="O9" s="118"/>
      <c r="P9" s="117">
        <v>0</v>
      </c>
      <c r="Q9" s="117">
        <v>0</v>
      </c>
      <c r="R9" s="117">
        <v>0</v>
      </c>
      <c r="S9" s="118" t="s">
        <v>9</v>
      </c>
      <c r="T9" s="117">
        <v>945</v>
      </c>
      <c r="U9" s="117">
        <v>49</v>
      </c>
      <c r="V9" s="117">
        <v>994</v>
      </c>
      <c r="W9" s="117">
        <v>156003667</v>
      </c>
      <c r="X9" s="117" t="s">
        <v>574</v>
      </c>
      <c r="Y9" s="117" t="s">
        <v>113</v>
      </c>
      <c r="Z9" s="118" t="s">
        <v>9</v>
      </c>
      <c r="AA9" s="117">
        <v>156001057</v>
      </c>
      <c r="AB9" s="117" t="s">
        <v>575</v>
      </c>
      <c r="AC9" s="117" t="s">
        <v>113</v>
      </c>
      <c r="AD9" s="118" t="s">
        <v>9</v>
      </c>
      <c r="AE9" s="117"/>
      <c r="AF9" s="117"/>
      <c r="AG9" s="117"/>
      <c r="AH9" s="118"/>
    </row>
    <row r="10" spans="1:34" ht="13.5">
      <c r="A10" s="137">
        <v>751265013</v>
      </c>
      <c r="B10" s="136" t="s">
        <v>613</v>
      </c>
      <c r="C10" s="136"/>
      <c r="D10" s="114">
        <v>0</v>
      </c>
      <c r="E10" s="114">
        <v>0</v>
      </c>
      <c r="F10" s="114">
        <v>0</v>
      </c>
      <c r="G10" s="136"/>
      <c r="H10" s="114">
        <v>0</v>
      </c>
      <c r="I10" s="114">
        <v>0</v>
      </c>
      <c r="J10" s="114">
        <v>0</v>
      </c>
      <c r="K10" s="136"/>
      <c r="L10" s="114">
        <v>0</v>
      </c>
      <c r="M10" s="114">
        <v>0</v>
      </c>
      <c r="N10" s="114">
        <v>0</v>
      </c>
      <c r="O10" s="136" t="s">
        <v>9</v>
      </c>
      <c r="P10" s="114">
        <v>930</v>
      </c>
      <c r="Q10" s="114">
        <v>0</v>
      </c>
      <c r="R10" s="114">
        <v>930</v>
      </c>
      <c r="S10" s="136"/>
      <c r="T10" s="114">
        <v>0</v>
      </c>
      <c r="U10" s="114">
        <v>0</v>
      </c>
      <c r="V10" s="114">
        <v>0</v>
      </c>
      <c r="W10" s="138">
        <v>151005544</v>
      </c>
      <c r="X10" s="136" t="s">
        <v>614</v>
      </c>
      <c r="Y10" s="136" t="s">
        <v>102</v>
      </c>
      <c r="Z10" s="136" t="s">
        <v>9</v>
      </c>
      <c r="AA10" s="138">
        <v>151004086</v>
      </c>
      <c r="AB10" s="136" t="s">
        <v>615</v>
      </c>
      <c r="AC10" s="136" t="s">
        <v>105</v>
      </c>
      <c r="AD10" s="136" t="s">
        <v>9</v>
      </c>
      <c r="AE10" s="19"/>
      <c r="AF10" s="19"/>
      <c r="AG10" s="19"/>
      <c r="AH10" s="20"/>
    </row>
  </sheetData>
  <sheetProtection/>
  <autoFilter ref="A4:AH4">
    <sortState ref="A5:AH10">
      <sortCondition sortBy="value" ref="A5:A10"/>
    </sortState>
  </autoFilter>
  <mergeCells count="6">
    <mergeCell ref="W2:AH3"/>
    <mergeCell ref="C2:F3"/>
    <mergeCell ref="G2:J3"/>
    <mergeCell ref="K2:N3"/>
    <mergeCell ref="O2:R3"/>
    <mergeCell ref="S2:V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CF8C8"/>
  </sheetPr>
  <dimension ref="A1:AH11"/>
  <sheetViews>
    <sheetView view="pageBreakPreview" zoomScaleNormal="85" zoomScaleSheetLayoutView="100" zoomScalePageLayoutView="0" workbookViewId="0" topLeftCell="C1">
      <pane ySplit="4" topLeftCell="A5" activePane="bottomLeft" state="frozen"/>
      <selection pane="topLeft" activeCell="H21" sqref="H21"/>
      <selection pane="bottomLeft" activeCell="AD25" sqref="AD25:AD26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0" customWidth="1"/>
    <col min="25" max="25" width="9.625" style="0" customWidth="1"/>
    <col min="26" max="26" width="2.375" style="8" customWidth="1"/>
    <col min="27" max="27" width="11.7539062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00390625" style="0" bestFit="1" customWidth="1"/>
    <col min="32" max="32" width="20.625" style="0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70"/>
      <c r="C1" s="70"/>
      <c r="D1" s="70" t="s">
        <v>85</v>
      </c>
      <c r="E1" s="70"/>
      <c r="F1" s="70"/>
      <c r="G1" s="70"/>
      <c r="H1" s="70"/>
      <c r="I1" s="70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99"/>
      <c r="B2" s="99"/>
      <c r="C2" s="169" t="s">
        <v>31</v>
      </c>
      <c r="D2" s="170"/>
      <c r="E2" s="170"/>
      <c r="F2" s="170"/>
      <c r="G2" s="175" t="s">
        <v>14</v>
      </c>
      <c r="H2" s="175"/>
      <c r="I2" s="175"/>
      <c r="J2" s="175"/>
      <c r="K2" s="175" t="s">
        <v>16</v>
      </c>
      <c r="L2" s="175"/>
      <c r="M2" s="175"/>
      <c r="N2" s="175"/>
      <c r="O2" s="175" t="s">
        <v>17</v>
      </c>
      <c r="P2" s="175"/>
      <c r="Q2" s="175"/>
      <c r="R2" s="175"/>
      <c r="S2" s="175" t="s">
        <v>18</v>
      </c>
      <c r="T2" s="175"/>
      <c r="U2" s="175"/>
      <c r="V2" s="175"/>
      <c r="W2" s="169" t="s">
        <v>12</v>
      </c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1"/>
    </row>
    <row r="3" spans="1:34" s="73" customFormat="1" ht="16.5" customHeight="1">
      <c r="A3" s="100"/>
      <c r="B3" s="100"/>
      <c r="C3" s="172"/>
      <c r="D3" s="173"/>
      <c r="E3" s="173"/>
      <c r="F3" s="173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2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4"/>
    </row>
    <row r="4" spans="1:34" s="77" customFormat="1" ht="33.75">
      <c r="A4" s="104" t="s">
        <v>7</v>
      </c>
      <c r="B4" s="104" t="s">
        <v>13</v>
      </c>
      <c r="C4" s="105" t="s">
        <v>19</v>
      </c>
      <c r="D4" s="106" t="s">
        <v>20</v>
      </c>
      <c r="E4" s="106" t="s">
        <v>8</v>
      </c>
      <c r="F4" s="106" t="s">
        <v>21</v>
      </c>
      <c r="G4" s="105" t="s">
        <v>19</v>
      </c>
      <c r="H4" s="106" t="s">
        <v>20</v>
      </c>
      <c r="I4" s="106" t="s">
        <v>8</v>
      </c>
      <c r="J4" s="106" t="s">
        <v>21</v>
      </c>
      <c r="K4" s="105" t="s">
        <v>19</v>
      </c>
      <c r="L4" s="106" t="s">
        <v>20</v>
      </c>
      <c r="M4" s="106" t="s">
        <v>8</v>
      </c>
      <c r="N4" s="106" t="s">
        <v>21</v>
      </c>
      <c r="O4" s="105" t="s">
        <v>19</v>
      </c>
      <c r="P4" s="106" t="s">
        <v>20</v>
      </c>
      <c r="Q4" s="106" t="s">
        <v>8</v>
      </c>
      <c r="R4" s="106" t="s">
        <v>21</v>
      </c>
      <c r="S4" s="105" t="s">
        <v>19</v>
      </c>
      <c r="T4" s="106" t="s">
        <v>20</v>
      </c>
      <c r="U4" s="106" t="s">
        <v>8</v>
      </c>
      <c r="V4" s="106" t="s">
        <v>21</v>
      </c>
      <c r="W4" s="106" t="s">
        <v>22</v>
      </c>
      <c r="X4" s="106" t="s">
        <v>23</v>
      </c>
      <c r="Y4" s="106" t="s">
        <v>24</v>
      </c>
      <c r="Z4" s="106" t="s">
        <v>32</v>
      </c>
      <c r="AA4" s="106" t="s">
        <v>25</v>
      </c>
      <c r="AB4" s="106" t="s">
        <v>26</v>
      </c>
      <c r="AC4" s="106" t="s">
        <v>27</v>
      </c>
      <c r="AD4" s="106" t="s">
        <v>33</v>
      </c>
      <c r="AE4" s="106" t="s">
        <v>28</v>
      </c>
      <c r="AF4" s="106" t="s">
        <v>29</v>
      </c>
      <c r="AG4" s="106" t="s">
        <v>30</v>
      </c>
      <c r="AH4" s="106" t="s">
        <v>34</v>
      </c>
    </row>
    <row r="5" spans="1:34" ht="13.5">
      <c r="A5" s="114">
        <v>759665001</v>
      </c>
      <c r="B5" s="114" t="s">
        <v>170</v>
      </c>
      <c r="C5" s="115"/>
      <c r="D5" s="114">
        <v>0</v>
      </c>
      <c r="E5" s="114">
        <v>0</v>
      </c>
      <c r="F5" s="114">
        <v>0</v>
      </c>
      <c r="G5" s="115"/>
      <c r="H5" s="114">
        <v>0</v>
      </c>
      <c r="I5" s="114">
        <v>0</v>
      </c>
      <c r="J5" s="114">
        <v>0</v>
      </c>
      <c r="K5" s="115" t="s">
        <v>9</v>
      </c>
      <c r="L5" s="114">
        <v>1135</v>
      </c>
      <c r="M5" s="114">
        <v>39</v>
      </c>
      <c r="N5" s="114">
        <v>1174</v>
      </c>
      <c r="O5" s="115"/>
      <c r="P5" s="114">
        <v>0</v>
      </c>
      <c r="Q5" s="114">
        <v>0</v>
      </c>
      <c r="R5" s="114">
        <v>0</v>
      </c>
      <c r="S5" s="115"/>
      <c r="T5" s="114">
        <v>0</v>
      </c>
      <c r="U5" s="114">
        <v>0</v>
      </c>
      <c r="V5" s="114">
        <v>0</v>
      </c>
      <c r="W5" s="114">
        <v>159000413</v>
      </c>
      <c r="X5" s="114" t="s">
        <v>171</v>
      </c>
      <c r="Y5" s="114" t="s">
        <v>172</v>
      </c>
      <c r="Z5" s="115" t="s">
        <v>9</v>
      </c>
      <c r="AA5" s="114">
        <v>159000070</v>
      </c>
      <c r="AB5" s="114" t="s">
        <v>173</v>
      </c>
      <c r="AC5" s="114" t="s">
        <v>174</v>
      </c>
      <c r="AD5" s="115" t="s">
        <v>9</v>
      </c>
      <c r="AE5" s="114">
        <v>159000082</v>
      </c>
      <c r="AF5" s="114" t="s">
        <v>175</v>
      </c>
      <c r="AG5" s="114" t="s">
        <v>137</v>
      </c>
      <c r="AH5" s="114" t="s">
        <v>9</v>
      </c>
    </row>
    <row r="6" spans="1:34" ht="13.5">
      <c r="A6" s="19">
        <v>759665002</v>
      </c>
      <c r="B6" s="19" t="s">
        <v>371</v>
      </c>
      <c r="C6" s="20"/>
      <c r="D6" s="19">
        <v>0</v>
      </c>
      <c r="E6" s="19">
        <v>0</v>
      </c>
      <c r="F6" s="19">
        <v>0</v>
      </c>
      <c r="G6" s="20" t="s">
        <v>9</v>
      </c>
      <c r="H6" s="19">
        <v>1447</v>
      </c>
      <c r="I6" s="19">
        <v>169</v>
      </c>
      <c r="J6" s="19">
        <v>1616</v>
      </c>
      <c r="K6" s="20"/>
      <c r="L6" s="19">
        <v>0</v>
      </c>
      <c r="M6" s="19">
        <v>0</v>
      </c>
      <c r="N6" s="19">
        <v>0</v>
      </c>
      <c r="O6" s="20"/>
      <c r="P6" s="19">
        <v>0</v>
      </c>
      <c r="Q6" s="19">
        <v>0</v>
      </c>
      <c r="R6" s="19">
        <v>0</v>
      </c>
      <c r="S6" s="20"/>
      <c r="T6" s="19">
        <v>0</v>
      </c>
      <c r="U6" s="19">
        <v>0</v>
      </c>
      <c r="V6" s="19">
        <v>0</v>
      </c>
      <c r="W6" s="19">
        <v>251000817</v>
      </c>
      <c r="X6" s="19" t="s">
        <v>372</v>
      </c>
      <c r="Y6" s="19" t="s">
        <v>102</v>
      </c>
      <c r="Z6" s="20" t="s">
        <v>9</v>
      </c>
      <c r="AA6" s="19">
        <v>155003511</v>
      </c>
      <c r="AB6" s="19" t="s">
        <v>373</v>
      </c>
      <c r="AC6" s="19" t="s">
        <v>374</v>
      </c>
      <c r="AD6" s="20" t="s">
        <v>9</v>
      </c>
      <c r="AE6" s="19"/>
      <c r="AF6" s="19"/>
      <c r="AG6" s="19"/>
      <c r="AH6" s="20"/>
    </row>
    <row r="7" spans="1:34" ht="13.5">
      <c r="A7" s="19">
        <v>756365019</v>
      </c>
      <c r="B7" s="19" t="s">
        <v>407</v>
      </c>
      <c r="C7" s="20"/>
      <c r="D7" s="19">
        <v>0</v>
      </c>
      <c r="E7" s="19">
        <v>0</v>
      </c>
      <c r="F7" s="19">
        <v>0</v>
      </c>
      <c r="G7" s="20"/>
      <c r="H7" s="19">
        <v>0</v>
      </c>
      <c r="I7" s="19">
        <v>0</v>
      </c>
      <c r="J7" s="19">
        <v>0</v>
      </c>
      <c r="K7" s="20"/>
      <c r="L7" s="19">
        <v>0</v>
      </c>
      <c r="M7" s="19">
        <v>0</v>
      </c>
      <c r="N7" s="19">
        <v>0</v>
      </c>
      <c r="O7" s="20"/>
      <c r="P7" s="19">
        <v>0</v>
      </c>
      <c r="Q7" s="19">
        <v>0</v>
      </c>
      <c r="R7" s="19">
        <v>0</v>
      </c>
      <c r="S7" s="20" t="s">
        <v>9</v>
      </c>
      <c r="T7" s="19">
        <v>1033</v>
      </c>
      <c r="U7" s="19">
        <v>53</v>
      </c>
      <c r="V7" s="19">
        <v>1086</v>
      </c>
      <c r="W7" s="19">
        <v>156001967</v>
      </c>
      <c r="X7" s="19" t="s">
        <v>408</v>
      </c>
      <c r="Y7" s="19" t="s">
        <v>113</v>
      </c>
      <c r="Z7" s="20" t="s">
        <v>9</v>
      </c>
      <c r="AA7" s="19">
        <v>156001239</v>
      </c>
      <c r="AB7" s="19" t="s">
        <v>409</v>
      </c>
      <c r="AC7" s="19" t="s">
        <v>113</v>
      </c>
      <c r="AD7" s="20" t="s">
        <v>9</v>
      </c>
      <c r="AE7" s="19"/>
      <c r="AF7" s="19"/>
      <c r="AG7" s="19"/>
      <c r="AH7" s="20"/>
    </row>
    <row r="8" spans="1:34" ht="13.5">
      <c r="A8" s="19">
        <v>759265009</v>
      </c>
      <c r="B8" s="19" t="s">
        <v>414</v>
      </c>
      <c r="C8" s="20"/>
      <c r="D8" s="19">
        <v>0</v>
      </c>
      <c r="E8" s="19">
        <v>0</v>
      </c>
      <c r="F8" s="19">
        <v>0</v>
      </c>
      <c r="G8" s="20"/>
      <c r="H8" s="19">
        <v>0</v>
      </c>
      <c r="I8" s="19">
        <v>0</v>
      </c>
      <c r="J8" s="19">
        <v>0</v>
      </c>
      <c r="K8" s="20"/>
      <c r="L8" s="19">
        <v>0</v>
      </c>
      <c r="M8" s="19">
        <v>0</v>
      </c>
      <c r="N8" s="19">
        <v>0</v>
      </c>
      <c r="O8" s="20" t="s">
        <v>9</v>
      </c>
      <c r="P8" s="19">
        <v>1011</v>
      </c>
      <c r="Q8" s="19">
        <v>87</v>
      </c>
      <c r="R8" s="19">
        <v>1098</v>
      </c>
      <c r="S8" s="20"/>
      <c r="T8" s="19">
        <v>0</v>
      </c>
      <c r="U8" s="19">
        <v>0</v>
      </c>
      <c r="V8" s="19">
        <v>0</v>
      </c>
      <c r="W8" s="19">
        <v>159000274</v>
      </c>
      <c r="X8" s="19" t="s">
        <v>415</v>
      </c>
      <c r="Y8" s="19" t="s">
        <v>137</v>
      </c>
      <c r="Z8" s="20" t="s">
        <v>9</v>
      </c>
      <c r="AA8" s="19">
        <v>159000220</v>
      </c>
      <c r="AB8" s="19" t="s">
        <v>416</v>
      </c>
      <c r="AC8" s="19" t="s">
        <v>137</v>
      </c>
      <c r="AD8" s="20" t="s">
        <v>9</v>
      </c>
      <c r="AE8" s="19"/>
      <c r="AF8" s="19"/>
      <c r="AG8" s="19"/>
      <c r="AH8" s="20"/>
    </row>
    <row r="9" spans="1:34" ht="13.5">
      <c r="A9" s="114">
        <v>759665003</v>
      </c>
      <c r="B9" s="114" t="s">
        <v>444</v>
      </c>
      <c r="C9" s="114"/>
      <c r="D9" s="114">
        <v>0</v>
      </c>
      <c r="E9" s="114">
        <v>0</v>
      </c>
      <c r="F9" s="114">
        <v>0</v>
      </c>
      <c r="G9" s="114" t="s">
        <v>9</v>
      </c>
      <c r="H9" s="114">
        <v>1214</v>
      </c>
      <c r="I9" s="114">
        <v>140</v>
      </c>
      <c r="J9" s="114">
        <v>1354</v>
      </c>
      <c r="K9" s="114"/>
      <c r="L9" s="114">
        <v>0</v>
      </c>
      <c r="M9" s="114">
        <v>0</v>
      </c>
      <c r="N9" s="114">
        <v>0</v>
      </c>
      <c r="O9" s="114"/>
      <c r="P9" s="114">
        <v>0</v>
      </c>
      <c r="Q9" s="114">
        <v>0</v>
      </c>
      <c r="R9" s="114">
        <v>0</v>
      </c>
      <c r="S9" s="114"/>
      <c r="T9" s="114">
        <v>0</v>
      </c>
      <c r="U9" s="114">
        <v>0</v>
      </c>
      <c r="V9" s="114">
        <v>0</v>
      </c>
      <c r="W9" s="114">
        <v>159001613</v>
      </c>
      <c r="X9" s="114" t="s">
        <v>445</v>
      </c>
      <c r="Y9" s="114" t="s">
        <v>112</v>
      </c>
      <c r="Z9" s="114" t="s">
        <v>9</v>
      </c>
      <c r="AA9" s="114">
        <v>151019936</v>
      </c>
      <c r="AB9" s="114" t="s">
        <v>446</v>
      </c>
      <c r="AC9" s="114" t="s">
        <v>102</v>
      </c>
      <c r="AD9" s="114" t="s">
        <v>9</v>
      </c>
      <c r="AE9" s="114"/>
      <c r="AF9" s="114"/>
      <c r="AG9" s="114"/>
      <c r="AH9" s="114"/>
    </row>
    <row r="10" spans="1:34" ht="13.5">
      <c r="A10" s="137">
        <v>751265013</v>
      </c>
      <c r="B10" s="136" t="s">
        <v>613</v>
      </c>
      <c r="C10" s="136"/>
      <c r="D10" s="114">
        <v>0</v>
      </c>
      <c r="E10" s="114">
        <v>0</v>
      </c>
      <c r="F10" s="114">
        <v>0</v>
      </c>
      <c r="G10" s="136"/>
      <c r="H10" s="114">
        <v>0</v>
      </c>
      <c r="I10" s="114">
        <v>0</v>
      </c>
      <c r="J10" s="114">
        <v>0</v>
      </c>
      <c r="K10" s="136"/>
      <c r="L10" s="114">
        <v>0</v>
      </c>
      <c r="M10" s="114">
        <v>0</v>
      </c>
      <c r="N10" s="114">
        <v>0</v>
      </c>
      <c r="O10" s="136" t="s">
        <v>9</v>
      </c>
      <c r="P10" s="114">
        <v>930</v>
      </c>
      <c r="Q10" s="114">
        <v>0</v>
      </c>
      <c r="R10" s="114">
        <v>930</v>
      </c>
      <c r="S10" s="136"/>
      <c r="T10" s="114">
        <v>0</v>
      </c>
      <c r="U10" s="114">
        <v>0</v>
      </c>
      <c r="V10" s="114">
        <v>0</v>
      </c>
      <c r="W10" s="138">
        <v>151005544</v>
      </c>
      <c r="X10" s="136" t="s">
        <v>614</v>
      </c>
      <c r="Y10" s="136" t="s">
        <v>102</v>
      </c>
      <c r="Z10" s="136" t="s">
        <v>9</v>
      </c>
      <c r="AA10" s="138">
        <v>151004086</v>
      </c>
      <c r="AB10" s="136" t="s">
        <v>615</v>
      </c>
      <c r="AC10" s="136" t="s">
        <v>105</v>
      </c>
      <c r="AD10" s="136" t="s">
        <v>9</v>
      </c>
      <c r="AE10" s="19"/>
      <c r="AF10" s="19"/>
      <c r="AG10" s="19"/>
      <c r="AH10" s="20"/>
    </row>
    <row r="11" spans="1:34" s="113" customFormat="1" ht="13.5">
      <c r="A11" s="140">
        <v>759265014</v>
      </c>
      <c r="B11" s="129" t="s">
        <v>621</v>
      </c>
      <c r="C11" s="130"/>
      <c r="D11" s="129">
        <v>0</v>
      </c>
      <c r="E11" s="129">
        <v>0</v>
      </c>
      <c r="F11" s="129">
        <v>0</v>
      </c>
      <c r="G11" s="130"/>
      <c r="H11" s="129">
        <v>0</v>
      </c>
      <c r="I11" s="129">
        <v>0</v>
      </c>
      <c r="J11" s="129">
        <v>0</v>
      </c>
      <c r="K11" s="130"/>
      <c r="L11" s="129">
        <v>0</v>
      </c>
      <c r="M11" s="129">
        <v>0</v>
      </c>
      <c r="N11" s="129">
        <v>0</v>
      </c>
      <c r="O11" s="130" t="s">
        <v>9</v>
      </c>
      <c r="P11" s="129">
        <v>986</v>
      </c>
      <c r="Q11" s="129">
        <v>29</v>
      </c>
      <c r="R11" s="129">
        <v>1015</v>
      </c>
      <c r="S11" s="130"/>
      <c r="T11" s="129">
        <v>0</v>
      </c>
      <c r="U11" s="129">
        <v>0</v>
      </c>
      <c r="V11" s="129">
        <v>0</v>
      </c>
      <c r="W11" s="140">
        <v>159000089</v>
      </c>
      <c r="X11" s="129" t="s">
        <v>622</v>
      </c>
      <c r="Y11" s="129" t="s">
        <v>174</v>
      </c>
      <c r="Z11" s="130" t="s">
        <v>9</v>
      </c>
      <c r="AA11" s="140">
        <v>159001915</v>
      </c>
      <c r="AB11" s="129" t="s">
        <v>623</v>
      </c>
      <c r="AC11" s="129" t="s">
        <v>174</v>
      </c>
      <c r="AD11" s="130" t="s">
        <v>9</v>
      </c>
      <c r="AE11" s="140">
        <v>159000348</v>
      </c>
      <c r="AF11" s="129" t="s">
        <v>624</v>
      </c>
      <c r="AG11" s="129" t="s">
        <v>625</v>
      </c>
      <c r="AH11" s="130" t="s">
        <v>9</v>
      </c>
    </row>
  </sheetData>
  <sheetProtection/>
  <autoFilter ref="A4:AH4">
    <sortState ref="A5:AH11">
      <sortCondition sortBy="value" ref="A5:A11"/>
    </sortState>
  </autoFilter>
  <mergeCells count="6">
    <mergeCell ref="S2:V3"/>
    <mergeCell ref="W2:AH3"/>
    <mergeCell ref="C2:F3"/>
    <mergeCell ref="G2:J3"/>
    <mergeCell ref="K2:N3"/>
    <mergeCell ref="O2:R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L8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A5" sqref="A5"/>
      <selection pane="bottomLeft" activeCell="A2" sqref="A2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125" style="0" customWidth="1"/>
    <col min="14" max="14" width="6.125" style="0" customWidth="1"/>
    <col min="15" max="15" width="3.125" style="8" customWidth="1"/>
    <col min="16" max="16" width="6.125" style="0" customWidth="1"/>
    <col min="17" max="17" width="4.50390625" style="0" customWidth="1"/>
    <col min="18" max="18" width="6.1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3.125" style="8" customWidth="1"/>
    <col min="24" max="24" width="6.00390625" style="0" customWidth="1"/>
    <col min="25" max="25" width="4.50390625" style="0" customWidth="1"/>
    <col min="26" max="26" width="6.00390625" style="0" customWidth="1"/>
    <col min="27" max="27" width="11.87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75390625" style="0" bestFit="1" customWidth="1"/>
    <col min="32" max="32" width="20.625" style="0" customWidth="1"/>
    <col min="33" max="33" width="9.625" style="0" customWidth="1"/>
    <col min="34" max="34" width="2.375" style="8" customWidth="1"/>
    <col min="35" max="35" width="11.00390625" style="0" bestFit="1" customWidth="1"/>
    <col min="36" max="36" width="20.625" style="0" customWidth="1"/>
    <col min="37" max="37" width="9.625" style="0" customWidth="1"/>
    <col min="38" max="38" width="2.375" style="8" customWidth="1"/>
  </cols>
  <sheetData>
    <row r="1" spans="1:21" ht="37.5" customHeight="1">
      <c r="A1" s="70" t="s">
        <v>68</v>
      </c>
      <c r="B1" s="70"/>
      <c r="C1" s="70"/>
      <c r="D1" s="70" t="s">
        <v>86</v>
      </c>
      <c r="E1" s="70"/>
      <c r="F1" s="70"/>
      <c r="G1" s="70"/>
      <c r="H1" s="70"/>
      <c r="I1" s="70"/>
      <c r="J1" s="2"/>
      <c r="K1" s="9"/>
      <c r="L1" s="2"/>
      <c r="M1" s="2"/>
      <c r="N1" s="2"/>
      <c r="O1" s="9"/>
      <c r="P1" s="2"/>
      <c r="Q1" s="2"/>
      <c r="R1" s="2"/>
      <c r="S1" s="9"/>
      <c r="T1" s="2"/>
      <c r="U1" s="1"/>
    </row>
    <row r="2" spans="1:38" s="73" customFormat="1" ht="13.5" customHeight="1">
      <c r="A2" s="71"/>
      <c r="B2" s="71"/>
      <c r="C2" s="163" t="s">
        <v>31</v>
      </c>
      <c r="D2" s="164"/>
      <c r="E2" s="164"/>
      <c r="F2" s="164"/>
      <c r="G2" s="162" t="s">
        <v>14</v>
      </c>
      <c r="H2" s="162"/>
      <c r="I2" s="162"/>
      <c r="J2" s="162"/>
      <c r="K2" s="162" t="s">
        <v>15</v>
      </c>
      <c r="L2" s="162"/>
      <c r="M2" s="162"/>
      <c r="N2" s="162"/>
      <c r="O2" s="162" t="s">
        <v>16</v>
      </c>
      <c r="P2" s="162"/>
      <c r="Q2" s="162"/>
      <c r="R2" s="162"/>
      <c r="S2" s="162" t="s">
        <v>17</v>
      </c>
      <c r="T2" s="162"/>
      <c r="U2" s="162"/>
      <c r="V2" s="162"/>
      <c r="W2" s="162" t="s">
        <v>18</v>
      </c>
      <c r="X2" s="162"/>
      <c r="Y2" s="162"/>
      <c r="Z2" s="162"/>
      <c r="AA2" s="163" t="s">
        <v>12</v>
      </c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5"/>
    </row>
    <row r="3" spans="1:38" s="73" customFormat="1" ht="16.5" customHeight="1">
      <c r="A3" s="74"/>
      <c r="B3" s="74"/>
      <c r="C3" s="166"/>
      <c r="D3" s="167"/>
      <c r="E3" s="167"/>
      <c r="F3" s="167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6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8"/>
    </row>
    <row r="4" spans="1:38" s="77" customFormat="1" ht="33.75">
      <c r="A4" s="75" t="s">
        <v>7</v>
      </c>
      <c r="B4" s="75" t="s">
        <v>13</v>
      </c>
      <c r="C4" s="76" t="s">
        <v>19</v>
      </c>
      <c r="D4" s="72" t="s">
        <v>20</v>
      </c>
      <c r="E4" s="72" t="s">
        <v>8</v>
      </c>
      <c r="F4" s="72" t="s">
        <v>21</v>
      </c>
      <c r="G4" s="76" t="s">
        <v>19</v>
      </c>
      <c r="H4" s="72" t="s">
        <v>20</v>
      </c>
      <c r="I4" s="72" t="s">
        <v>8</v>
      </c>
      <c r="J4" s="72" t="s">
        <v>21</v>
      </c>
      <c r="K4" s="76" t="s">
        <v>19</v>
      </c>
      <c r="L4" s="72" t="s">
        <v>20</v>
      </c>
      <c r="M4" s="72" t="s">
        <v>8</v>
      </c>
      <c r="N4" s="72" t="s">
        <v>21</v>
      </c>
      <c r="O4" s="76" t="s">
        <v>19</v>
      </c>
      <c r="P4" s="72" t="s">
        <v>20</v>
      </c>
      <c r="Q4" s="72" t="s">
        <v>8</v>
      </c>
      <c r="R4" s="72" t="s">
        <v>21</v>
      </c>
      <c r="S4" s="76" t="s">
        <v>19</v>
      </c>
      <c r="T4" s="72" t="s">
        <v>20</v>
      </c>
      <c r="U4" s="72" t="s">
        <v>8</v>
      </c>
      <c r="V4" s="72" t="s">
        <v>21</v>
      </c>
      <c r="W4" s="76" t="s">
        <v>19</v>
      </c>
      <c r="X4" s="72" t="s">
        <v>20</v>
      </c>
      <c r="Y4" s="72" t="s">
        <v>8</v>
      </c>
      <c r="Z4" s="72" t="s">
        <v>21</v>
      </c>
      <c r="AA4" s="72" t="s">
        <v>22</v>
      </c>
      <c r="AB4" s="72" t="s">
        <v>23</v>
      </c>
      <c r="AC4" s="72" t="s">
        <v>24</v>
      </c>
      <c r="AD4" s="72" t="s">
        <v>32</v>
      </c>
      <c r="AE4" s="72" t="s">
        <v>25</v>
      </c>
      <c r="AF4" s="72" t="s">
        <v>26</v>
      </c>
      <c r="AG4" s="72" t="s">
        <v>27</v>
      </c>
      <c r="AH4" s="72" t="s">
        <v>33</v>
      </c>
      <c r="AI4" s="72" t="s">
        <v>28</v>
      </c>
      <c r="AJ4" s="72" t="s">
        <v>29</v>
      </c>
      <c r="AK4" s="72" t="s">
        <v>30</v>
      </c>
      <c r="AL4" s="72" t="s">
        <v>34</v>
      </c>
    </row>
    <row r="5" spans="1:38" ht="13.5">
      <c r="A5" s="19"/>
      <c r="B5" s="19"/>
      <c r="C5" s="20"/>
      <c r="D5" s="19"/>
      <c r="E5" s="19"/>
      <c r="F5" s="19"/>
      <c r="G5" s="20"/>
      <c r="H5" s="19"/>
      <c r="I5" s="19"/>
      <c r="J5" s="19"/>
      <c r="K5" s="20"/>
      <c r="L5" s="19"/>
      <c r="M5" s="19"/>
      <c r="N5" s="19"/>
      <c r="O5" s="20"/>
      <c r="P5" s="19"/>
      <c r="Q5" s="19"/>
      <c r="R5" s="19"/>
      <c r="S5" s="20"/>
      <c r="T5" s="19"/>
      <c r="U5" s="19"/>
      <c r="V5" s="19"/>
      <c r="W5" s="20"/>
      <c r="X5" s="19"/>
      <c r="Y5" s="19"/>
      <c r="Z5" s="19"/>
      <c r="AA5" s="19"/>
      <c r="AB5" s="19"/>
      <c r="AC5" s="19"/>
      <c r="AD5" s="20"/>
      <c r="AE5" s="19"/>
      <c r="AF5" s="23"/>
      <c r="AG5" s="19"/>
      <c r="AH5" s="20"/>
      <c r="AI5" s="19"/>
      <c r="AJ5" s="19"/>
      <c r="AK5" s="19"/>
      <c r="AL5" s="20"/>
    </row>
    <row r="6" spans="1:38" ht="13.5">
      <c r="A6" s="19"/>
      <c r="B6" s="19"/>
      <c r="C6" s="20"/>
      <c r="D6" s="19"/>
      <c r="E6" s="19"/>
      <c r="F6" s="19"/>
      <c r="G6" s="20"/>
      <c r="H6" s="19"/>
      <c r="I6" s="19"/>
      <c r="J6" s="19"/>
      <c r="K6" s="20"/>
      <c r="L6" s="19"/>
      <c r="M6" s="19"/>
      <c r="N6" s="19"/>
      <c r="O6" s="20"/>
      <c r="P6" s="19"/>
      <c r="Q6" s="19"/>
      <c r="R6" s="19"/>
      <c r="S6" s="20"/>
      <c r="T6" s="19"/>
      <c r="U6" s="19"/>
      <c r="V6" s="19"/>
      <c r="W6" s="20"/>
      <c r="X6" s="19"/>
      <c r="Y6" s="19"/>
      <c r="Z6" s="19"/>
      <c r="AA6" s="19"/>
      <c r="AB6" s="19"/>
      <c r="AC6" s="19"/>
      <c r="AD6" s="20"/>
      <c r="AE6" s="19"/>
      <c r="AF6" s="23"/>
      <c r="AG6" s="19"/>
      <c r="AH6" s="20"/>
      <c r="AI6" s="19"/>
      <c r="AJ6" s="19"/>
      <c r="AK6" s="19"/>
      <c r="AL6" s="20"/>
    </row>
    <row r="7" spans="1:38" ht="13.5">
      <c r="A7" s="19"/>
      <c r="B7" s="19"/>
      <c r="C7" s="20"/>
      <c r="D7" s="19"/>
      <c r="E7" s="19"/>
      <c r="F7" s="19"/>
      <c r="G7" s="20"/>
      <c r="H7" s="19"/>
      <c r="I7" s="19"/>
      <c r="J7" s="19"/>
      <c r="K7" s="20"/>
      <c r="L7" s="19"/>
      <c r="M7" s="19"/>
      <c r="N7" s="19"/>
      <c r="O7" s="20"/>
      <c r="P7" s="19"/>
      <c r="Q7" s="19"/>
      <c r="R7" s="19"/>
      <c r="S7" s="20"/>
      <c r="T7" s="19"/>
      <c r="U7" s="19"/>
      <c r="V7" s="19"/>
      <c r="W7" s="20"/>
      <c r="X7" s="19"/>
      <c r="Y7" s="19"/>
      <c r="Z7" s="19"/>
      <c r="AA7" s="19"/>
      <c r="AB7" s="19"/>
      <c r="AC7" s="19"/>
      <c r="AD7" s="20"/>
      <c r="AE7" s="19"/>
      <c r="AF7" s="23"/>
      <c r="AG7" s="19"/>
      <c r="AH7" s="20"/>
      <c r="AI7" s="19"/>
      <c r="AJ7" s="19"/>
      <c r="AK7" s="19"/>
      <c r="AL7" s="20"/>
    </row>
    <row r="8" spans="1:38" ht="13.5">
      <c r="A8" s="19"/>
      <c r="B8" s="19"/>
      <c r="C8" s="20"/>
      <c r="D8" s="19"/>
      <c r="E8" s="19"/>
      <c r="F8" s="19"/>
      <c r="G8" s="20"/>
      <c r="H8" s="19"/>
      <c r="I8" s="19"/>
      <c r="J8" s="19"/>
      <c r="K8" s="20"/>
      <c r="L8" s="19"/>
      <c r="M8" s="19"/>
      <c r="N8" s="19"/>
      <c r="O8" s="20"/>
      <c r="P8" s="19"/>
      <c r="Q8" s="19"/>
      <c r="R8" s="19"/>
      <c r="S8" s="20"/>
      <c r="T8" s="19"/>
      <c r="U8" s="19"/>
      <c r="V8" s="19"/>
      <c r="W8" s="20"/>
      <c r="X8" s="19"/>
      <c r="Y8" s="19"/>
      <c r="Z8" s="19"/>
      <c r="AA8" s="19"/>
      <c r="AB8" s="19"/>
      <c r="AC8" s="19"/>
      <c r="AD8" s="20"/>
      <c r="AE8" s="19"/>
      <c r="AF8" s="23"/>
      <c r="AG8" s="19"/>
      <c r="AH8" s="20"/>
      <c r="AI8" s="19"/>
      <c r="AJ8" s="19"/>
      <c r="AK8" s="19"/>
      <c r="AL8" s="20"/>
    </row>
  </sheetData>
  <sheetProtection/>
  <autoFilter ref="A4:AL4">
    <sortState ref="A5:AL8">
      <sortCondition sortBy="value" ref="A5:A8"/>
    </sortState>
  </autoFilter>
  <mergeCells count="7">
    <mergeCell ref="W2:Z3"/>
    <mergeCell ref="AA2:AL3"/>
    <mergeCell ref="C2:F3"/>
    <mergeCell ref="G2:J3"/>
    <mergeCell ref="K2:N3"/>
    <mergeCell ref="O2:R3"/>
    <mergeCell ref="S2:V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9FBCE"/>
  </sheetPr>
  <dimension ref="A1:AH14"/>
  <sheetViews>
    <sheetView view="pageBreakPreview" zoomScaleNormal="85" zoomScaleSheetLayoutView="100" zoomScalePageLayoutView="0" workbookViewId="0" topLeftCell="A1">
      <pane xSplit="2" ySplit="4" topLeftCell="Y5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D25" sqref="AD25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24" customWidth="1"/>
    <col min="25" max="25" width="9.625" style="0" customWidth="1"/>
    <col min="26" max="26" width="2.375" style="8" customWidth="1"/>
    <col min="27" max="27" width="11.75390625" style="0" bestFit="1" customWidth="1"/>
    <col min="28" max="28" width="20.625" style="24" customWidth="1"/>
    <col min="29" max="29" width="9.625" style="0" customWidth="1"/>
    <col min="30" max="30" width="2.75390625" style="8" customWidth="1"/>
    <col min="31" max="31" width="11.00390625" style="0" bestFit="1" customWidth="1"/>
    <col min="32" max="32" width="20.625" style="24" customWidth="1"/>
    <col min="33" max="33" width="9.625" style="24" customWidth="1"/>
    <col min="34" max="34" width="2.375" style="8" customWidth="1"/>
  </cols>
  <sheetData>
    <row r="1" spans="1:17" ht="37.5" customHeight="1">
      <c r="A1" s="70" t="s">
        <v>144</v>
      </c>
      <c r="B1" s="69"/>
      <c r="C1" s="87"/>
      <c r="D1" s="70" t="s">
        <v>70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91"/>
      <c r="B2" s="91"/>
      <c r="C2" s="155" t="s">
        <v>31</v>
      </c>
      <c r="D2" s="156"/>
      <c r="E2" s="156"/>
      <c r="F2" s="156"/>
      <c r="G2" s="161" t="s">
        <v>14</v>
      </c>
      <c r="H2" s="161"/>
      <c r="I2" s="161"/>
      <c r="J2" s="161"/>
      <c r="K2" s="161" t="s">
        <v>16</v>
      </c>
      <c r="L2" s="161"/>
      <c r="M2" s="161"/>
      <c r="N2" s="161"/>
      <c r="O2" s="161" t="s">
        <v>17</v>
      </c>
      <c r="P2" s="161"/>
      <c r="Q2" s="161"/>
      <c r="R2" s="161"/>
      <c r="S2" s="161" t="s">
        <v>18</v>
      </c>
      <c r="T2" s="161"/>
      <c r="U2" s="161"/>
      <c r="V2" s="161"/>
      <c r="W2" s="155" t="s">
        <v>12</v>
      </c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9"/>
    </row>
    <row r="3" spans="1:34" s="73" customFormat="1" ht="16.5" customHeight="1">
      <c r="A3" s="92"/>
      <c r="B3" s="92"/>
      <c r="C3" s="157"/>
      <c r="D3" s="158"/>
      <c r="E3" s="158"/>
      <c r="F3" s="158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57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60"/>
    </row>
    <row r="4" spans="1:34" s="77" customFormat="1" ht="33.75">
      <c r="A4" s="93" t="s">
        <v>7</v>
      </c>
      <c r="B4" s="93" t="s">
        <v>13</v>
      </c>
      <c r="C4" s="94" t="s">
        <v>19</v>
      </c>
      <c r="D4" s="95" t="s">
        <v>20</v>
      </c>
      <c r="E4" s="95" t="s">
        <v>8</v>
      </c>
      <c r="F4" s="95" t="s">
        <v>21</v>
      </c>
      <c r="G4" s="94" t="s">
        <v>19</v>
      </c>
      <c r="H4" s="95" t="s">
        <v>20</v>
      </c>
      <c r="I4" s="95" t="s">
        <v>8</v>
      </c>
      <c r="J4" s="95" t="s">
        <v>21</v>
      </c>
      <c r="K4" s="94" t="s">
        <v>19</v>
      </c>
      <c r="L4" s="95" t="s">
        <v>20</v>
      </c>
      <c r="M4" s="95" t="s">
        <v>8</v>
      </c>
      <c r="N4" s="95" t="s">
        <v>21</v>
      </c>
      <c r="O4" s="94" t="s">
        <v>19</v>
      </c>
      <c r="P4" s="95" t="s">
        <v>20</v>
      </c>
      <c r="Q4" s="95" t="s">
        <v>8</v>
      </c>
      <c r="R4" s="95" t="s">
        <v>21</v>
      </c>
      <c r="S4" s="94" t="s">
        <v>19</v>
      </c>
      <c r="T4" s="95" t="s">
        <v>20</v>
      </c>
      <c r="U4" s="95" t="s">
        <v>8</v>
      </c>
      <c r="V4" s="95" t="s">
        <v>21</v>
      </c>
      <c r="W4" s="95" t="s">
        <v>22</v>
      </c>
      <c r="X4" s="96" t="s">
        <v>23</v>
      </c>
      <c r="Y4" s="95" t="s">
        <v>24</v>
      </c>
      <c r="Z4" s="95" t="s">
        <v>32</v>
      </c>
      <c r="AA4" s="95" t="s">
        <v>25</v>
      </c>
      <c r="AB4" s="96" t="s">
        <v>26</v>
      </c>
      <c r="AC4" s="95" t="s">
        <v>27</v>
      </c>
      <c r="AD4" s="95" t="s">
        <v>33</v>
      </c>
      <c r="AE4" s="95" t="s">
        <v>28</v>
      </c>
      <c r="AF4" s="96" t="s">
        <v>29</v>
      </c>
      <c r="AG4" s="96" t="s">
        <v>30</v>
      </c>
      <c r="AH4" s="95" t="s">
        <v>34</v>
      </c>
    </row>
    <row r="5" spans="1:34" ht="13.5">
      <c r="A5" s="19">
        <v>754265005</v>
      </c>
      <c r="B5" s="19" t="s">
        <v>297</v>
      </c>
      <c r="C5" s="20"/>
      <c r="D5" s="19">
        <v>0</v>
      </c>
      <c r="E5" s="19">
        <v>0</v>
      </c>
      <c r="F5" s="19">
        <v>0</v>
      </c>
      <c r="G5" s="20"/>
      <c r="H5" s="19">
        <v>0</v>
      </c>
      <c r="I5" s="19">
        <v>0</v>
      </c>
      <c r="J5" s="19">
        <v>0</v>
      </c>
      <c r="K5" s="20"/>
      <c r="L5" s="19">
        <v>0</v>
      </c>
      <c r="M5" s="19">
        <v>0</v>
      </c>
      <c r="N5" s="19">
        <v>0</v>
      </c>
      <c r="O5" s="20" t="s">
        <v>9</v>
      </c>
      <c r="P5" s="19">
        <v>1024</v>
      </c>
      <c r="Q5" s="19">
        <v>87</v>
      </c>
      <c r="R5" s="19">
        <v>1111</v>
      </c>
      <c r="S5" s="20"/>
      <c r="T5" s="19">
        <v>0</v>
      </c>
      <c r="U5" s="19">
        <v>0</v>
      </c>
      <c r="V5" s="19">
        <v>0</v>
      </c>
      <c r="W5" s="19">
        <v>154000120</v>
      </c>
      <c r="X5" s="23" t="s">
        <v>298</v>
      </c>
      <c r="Y5" s="19" t="s">
        <v>299</v>
      </c>
      <c r="Z5" s="20" t="s">
        <v>9</v>
      </c>
      <c r="AA5" s="19">
        <v>154000812</v>
      </c>
      <c r="AB5" s="23" t="s">
        <v>300</v>
      </c>
      <c r="AC5" s="19" t="s">
        <v>301</v>
      </c>
      <c r="AD5" s="20" t="s">
        <v>9</v>
      </c>
      <c r="AE5" s="19"/>
      <c r="AF5" s="23"/>
      <c r="AG5" s="23"/>
      <c r="AH5" s="20"/>
    </row>
    <row r="6" spans="1:34" ht="13.5">
      <c r="A6" s="19">
        <v>754265006</v>
      </c>
      <c r="B6" s="19" t="s">
        <v>302</v>
      </c>
      <c r="C6" s="20"/>
      <c r="D6" s="19">
        <v>0</v>
      </c>
      <c r="E6" s="19">
        <v>0</v>
      </c>
      <c r="F6" s="19">
        <v>0</v>
      </c>
      <c r="G6" s="20"/>
      <c r="H6" s="19">
        <v>0</v>
      </c>
      <c r="I6" s="19">
        <v>0</v>
      </c>
      <c r="J6" s="19">
        <v>0</v>
      </c>
      <c r="K6" s="20"/>
      <c r="L6" s="19">
        <v>0</v>
      </c>
      <c r="M6" s="19">
        <v>0</v>
      </c>
      <c r="N6" s="19">
        <v>0</v>
      </c>
      <c r="O6" s="20" t="s">
        <v>9</v>
      </c>
      <c r="P6" s="19">
        <v>1003</v>
      </c>
      <c r="Q6" s="19">
        <v>79</v>
      </c>
      <c r="R6" s="19">
        <v>1082</v>
      </c>
      <c r="S6" s="20"/>
      <c r="T6" s="19">
        <v>0</v>
      </c>
      <c r="U6" s="19">
        <v>0</v>
      </c>
      <c r="V6" s="19">
        <v>0</v>
      </c>
      <c r="W6" s="19">
        <v>154000417</v>
      </c>
      <c r="X6" s="23" t="s">
        <v>303</v>
      </c>
      <c r="Y6" s="19" t="s">
        <v>304</v>
      </c>
      <c r="Z6" s="20" t="s">
        <v>9</v>
      </c>
      <c r="AA6" s="19">
        <v>154001410</v>
      </c>
      <c r="AB6" s="23" t="s">
        <v>305</v>
      </c>
      <c r="AC6" s="19" t="s">
        <v>306</v>
      </c>
      <c r="AD6" s="20" t="s">
        <v>9</v>
      </c>
      <c r="AE6" s="19"/>
      <c r="AF6" s="23"/>
      <c r="AG6" s="23"/>
      <c r="AH6" s="20"/>
    </row>
    <row r="7" spans="1:34" ht="13.5">
      <c r="A7" s="19">
        <v>154065001</v>
      </c>
      <c r="B7" s="19" t="s">
        <v>337</v>
      </c>
      <c r="C7" s="20" t="s">
        <v>145</v>
      </c>
      <c r="D7" s="19">
        <v>1137</v>
      </c>
      <c r="E7" s="19">
        <v>135</v>
      </c>
      <c r="F7" s="19">
        <v>1272</v>
      </c>
      <c r="G7" s="20"/>
      <c r="H7" s="19">
        <v>0</v>
      </c>
      <c r="I7" s="19">
        <v>0</v>
      </c>
      <c r="J7" s="19">
        <v>0</v>
      </c>
      <c r="K7" s="20"/>
      <c r="L7" s="19">
        <v>0</v>
      </c>
      <c r="M7" s="19">
        <v>0</v>
      </c>
      <c r="N7" s="19">
        <v>0</v>
      </c>
      <c r="O7" s="20"/>
      <c r="P7" s="19">
        <v>0</v>
      </c>
      <c r="Q7" s="19">
        <v>0</v>
      </c>
      <c r="R7" s="19">
        <v>0</v>
      </c>
      <c r="S7" s="20"/>
      <c r="T7" s="19">
        <v>0</v>
      </c>
      <c r="U7" s="19">
        <v>0</v>
      </c>
      <c r="V7" s="19">
        <v>0</v>
      </c>
      <c r="W7" s="19">
        <v>154000008</v>
      </c>
      <c r="X7" s="23" t="s">
        <v>338</v>
      </c>
      <c r="Y7" s="19" t="s">
        <v>301</v>
      </c>
      <c r="Z7" s="20" t="s">
        <v>145</v>
      </c>
      <c r="AA7" s="19">
        <v>154000034</v>
      </c>
      <c r="AB7" s="23" t="s">
        <v>339</v>
      </c>
      <c r="AC7" s="19" t="s">
        <v>304</v>
      </c>
      <c r="AD7" s="20" t="s">
        <v>145</v>
      </c>
      <c r="AE7" s="19"/>
      <c r="AF7" s="23"/>
      <c r="AG7" s="23"/>
      <c r="AH7" s="20"/>
    </row>
    <row r="8" spans="1:34" ht="13.5">
      <c r="A8" s="19">
        <v>754265007</v>
      </c>
      <c r="B8" s="19" t="s">
        <v>378</v>
      </c>
      <c r="C8" s="20"/>
      <c r="D8" s="19">
        <v>0</v>
      </c>
      <c r="E8" s="19">
        <v>0</v>
      </c>
      <c r="F8" s="19">
        <v>0</v>
      </c>
      <c r="G8" s="20"/>
      <c r="H8" s="19">
        <v>0</v>
      </c>
      <c r="I8" s="19">
        <v>0</v>
      </c>
      <c r="J8" s="19">
        <v>0</v>
      </c>
      <c r="K8" s="20"/>
      <c r="L8" s="19">
        <v>0</v>
      </c>
      <c r="M8" s="19">
        <v>0</v>
      </c>
      <c r="N8" s="19">
        <v>0</v>
      </c>
      <c r="O8" s="20" t="s">
        <v>9</v>
      </c>
      <c r="P8" s="19">
        <v>1019</v>
      </c>
      <c r="Q8" s="19">
        <v>91</v>
      </c>
      <c r="R8" s="19">
        <v>1110</v>
      </c>
      <c r="S8" s="20"/>
      <c r="T8" s="19">
        <v>0</v>
      </c>
      <c r="U8" s="19">
        <v>0</v>
      </c>
      <c r="V8" s="19">
        <v>0</v>
      </c>
      <c r="W8" s="19">
        <v>154000829</v>
      </c>
      <c r="X8" s="23" t="s">
        <v>379</v>
      </c>
      <c r="Y8" s="19" t="s">
        <v>380</v>
      </c>
      <c r="Z8" s="20" t="s">
        <v>9</v>
      </c>
      <c r="AA8" s="19">
        <v>154000759</v>
      </c>
      <c r="AB8" s="23" t="s">
        <v>381</v>
      </c>
      <c r="AC8" s="19" t="s">
        <v>382</v>
      </c>
      <c r="AD8" s="20" t="s">
        <v>9</v>
      </c>
      <c r="AE8" s="19"/>
      <c r="AF8" s="23"/>
      <c r="AG8" s="23"/>
      <c r="AH8" s="20"/>
    </row>
    <row r="9" spans="1:34" ht="13.5">
      <c r="A9" s="19">
        <v>754265008</v>
      </c>
      <c r="B9" s="19" t="s">
        <v>383</v>
      </c>
      <c r="C9" s="20"/>
      <c r="D9" s="19">
        <v>0</v>
      </c>
      <c r="E9" s="19">
        <v>0</v>
      </c>
      <c r="F9" s="19">
        <v>0</v>
      </c>
      <c r="G9" s="20"/>
      <c r="H9" s="19">
        <v>0</v>
      </c>
      <c r="I9" s="19">
        <v>0</v>
      </c>
      <c r="J9" s="19">
        <v>0</v>
      </c>
      <c r="K9" s="20"/>
      <c r="L9" s="19">
        <v>0</v>
      </c>
      <c r="M9" s="19">
        <v>0</v>
      </c>
      <c r="N9" s="19">
        <v>0</v>
      </c>
      <c r="O9" s="20" t="s">
        <v>9</v>
      </c>
      <c r="P9" s="19">
        <v>1042</v>
      </c>
      <c r="Q9" s="19">
        <v>84</v>
      </c>
      <c r="R9" s="19">
        <v>1126</v>
      </c>
      <c r="S9" s="20"/>
      <c r="T9" s="19">
        <v>0</v>
      </c>
      <c r="U9" s="19">
        <v>0</v>
      </c>
      <c r="V9" s="19">
        <v>0</v>
      </c>
      <c r="W9" s="19">
        <v>154000314</v>
      </c>
      <c r="X9" s="23" t="s">
        <v>384</v>
      </c>
      <c r="Y9" s="19" t="s">
        <v>380</v>
      </c>
      <c r="Z9" s="20" t="s">
        <v>9</v>
      </c>
      <c r="AA9" s="19">
        <v>154000572</v>
      </c>
      <c r="AB9" s="23" t="s">
        <v>385</v>
      </c>
      <c r="AC9" s="19" t="s">
        <v>304</v>
      </c>
      <c r="AD9" s="20" t="s">
        <v>9</v>
      </c>
      <c r="AE9" s="19"/>
      <c r="AF9" s="23"/>
      <c r="AG9" s="23"/>
      <c r="AH9" s="20"/>
    </row>
    <row r="10" spans="1:34" ht="13.5">
      <c r="A10" s="114">
        <v>154065002</v>
      </c>
      <c r="B10" s="114" t="s">
        <v>425</v>
      </c>
      <c r="C10" s="118" t="s">
        <v>145</v>
      </c>
      <c r="D10" s="114">
        <v>1157</v>
      </c>
      <c r="E10" s="114">
        <v>160</v>
      </c>
      <c r="F10" s="114">
        <v>1317</v>
      </c>
      <c r="G10" s="114"/>
      <c r="H10" s="114">
        <v>0</v>
      </c>
      <c r="I10" s="114">
        <v>0</v>
      </c>
      <c r="J10" s="114">
        <v>0</v>
      </c>
      <c r="K10" s="114"/>
      <c r="L10" s="114">
        <v>0</v>
      </c>
      <c r="M10" s="114">
        <v>0</v>
      </c>
      <c r="N10" s="114">
        <v>0</v>
      </c>
      <c r="O10" s="114"/>
      <c r="P10" s="114">
        <v>0</v>
      </c>
      <c r="Q10" s="114">
        <v>0</v>
      </c>
      <c r="R10" s="114">
        <v>0</v>
      </c>
      <c r="S10" s="114"/>
      <c r="T10" s="114">
        <v>0</v>
      </c>
      <c r="U10" s="114">
        <v>0</v>
      </c>
      <c r="V10" s="114">
        <v>0</v>
      </c>
      <c r="W10" s="114">
        <v>154000105</v>
      </c>
      <c r="X10" s="114" t="s">
        <v>426</v>
      </c>
      <c r="Y10" s="114" t="s">
        <v>382</v>
      </c>
      <c r="Z10" s="118" t="s">
        <v>145</v>
      </c>
      <c r="AA10" s="114">
        <v>154000030</v>
      </c>
      <c r="AB10" s="114" t="s">
        <v>427</v>
      </c>
      <c r="AC10" s="114" t="s">
        <v>304</v>
      </c>
      <c r="AD10" s="118" t="s">
        <v>145</v>
      </c>
      <c r="AE10" s="114"/>
      <c r="AF10" s="114"/>
      <c r="AG10" s="114"/>
      <c r="AH10" s="114"/>
    </row>
    <row r="11" spans="1:34" ht="13.5">
      <c r="A11" s="19">
        <v>154065003</v>
      </c>
      <c r="B11" s="19" t="s">
        <v>521</v>
      </c>
      <c r="C11" s="20" t="s">
        <v>145</v>
      </c>
      <c r="D11" s="19">
        <v>1143</v>
      </c>
      <c r="E11" s="19">
        <v>151</v>
      </c>
      <c r="F11" s="19">
        <v>1294</v>
      </c>
      <c r="G11" s="20"/>
      <c r="H11" s="19">
        <v>0</v>
      </c>
      <c r="I11" s="19">
        <v>0</v>
      </c>
      <c r="J11" s="19">
        <v>0</v>
      </c>
      <c r="K11" s="20"/>
      <c r="L11" s="19">
        <v>0</v>
      </c>
      <c r="M11" s="19">
        <v>0</v>
      </c>
      <c r="N11" s="19">
        <v>0</v>
      </c>
      <c r="O11" s="20"/>
      <c r="P11" s="19">
        <v>0</v>
      </c>
      <c r="Q11" s="19">
        <v>0</v>
      </c>
      <c r="R11" s="19">
        <v>0</v>
      </c>
      <c r="S11" s="20"/>
      <c r="T11" s="19">
        <v>0</v>
      </c>
      <c r="U11" s="19">
        <v>0</v>
      </c>
      <c r="V11" s="19">
        <v>0</v>
      </c>
      <c r="W11" s="19">
        <v>154000007</v>
      </c>
      <c r="X11" s="23" t="s">
        <v>522</v>
      </c>
      <c r="Y11" s="19" t="s">
        <v>523</v>
      </c>
      <c r="Z11" s="20" t="s">
        <v>145</v>
      </c>
      <c r="AA11" s="19">
        <v>154000097</v>
      </c>
      <c r="AB11" s="23" t="s">
        <v>524</v>
      </c>
      <c r="AC11" s="19" t="s">
        <v>299</v>
      </c>
      <c r="AD11" s="20" t="s">
        <v>145</v>
      </c>
      <c r="AE11" s="19"/>
      <c r="AF11" s="23"/>
      <c r="AG11" s="23"/>
      <c r="AH11" s="20"/>
    </row>
    <row r="12" spans="1:34" ht="13.5">
      <c r="A12" s="117">
        <v>154065004</v>
      </c>
      <c r="B12" s="117" t="s">
        <v>543</v>
      </c>
      <c r="C12" s="118" t="s">
        <v>145</v>
      </c>
      <c r="D12" s="117">
        <v>1158</v>
      </c>
      <c r="E12" s="117">
        <v>143</v>
      </c>
      <c r="F12" s="117">
        <v>1301</v>
      </c>
      <c r="G12" s="118"/>
      <c r="H12" s="117">
        <v>0</v>
      </c>
      <c r="I12" s="117">
        <v>0</v>
      </c>
      <c r="J12" s="117">
        <v>0</v>
      </c>
      <c r="K12" s="118"/>
      <c r="L12" s="117">
        <v>0</v>
      </c>
      <c r="M12" s="117">
        <v>0</v>
      </c>
      <c r="N12" s="117">
        <v>0</v>
      </c>
      <c r="O12" s="118"/>
      <c r="P12" s="117">
        <v>0</v>
      </c>
      <c r="Q12" s="117">
        <v>0</v>
      </c>
      <c r="R12" s="117">
        <v>0</v>
      </c>
      <c r="S12" s="118"/>
      <c r="T12" s="117">
        <v>0</v>
      </c>
      <c r="U12" s="117">
        <v>0</v>
      </c>
      <c r="V12" s="117">
        <v>0</v>
      </c>
      <c r="W12" s="117">
        <v>154000004</v>
      </c>
      <c r="X12" s="117" t="s">
        <v>544</v>
      </c>
      <c r="Y12" s="117" t="s">
        <v>301</v>
      </c>
      <c r="Z12" s="118" t="s">
        <v>145</v>
      </c>
      <c r="AA12" s="117">
        <v>154000190</v>
      </c>
      <c r="AB12" s="117" t="s">
        <v>545</v>
      </c>
      <c r="AC12" s="117" t="s">
        <v>299</v>
      </c>
      <c r="AD12" s="118" t="s">
        <v>145</v>
      </c>
      <c r="AE12" s="117"/>
      <c r="AF12" s="117"/>
      <c r="AG12" s="117"/>
      <c r="AH12" s="118"/>
    </row>
    <row r="13" spans="1:34" s="113" customFormat="1" ht="13.5">
      <c r="A13" s="129">
        <v>154065005</v>
      </c>
      <c r="B13" s="129" t="s">
        <v>576</v>
      </c>
      <c r="C13" s="130" t="s">
        <v>145</v>
      </c>
      <c r="D13" s="129">
        <v>1118</v>
      </c>
      <c r="E13" s="129">
        <v>127</v>
      </c>
      <c r="F13" s="129">
        <v>1245</v>
      </c>
      <c r="G13" s="130"/>
      <c r="H13" s="129">
        <v>0</v>
      </c>
      <c r="I13" s="129">
        <v>0</v>
      </c>
      <c r="J13" s="129">
        <v>0</v>
      </c>
      <c r="K13" s="130"/>
      <c r="L13" s="129">
        <v>0</v>
      </c>
      <c r="M13" s="129">
        <v>0</v>
      </c>
      <c r="N13" s="129">
        <v>0</v>
      </c>
      <c r="O13" s="130"/>
      <c r="P13" s="129">
        <v>0</v>
      </c>
      <c r="Q13" s="129">
        <v>0</v>
      </c>
      <c r="R13" s="129">
        <v>0</v>
      </c>
      <c r="S13" s="130"/>
      <c r="T13" s="129">
        <v>0</v>
      </c>
      <c r="U13" s="129">
        <v>0</v>
      </c>
      <c r="V13" s="129">
        <v>0</v>
      </c>
      <c r="W13" s="129">
        <v>154000011</v>
      </c>
      <c r="X13" s="129" t="s">
        <v>577</v>
      </c>
      <c r="Y13" s="129" t="s">
        <v>304</v>
      </c>
      <c r="Z13" s="130" t="s">
        <v>145</v>
      </c>
      <c r="AA13" s="129">
        <v>154000090</v>
      </c>
      <c r="AB13" s="129" t="s">
        <v>578</v>
      </c>
      <c r="AC13" s="129" t="s">
        <v>382</v>
      </c>
      <c r="AD13" s="130" t="s">
        <v>145</v>
      </c>
      <c r="AE13" s="129"/>
      <c r="AF13" s="129"/>
      <c r="AG13" s="129"/>
      <c r="AH13" s="130"/>
    </row>
    <row r="14" spans="1:34" ht="13.5">
      <c r="A14" s="139">
        <v>154065006</v>
      </c>
      <c r="B14" s="19" t="s">
        <v>652</v>
      </c>
      <c r="C14" s="20" t="s">
        <v>153</v>
      </c>
      <c r="D14" s="19">
        <v>1301</v>
      </c>
      <c r="E14" s="19">
        <v>163</v>
      </c>
      <c r="F14" s="19">
        <v>1464</v>
      </c>
      <c r="G14" s="20"/>
      <c r="H14" s="19">
        <v>0</v>
      </c>
      <c r="I14" s="19">
        <v>0</v>
      </c>
      <c r="J14" s="19">
        <v>0</v>
      </c>
      <c r="K14" s="20"/>
      <c r="L14" s="19">
        <v>0</v>
      </c>
      <c r="M14" s="19">
        <v>0</v>
      </c>
      <c r="N14" s="19">
        <v>0</v>
      </c>
      <c r="O14" s="20"/>
      <c r="P14" s="19">
        <v>0</v>
      </c>
      <c r="Q14" s="19">
        <v>0</v>
      </c>
      <c r="R14" s="19">
        <v>0</v>
      </c>
      <c r="S14" s="20"/>
      <c r="T14" s="19">
        <v>0</v>
      </c>
      <c r="U14" s="19">
        <v>0</v>
      </c>
      <c r="V14" s="19">
        <v>0</v>
      </c>
      <c r="W14" s="139">
        <v>154000012</v>
      </c>
      <c r="X14" s="23" t="s">
        <v>653</v>
      </c>
      <c r="Y14" s="19" t="s">
        <v>304</v>
      </c>
      <c r="Z14" s="20" t="s">
        <v>145</v>
      </c>
      <c r="AA14" s="139">
        <v>151019725</v>
      </c>
      <c r="AB14" s="23" t="s">
        <v>272</v>
      </c>
      <c r="AC14" s="19" t="s">
        <v>102</v>
      </c>
      <c r="AD14" s="20" t="s">
        <v>153</v>
      </c>
      <c r="AE14" s="19"/>
      <c r="AF14" s="23"/>
      <c r="AG14" s="23"/>
      <c r="AH14" s="20"/>
    </row>
  </sheetData>
  <sheetProtection/>
  <autoFilter ref="A4:AH4">
    <sortState ref="A5:AH14">
      <sortCondition sortBy="value" ref="A5:A14"/>
    </sortState>
  </autoFilter>
  <mergeCells count="6">
    <mergeCell ref="K2:N3"/>
    <mergeCell ref="O2:R3"/>
    <mergeCell ref="S2:V3"/>
    <mergeCell ref="W2:AH3"/>
    <mergeCell ref="C2:F3"/>
    <mergeCell ref="G2:J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L6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A5" sqref="A5"/>
      <selection pane="bottomLeft" activeCell="A2" sqref="A2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125" style="0" customWidth="1"/>
    <col min="14" max="14" width="6.125" style="0" customWidth="1"/>
    <col min="15" max="15" width="3.125" style="8" customWidth="1"/>
    <col min="16" max="16" width="6.125" style="0" customWidth="1"/>
    <col min="17" max="17" width="4.50390625" style="0" customWidth="1"/>
    <col min="18" max="18" width="6.1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3.125" style="8" customWidth="1"/>
    <col min="24" max="24" width="6.00390625" style="0" customWidth="1"/>
    <col min="25" max="25" width="4.50390625" style="0" customWidth="1"/>
    <col min="26" max="26" width="6.00390625" style="0" customWidth="1"/>
    <col min="27" max="27" width="11.87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75390625" style="0" bestFit="1" customWidth="1"/>
    <col min="32" max="32" width="20.625" style="0" customWidth="1"/>
    <col min="33" max="33" width="9.625" style="0" customWidth="1"/>
    <col min="34" max="34" width="2.375" style="8" customWidth="1"/>
    <col min="35" max="35" width="11.00390625" style="0" bestFit="1" customWidth="1"/>
    <col min="36" max="36" width="20.625" style="0" customWidth="1"/>
    <col min="37" max="37" width="9.625" style="0" customWidth="1"/>
    <col min="38" max="38" width="2.375" style="8" customWidth="1"/>
  </cols>
  <sheetData>
    <row r="1" spans="1:21" ht="37.5" customHeight="1">
      <c r="A1" s="70" t="s">
        <v>68</v>
      </c>
      <c r="B1" s="69"/>
      <c r="C1" s="69"/>
      <c r="D1" s="70" t="s">
        <v>87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2"/>
      <c r="R1" s="2"/>
      <c r="S1" s="9"/>
      <c r="T1" s="2"/>
      <c r="U1" s="1"/>
    </row>
    <row r="2" spans="1:38" s="73" customFormat="1" ht="13.5" customHeight="1">
      <c r="A2" s="71"/>
      <c r="B2" s="71"/>
      <c r="C2" s="163" t="s">
        <v>31</v>
      </c>
      <c r="D2" s="164"/>
      <c r="E2" s="164"/>
      <c r="F2" s="164"/>
      <c r="G2" s="162" t="s">
        <v>14</v>
      </c>
      <c r="H2" s="162"/>
      <c r="I2" s="162"/>
      <c r="J2" s="162"/>
      <c r="K2" s="162" t="s">
        <v>15</v>
      </c>
      <c r="L2" s="162"/>
      <c r="M2" s="162"/>
      <c r="N2" s="162"/>
      <c r="O2" s="162" t="s">
        <v>16</v>
      </c>
      <c r="P2" s="162"/>
      <c r="Q2" s="162"/>
      <c r="R2" s="162"/>
      <c r="S2" s="162" t="s">
        <v>17</v>
      </c>
      <c r="T2" s="162"/>
      <c r="U2" s="162"/>
      <c r="V2" s="162"/>
      <c r="W2" s="162" t="s">
        <v>18</v>
      </c>
      <c r="X2" s="162"/>
      <c r="Y2" s="162"/>
      <c r="Z2" s="162"/>
      <c r="AA2" s="163" t="s">
        <v>12</v>
      </c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5"/>
    </row>
    <row r="3" spans="1:38" s="73" customFormat="1" ht="16.5" customHeight="1">
      <c r="A3" s="74"/>
      <c r="B3" s="74"/>
      <c r="C3" s="166"/>
      <c r="D3" s="167"/>
      <c r="E3" s="167"/>
      <c r="F3" s="167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6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8"/>
    </row>
    <row r="4" spans="1:38" s="77" customFormat="1" ht="33.75">
      <c r="A4" s="75" t="s">
        <v>7</v>
      </c>
      <c r="B4" s="75" t="s">
        <v>13</v>
      </c>
      <c r="C4" s="76" t="s">
        <v>19</v>
      </c>
      <c r="D4" s="72" t="s">
        <v>20</v>
      </c>
      <c r="E4" s="72" t="s">
        <v>8</v>
      </c>
      <c r="F4" s="72" t="s">
        <v>21</v>
      </c>
      <c r="G4" s="76" t="s">
        <v>19</v>
      </c>
      <c r="H4" s="72" t="s">
        <v>20</v>
      </c>
      <c r="I4" s="72" t="s">
        <v>8</v>
      </c>
      <c r="J4" s="72" t="s">
        <v>21</v>
      </c>
      <c r="K4" s="76" t="s">
        <v>19</v>
      </c>
      <c r="L4" s="72" t="s">
        <v>20</v>
      </c>
      <c r="M4" s="72" t="s">
        <v>8</v>
      </c>
      <c r="N4" s="72" t="s">
        <v>21</v>
      </c>
      <c r="O4" s="76" t="s">
        <v>19</v>
      </c>
      <c r="P4" s="72" t="s">
        <v>20</v>
      </c>
      <c r="Q4" s="72" t="s">
        <v>8</v>
      </c>
      <c r="R4" s="72" t="s">
        <v>21</v>
      </c>
      <c r="S4" s="76" t="s">
        <v>19</v>
      </c>
      <c r="T4" s="72" t="s">
        <v>20</v>
      </c>
      <c r="U4" s="72" t="s">
        <v>8</v>
      </c>
      <c r="V4" s="72" t="s">
        <v>21</v>
      </c>
      <c r="W4" s="76" t="s">
        <v>19</v>
      </c>
      <c r="X4" s="72" t="s">
        <v>20</v>
      </c>
      <c r="Y4" s="72" t="s">
        <v>8</v>
      </c>
      <c r="Z4" s="72" t="s">
        <v>21</v>
      </c>
      <c r="AA4" s="72" t="s">
        <v>22</v>
      </c>
      <c r="AB4" s="72" t="s">
        <v>23</v>
      </c>
      <c r="AC4" s="72" t="s">
        <v>24</v>
      </c>
      <c r="AD4" s="72" t="s">
        <v>32</v>
      </c>
      <c r="AE4" s="72" t="s">
        <v>25</v>
      </c>
      <c r="AF4" s="72" t="s">
        <v>26</v>
      </c>
      <c r="AG4" s="72" t="s">
        <v>27</v>
      </c>
      <c r="AH4" s="72" t="s">
        <v>33</v>
      </c>
      <c r="AI4" s="72" t="s">
        <v>28</v>
      </c>
      <c r="AJ4" s="72" t="s">
        <v>29</v>
      </c>
      <c r="AK4" s="72" t="s">
        <v>30</v>
      </c>
      <c r="AL4" s="72" t="s">
        <v>34</v>
      </c>
    </row>
    <row r="5" spans="1:38" ht="13.5">
      <c r="A5" s="19"/>
      <c r="B5" s="19"/>
      <c r="C5" s="20"/>
      <c r="D5" s="19"/>
      <c r="E5" s="19"/>
      <c r="F5" s="19"/>
      <c r="G5" s="20"/>
      <c r="H5" s="19"/>
      <c r="I5" s="19"/>
      <c r="J5" s="19"/>
      <c r="K5" s="20"/>
      <c r="L5" s="19"/>
      <c r="M5" s="19"/>
      <c r="N5" s="19"/>
      <c r="O5" s="20"/>
      <c r="P5" s="19"/>
      <c r="Q5" s="19"/>
      <c r="R5" s="19"/>
      <c r="S5" s="20"/>
      <c r="T5" s="19"/>
      <c r="U5" s="19"/>
      <c r="V5" s="19"/>
      <c r="W5" s="20"/>
      <c r="X5" s="19"/>
      <c r="Y5" s="19"/>
      <c r="Z5" s="19"/>
      <c r="AA5" s="22"/>
      <c r="AB5" s="21"/>
      <c r="AC5" s="19"/>
      <c r="AD5" s="20"/>
      <c r="AE5" s="22"/>
      <c r="AF5" s="19"/>
      <c r="AG5" s="19"/>
      <c r="AH5" s="20"/>
      <c r="AI5" s="19"/>
      <c r="AJ5" s="19"/>
      <c r="AK5" s="19"/>
      <c r="AL5" s="20"/>
    </row>
    <row r="6" spans="1:38" ht="13.5">
      <c r="A6" s="19"/>
      <c r="B6" s="19"/>
      <c r="C6" s="20"/>
      <c r="D6" s="19"/>
      <c r="E6" s="19"/>
      <c r="F6" s="19"/>
      <c r="G6" s="20"/>
      <c r="H6" s="19"/>
      <c r="I6" s="19"/>
      <c r="J6" s="19"/>
      <c r="K6" s="20"/>
      <c r="L6" s="19"/>
      <c r="M6" s="19"/>
      <c r="N6" s="19"/>
      <c r="O6" s="20"/>
      <c r="P6" s="19"/>
      <c r="Q6" s="19"/>
      <c r="R6" s="19"/>
      <c r="S6" s="20"/>
      <c r="T6" s="19"/>
      <c r="U6" s="19"/>
      <c r="V6" s="19"/>
      <c r="W6" s="20"/>
      <c r="X6" s="19"/>
      <c r="Y6" s="19"/>
      <c r="Z6" s="19"/>
      <c r="AA6" s="22"/>
      <c r="AB6" s="21"/>
      <c r="AC6" s="19"/>
      <c r="AD6" s="20"/>
      <c r="AE6" s="22"/>
      <c r="AF6" s="19"/>
      <c r="AG6" s="19"/>
      <c r="AH6" s="20"/>
      <c r="AI6" s="19"/>
      <c r="AJ6" s="19"/>
      <c r="AK6" s="19"/>
      <c r="AL6" s="20"/>
    </row>
  </sheetData>
  <sheetProtection/>
  <autoFilter ref="A4:AL4">
    <sortState ref="A5:AL6">
      <sortCondition sortBy="value" ref="A5:A6"/>
    </sortState>
  </autoFilter>
  <mergeCells count="7">
    <mergeCell ref="W2:Z3"/>
    <mergeCell ref="AA2:AL3"/>
    <mergeCell ref="C2:F3"/>
    <mergeCell ref="G2:J3"/>
    <mergeCell ref="K2:N3"/>
    <mergeCell ref="O2:R3"/>
    <mergeCell ref="S2:V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CF8C8"/>
  </sheetPr>
  <dimension ref="A1:AH10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H21" sqref="H21"/>
      <selection pane="bottomLeft" activeCell="B17" sqref="B17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0" customWidth="1"/>
    <col min="25" max="25" width="9.625" style="0" customWidth="1"/>
    <col min="26" max="26" width="2.375" style="8" customWidth="1"/>
    <col min="27" max="27" width="11.7539062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00390625" style="0" bestFit="1" customWidth="1"/>
    <col min="32" max="32" width="20.625" style="0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70"/>
      <c r="C1" s="70"/>
      <c r="D1" s="70" t="s">
        <v>93</v>
      </c>
      <c r="E1" s="70"/>
      <c r="F1" s="70"/>
      <c r="G1" s="70"/>
      <c r="H1" s="70"/>
      <c r="I1" s="70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99"/>
      <c r="B2" s="99"/>
      <c r="C2" s="169" t="s">
        <v>31</v>
      </c>
      <c r="D2" s="170"/>
      <c r="E2" s="170"/>
      <c r="F2" s="170"/>
      <c r="G2" s="175" t="s">
        <v>14</v>
      </c>
      <c r="H2" s="175"/>
      <c r="I2" s="175"/>
      <c r="J2" s="175"/>
      <c r="K2" s="175" t="s">
        <v>16</v>
      </c>
      <c r="L2" s="175"/>
      <c r="M2" s="175"/>
      <c r="N2" s="175"/>
      <c r="O2" s="175" t="s">
        <v>17</v>
      </c>
      <c r="P2" s="175"/>
      <c r="Q2" s="175"/>
      <c r="R2" s="175"/>
      <c r="S2" s="175" t="s">
        <v>18</v>
      </c>
      <c r="T2" s="175"/>
      <c r="U2" s="175"/>
      <c r="V2" s="175"/>
      <c r="W2" s="169" t="s">
        <v>12</v>
      </c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1"/>
    </row>
    <row r="3" spans="1:34" s="73" customFormat="1" ht="16.5" customHeight="1">
      <c r="A3" s="100"/>
      <c r="B3" s="100"/>
      <c r="C3" s="172"/>
      <c r="D3" s="173"/>
      <c r="E3" s="173"/>
      <c r="F3" s="173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2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4"/>
    </row>
    <row r="4" spans="1:34" s="77" customFormat="1" ht="33.75">
      <c r="A4" s="104" t="s">
        <v>7</v>
      </c>
      <c r="B4" s="104" t="s">
        <v>13</v>
      </c>
      <c r="C4" s="105" t="s">
        <v>19</v>
      </c>
      <c r="D4" s="106" t="s">
        <v>20</v>
      </c>
      <c r="E4" s="106" t="s">
        <v>8</v>
      </c>
      <c r="F4" s="106" t="s">
        <v>21</v>
      </c>
      <c r="G4" s="105" t="s">
        <v>19</v>
      </c>
      <c r="H4" s="106" t="s">
        <v>20</v>
      </c>
      <c r="I4" s="106" t="s">
        <v>8</v>
      </c>
      <c r="J4" s="106" t="s">
        <v>21</v>
      </c>
      <c r="K4" s="105" t="s">
        <v>19</v>
      </c>
      <c r="L4" s="106" t="s">
        <v>20</v>
      </c>
      <c r="M4" s="106" t="s">
        <v>8</v>
      </c>
      <c r="N4" s="106" t="s">
        <v>21</v>
      </c>
      <c r="O4" s="105" t="s">
        <v>19</v>
      </c>
      <c r="P4" s="106" t="s">
        <v>20</v>
      </c>
      <c r="Q4" s="106" t="s">
        <v>8</v>
      </c>
      <c r="R4" s="106" t="s">
        <v>21</v>
      </c>
      <c r="S4" s="105" t="s">
        <v>19</v>
      </c>
      <c r="T4" s="106" t="s">
        <v>20</v>
      </c>
      <c r="U4" s="106" t="s">
        <v>8</v>
      </c>
      <c r="V4" s="106" t="s">
        <v>21</v>
      </c>
      <c r="W4" s="106" t="s">
        <v>22</v>
      </c>
      <c r="X4" s="106" t="s">
        <v>23</v>
      </c>
      <c r="Y4" s="106" t="s">
        <v>24</v>
      </c>
      <c r="Z4" s="106" t="s">
        <v>32</v>
      </c>
      <c r="AA4" s="106" t="s">
        <v>25</v>
      </c>
      <c r="AB4" s="106" t="s">
        <v>26</v>
      </c>
      <c r="AC4" s="106" t="s">
        <v>27</v>
      </c>
      <c r="AD4" s="106" t="s">
        <v>33</v>
      </c>
      <c r="AE4" s="106" t="s">
        <v>28</v>
      </c>
      <c r="AF4" s="106" t="s">
        <v>29</v>
      </c>
      <c r="AG4" s="106" t="s">
        <v>30</v>
      </c>
      <c r="AH4" s="106" t="s">
        <v>34</v>
      </c>
    </row>
    <row r="5" spans="1:34" s="116" customFormat="1" ht="13.5">
      <c r="A5" s="114">
        <v>762365001</v>
      </c>
      <c r="B5" s="114" t="s">
        <v>213</v>
      </c>
      <c r="C5" s="115"/>
      <c r="D5" s="114">
        <v>0</v>
      </c>
      <c r="E5" s="114">
        <v>0</v>
      </c>
      <c r="F5" s="114">
        <v>0</v>
      </c>
      <c r="G5" s="115"/>
      <c r="H5" s="114">
        <v>0</v>
      </c>
      <c r="I5" s="114">
        <v>0</v>
      </c>
      <c r="J5" s="114">
        <v>0</v>
      </c>
      <c r="K5" s="115"/>
      <c r="L5" s="114">
        <v>0</v>
      </c>
      <c r="M5" s="114">
        <v>0</v>
      </c>
      <c r="N5" s="114">
        <v>0</v>
      </c>
      <c r="O5" s="115"/>
      <c r="P5" s="114">
        <v>0</v>
      </c>
      <c r="Q5" s="114">
        <v>0</v>
      </c>
      <c r="R5" s="114">
        <v>0</v>
      </c>
      <c r="S5" s="115" t="s">
        <v>9</v>
      </c>
      <c r="T5" s="114">
        <v>989</v>
      </c>
      <c r="U5" s="114">
        <v>22</v>
      </c>
      <c r="V5" s="114">
        <v>1011</v>
      </c>
      <c r="W5" s="114">
        <v>162001103</v>
      </c>
      <c r="X5" s="114" t="s">
        <v>214</v>
      </c>
      <c r="Y5" s="114" t="s">
        <v>131</v>
      </c>
      <c r="Z5" s="115" t="s">
        <v>9</v>
      </c>
      <c r="AA5" s="114">
        <v>162000682</v>
      </c>
      <c r="AB5" s="114" t="s">
        <v>215</v>
      </c>
      <c r="AC5" s="114" t="s">
        <v>118</v>
      </c>
      <c r="AD5" s="115" t="s">
        <v>9</v>
      </c>
      <c r="AE5" s="114"/>
      <c r="AF5" s="114"/>
      <c r="AG5" s="114"/>
      <c r="AH5" s="114"/>
    </row>
    <row r="6" spans="1:34" s="116" customFormat="1" ht="13.5">
      <c r="A6" s="114">
        <v>762365006</v>
      </c>
      <c r="B6" s="114" t="s">
        <v>225</v>
      </c>
      <c r="C6" s="115"/>
      <c r="D6" s="114">
        <v>0</v>
      </c>
      <c r="E6" s="114">
        <v>0</v>
      </c>
      <c r="F6" s="114">
        <v>0</v>
      </c>
      <c r="G6" s="115"/>
      <c r="H6" s="114">
        <v>0</v>
      </c>
      <c r="I6" s="114">
        <v>0</v>
      </c>
      <c r="J6" s="114">
        <v>0</v>
      </c>
      <c r="K6" s="115"/>
      <c r="L6" s="114">
        <v>0</v>
      </c>
      <c r="M6" s="114">
        <v>0</v>
      </c>
      <c r="N6" s="114">
        <v>0</v>
      </c>
      <c r="O6" s="115"/>
      <c r="P6" s="114">
        <v>0</v>
      </c>
      <c r="Q6" s="114">
        <v>0</v>
      </c>
      <c r="R6" s="114">
        <v>0</v>
      </c>
      <c r="S6" s="115" t="s">
        <v>9</v>
      </c>
      <c r="T6" s="114">
        <v>1012</v>
      </c>
      <c r="U6" s="114">
        <v>37</v>
      </c>
      <c r="V6" s="114">
        <v>1049</v>
      </c>
      <c r="W6" s="114">
        <v>162001410</v>
      </c>
      <c r="X6" s="114" t="s">
        <v>226</v>
      </c>
      <c r="Y6" s="114" t="s">
        <v>118</v>
      </c>
      <c r="Z6" s="115" t="s">
        <v>9</v>
      </c>
      <c r="AA6" s="114">
        <v>162000208</v>
      </c>
      <c r="AB6" s="114" t="s">
        <v>227</v>
      </c>
      <c r="AC6" s="114" t="s">
        <v>228</v>
      </c>
      <c r="AD6" s="115" t="s">
        <v>9</v>
      </c>
      <c r="AE6" s="114"/>
      <c r="AF6" s="114"/>
      <c r="AG6" s="114"/>
      <c r="AH6" s="114"/>
    </row>
    <row r="7" spans="1:34" s="116" customFormat="1" ht="13.5">
      <c r="A7" s="114">
        <v>762365008</v>
      </c>
      <c r="B7" s="114" t="s">
        <v>229</v>
      </c>
      <c r="C7" s="115"/>
      <c r="D7" s="114">
        <v>0</v>
      </c>
      <c r="E7" s="114">
        <v>0</v>
      </c>
      <c r="F7" s="114">
        <v>0</v>
      </c>
      <c r="G7" s="115"/>
      <c r="H7" s="114">
        <v>0</v>
      </c>
      <c r="I7" s="114">
        <v>0</v>
      </c>
      <c r="J7" s="114">
        <v>0</v>
      </c>
      <c r="K7" s="115"/>
      <c r="L7" s="114">
        <v>0</v>
      </c>
      <c r="M7" s="114">
        <v>0</v>
      </c>
      <c r="N7" s="114">
        <v>0</v>
      </c>
      <c r="O7" s="115"/>
      <c r="P7" s="114">
        <v>0</v>
      </c>
      <c r="Q7" s="114">
        <v>0</v>
      </c>
      <c r="R7" s="114">
        <v>0</v>
      </c>
      <c r="S7" s="115" t="s">
        <v>9</v>
      </c>
      <c r="T7" s="114">
        <v>937</v>
      </c>
      <c r="U7" s="114">
        <v>36</v>
      </c>
      <c r="V7" s="114">
        <v>973</v>
      </c>
      <c r="W7" s="114">
        <v>162000530</v>
      </c>
      <c r="X7" s="114" t="s">
        <v>230</v>
      </c>
      <c r="Y7" s="114" t="s">
        <v>118</v>
      </c>
      <c r="Z7" s="115" t="s">
        <v>9</v>
      </c>
      <c r="AA7" s="114">
        <v>162000030</v>
      </c>
      <c r="AB7" s="114" t="s">
        <v>231</v>
      </c>
      <c r="AC7" s="114" t="s">
        <v>118</v>
      </c>
      <c r="AD7" s="115" t="s">
        <v>9</v>
      </c>
      <c r="AE7" s="114"/>
      <c r="AF7" s="114"/>
      <c r="AG7" s="114"/>
      <c r="AH7" s="114"/>
    </row>
    <row r="8" spans="1:34" s="116" customFormat="1" ht="13.5">
      <c r="A8" s="114">
        <v>762365009</v>
      </c>
      <c r="B8" s="114" t="s">
        <v>232</v>
      </c>
      <c r="C8" s="115"/>
      <c r="D8" s="114">
        <v>0</v>
      </c>
      <c r="E8" s="114">
        <v>0</v>
      </c>
      <c r="F8" s="114">
        <v>0</v>
      </c>
      <c r="G8" s="115"/>
      <c r="H8" s="114">
        <v>0</v>
      </c>
      <c r="I8" s="114">
        <v>0</v>
      </c>
      <c r="J8" s="114">
        <v>0</v>
      </c>
      <c r="K8" s="115"/>
      <c r="L8" s="114">
        <v>0</v>
      </c>
      <c r="M8" s="114">
        <v>0</v>
      </c>
      <c r="N8" s="114">
        <v>0</v>
      </c>
      <c r="O8" s="115"/>
      <c r="P8" s="114">
        <v>0</v>
      </c>
      <c r="Q8" s="114">
        <v>0</v>
      </c>
      <c r="R8" s="114">
        <v>0</v>
      </c>
      <c r="S8" s="115" t="s">
        <v>9</v>
      </c>
      <c r="T8" s="114">
        <v>1058</v>
      </c>
      <c r="U8" s="114">
        <v>44</v>
      </c>
      <c r="V8" s="114">
        <v>1102</v>
      </c>
      <c r="W8" s="114">
        <v>162000739</v>
      </c>
      <c r="X8" s="114" t="s">
        <v>233</v>
      </c>
      <c r="Y8" s="114" t="s">
        <v>118</v>
      </c>
      <c r="Z8" s="115" t="s">
        <v>9</v>
      </c>
      <c r="AA8" s="114">
        <v>162000991</v>
      </c>
      <c r="AB8" s="114" t="s">
        <v>234</v>
      </c>
      <c r="AC8" s="114" t="s">
        <v>118</v>
      </c>
      <c r="AD8" s="115" t="s">
        <v>9</v>
      </c>
      <c r="AE8" s="114"/>
      <c r="AF8" s="114"/>
      <c r="AG8" s="114"/>
      <c r="AH8" s="114"/>
    </row>
    <row r="9" spans="1:34" ht="13.5">
      <c r="A9" s="137">
        <v>751265013</v>
      </c>
      <c r="B9" s="136" t="s">
        <v>613</v>
      </c>
      <c r="C9" s="136"/>
      <c r="D9" s="114">
        <v>0</v>
      </c>
      <c r="E9" s="114">
        <v>0</v>
      </c>
      <c r="F9" s="114">
        <v>0</v>
      </c>
      <c r="G9" s="136"/>
      <c r="H9" s="114">
        <v>0</v>
      </c>
      <c r="I9" s="114">
        <v>0</v>
      </c>
      <c r="J9" s="114">
        <v>0</v>
      </c>
      <c r="K9" s="136"/>
      <c r="L9" s="114">
        <v>0</v>
      </c>
      <c r="M9" s="114">
        <v>0</v>
      </c>
      <c r="N9" s="114">
        <v>0</v>
      </c>
      <c r="O9" s="136" t="s">
        <v>9</v>
      </c>
      <c r="P9" s="114">
        <v>930</v>
      </c>
      <c r="Q9" s="114">
        <v>0</v>
      </c>
      <c r="R9" s="114">
        <v>930</v>
      </c>
      <c r="S9" s="136"/>
      <c r="T9" s="114">
        <v>0</v>
      </c>
      <c r="U9" s="114">
        <v>0</v>
      </c>
      <c r="V9" s="114">
        <v>0</v>
      </c>
      <c r="W9" s="138">
        <v>151005544</v>
      </c>
      <c r="X9" s="136" t="s">
        <v>614</v>
      </c>
      <c r="Y9" s="136" t="s">
        <v>102</v>
      </c>
      <c r="Z9" s="136" t="s">
        <v>9</v>
      </c>
      <c r="AA9" s="138">
        <v>151004086</v>
      </c>
      <c r="AB9" s="136" t="s">
        <v>615</v>
      </c>
      <c r="AC9" s="136" t="s">
        <v>105</v>
      </c>
      <c r="AD9" s="136" t="s">
        <v>9</v>
      </c>
      <c r="AE9" s="19"/>
      <c r="AF9" s="19"/>
      <c r="AG9" s="19"/>
      <c r="AH9" s="20"/>
    </row>
    <row r="10" spans="1:34" ht="13.5">
      <c r="A10" s="19">
        <v>762165028</v>
      </c>
      <c r="B10" s="19" t="s">
        <v>671</v>
      </c>
      <c r="C10" s="20"/>
      <c r="D10" s="19">
        <v>0</v>
      </c>
      <c r="E10" s="19">
        <v>0</v>
      </c>
      <c r="F10" s="19">
        <v>0</v>
      </c>
      <c r="G10" s="20"/>
      <c r="H10" s="19">
        <v>0</v>
      </c>
      <c r="I10" s="19">
        <v>0</v>
      </c>
      <c r="J10" s="19">
        <v>0</v>
      </c>
      <c r="K10" s="20" t="s">
        <v>9</v>
      </c>
      <c r="L10" s="19">
        <v>967</v>
      </c>
      <c r="M10" s="19">
        <v>0</v>
      </c>
      <c r="N10" s="19">
        <v>967</v>
      </c>
      <c r="O10" s="20"/>
      <c r="P10" s="19">
        <v>0</v>
      </c>
      <c r="Q10" s="19">
        <v>0</v>
      </c>
      <c r="R10" s="19">
        <v>0</v>
      </c>
      <c r="S10" s="20"/>
      <c r="T10" s="19">
        <v>0</v>
      </c>
      <c r="U10" s="19">
        <v>0</v>
      </c>
      <c r="V10" s="19">
        <v>0</v>
      </c>
      <c r="W10" s="19">
        <v>162000944</v>
      </c>
      <c r="X10" s="23" t="s">
        <v>672</v>
      </c>
      <c r="Y10" s="19" t="s">
        <v>228</v>
      </c>
      <c r="Z10" s="20" t="s">
        <v>9</v>
      </c>
      <c r="AA10" s="19">
        <v>162001033</v>
      </c>
      <c r="AB10" s="23" t="s">
        <v>673</v>
      </c>
      <c r="AC10" s="19" t="s">
        <v>228</v>
      </c>
      <c r="AD10" s="20" t="s">
        <v>10</v>
      </c>
      <c r="AE10" s="19"/>
      <c r="AF10" s="23"/>
      <c r="AG10" s="19"/>
      <c r="AH10" s="20"/>
    </row>
  </sheetData>
  <sheetProtection/>
  <autoFilter ref="A4:AH4">
    <sortState ref="A5:AH10">
      <sortCondition sortBy="value" ref="A5:A10"/>
    </sortState>
  </autoFilter>
  <mergeCells count="6">
    <mergeCell ref="W2:AH3"/>
    <mergeCell ref="C2:F3"/>
    <mergeCell ref="G2:J3"/>
    <mergeCell ref="K2:N3"/>
    <mergeCell ref="O2:R3"/>
    <mergeCell ref="S2:V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CF8C8"/>
  </sheetPr>
  <dimension ref="A1:AH6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H21" sqref="H21"/>
      <selection pane="bottomLeft" activeCell="A6" sqref="A6:IV6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0" customWidth="1"/>
    <col min="25" max="25" width="9.625" style="0" customWidth="1"/>
    <col min="26" max="26" width="2.375" style="8" customWidth="1"/>
    <col min="27" max="27" width="11.7539062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00390625" style="0" bestFit="1" customWidth="1"/>
    <col min="32" max="32" width="20.625" style="0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69"/>
      <c r="C1" s="69"/>
      <c r="D1" s="70" t="s">
        <v>97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99"/>
      <c r="B2" s="99"/>
      <c r="C2" s="169" t="s">
        <v>31</v>
      </c>
      <c r="D2" s="170"/>
      <c r="E2" s="170"/>
      <c r="F2" s="170"/>
      <c r="G2" s="175" t="s">
        <v>14</v>
      </c>
      <c r="H2" s="175"/>
      <c r="I2" s="175"/>
      <c r="J2" s="175"/>
      <c r="K2" s="175" t="s">
        <v>16</v>
      </c>
      <c r="L2" s="175"/>
      <c r="M2" s="175"/>
      <c r="N2" s="175"/>
      <c r="O2" s="175" t="s">
        <v>17</v>
      </c>
      <c r="P2" s="175"/>
      <c r="Q2" s="175"/>
      <c r="R2" s="175"/>
      <c r="S2" s="175" t="s">
        <v>18</v>
      </c>
      <c r="T2" s="175"/>
      <c r="U2" s="175"/>
      <c r="V2" s="175"/>
      <c r="W2" s="169" t="s">
        <v>12</v>
      </c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1"/>
    </row>
    <row r="3" spans="1:34" s="73" customFormat="1" ht="16.5" customHeight="1">
      <c r="A3" s="100"/>
      <c r="B3" s="100"/>
      <c r="C3" s="172"/>
      <c r="D3" s="173"/>
      <c r="E3" s="173"/>
      <c r="F3" s="173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2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4"/>
    </row>
    <row r="4" spans="1:34" s="77" customFormat="1" ht="33.75">
      <c r="A4" s="104" t="s">
        <v>7</v>
      </c>
      <c r="B4" s="104" t="s">
        <v>13</v>
      </c>
      <c r="C4" s="105" t="s">
        <v>19</v>
      </c>
      <c r="D4" s="106" t="s">
        <v>20</v>
      </c>
      <c r="E4" s="106" t="s">
        <v>8</v>
      </c>
      <c r="F4" s="106" t="s">
        <v>21</v>
      </c>
      <c r="G4" s="105" t="s">
        <v>19</v>
      </c>
      <c r="H4" s="106" t="s">
        <v>20</v>
      </c>
      <c r="I4" s="106" t="s">
        <v>8</v>
      </c>
      <c r="J4" s="106" t="s">
        <v>21</v>
      </c>
      <c r="K4" s="105" t="s">
        <v>19</v>
      </c>
      <c r="L4" s="106" t="s">
        <v>20</v>
      </c>
      <c r="M4" s="106" t="s">
        <v>8</v>
      </c>
      <c r="N4" s="106" t="s">
        <v>21</v>
      </c>
      <c r="O4" s="105" t="s">
        <v>19</v>
      </c>
      <c r="P4" s="106" t="s">
        <v>20</v>
      </c>
      <c r="Q4" s="106" t="s">
        <v>8</v>
      </c>
      <c r="R4" s="106" t="s">
        <v>21</v>
      </c>
      <c r="S4" s="105" t="s">
        <v>19</v>
      </c>
      <c r="T4" s="106" t="s">
        <v>20</v>
      </c>
      <c r="U4" s="106" t="s">
        <v>8</v>
      </c>
      <c r="V4" s="106" t="s">
        <v>21</v>
      </c>
      <c r="W4" s="106" t="s">
        <v>22</v>
      </c>
      <c r="X4" s="106" t="s">
        <v>23</v>
      </c>
      <c r="Y4" s="106" t="s">
        <v>24</v>
      </c>
      <c r="Z4" s="106" t="s">
        <v>32</v>
      </c>
      <c r="AA4" s="106" t="s">
        <v>25</v>
      </c>
      <c r="AB4" s="106" t="s">
        <v>26</v>
      </c>
      <c r="AC4" s="106" t="s">
        <v>27</v>
      </c>
      <c r="AD4" s="106" t="s">
        <v>33</v>
      </c>
      <c r="AE4" s="106" t="s">
        <v>28</v>
      </c>
      <c r="AF4" s="106" t="s">
        <v>29</v>
      </c>
      <c r="AG4" s="106" t="s">
        <v>30</v>
      </c>
      <c r="AH4" s="106" t="s">
        <v>34</v>
      </c>
    </row>
    <row r="5" spans="1:30" ht="13.5">
      <c r="A5">
        <v>763665001</v>
      </c>
      <c r="B5" t="s">
        <v>290</v>
      </c>
      <c r="D5">
        <v>0</v>
      </c>
      <c r="E5">
        <v>0</v>
      </c>
      <c r="F5">
        <v>0</v>
      </c>
      <c r="H5">
        <v>0</v>
      </c>
      <c r="I5">
        <v>0</v>
      </c>
      <c r="J5">
        <v>0</v>
      </c>
      <c r="K5" s="8" t="s">
        <v>9</v>
      </c>
      <c r="L5">
        <v>1177</v>
      </c>
      <c r="M5">
        <v>102</v>
      </c>
      <c r="N5">
        <v>1279</v>
      </c>
      <c r="P5">
        <v>0</v>
      </c>
      <c r="Q5">
        <v>0</v>
      </c>
      <c r="R5">
        <v>0</v>
      </c>
      <c r="T5">
        <v>0</v>
      </c>
      <c r="U5">
        <v>0</v>
      </c>
      <c r="V5">
        <v>0</v>
      </c>
      <c r="W5">
        <v>163000312</v>
      </c>
      <c r="X5" t="s">
        <v>291</v>
      </c>
      <c r="Y5" t="s">
        <v>166</v>
      </c>
      <c r="Z5" s="8" t="s">
        <v>9</v>
      </c>
      <c r="AA5">
        <v>163000036</v>
      </c>
      <c r="AB5" t="s">
        <v>292</v>
      </c>
      <c r="AC5" t="s">
        <v>166</v>
      </c>
      <c r="AD5" s="8" t="s">
        <v>9</v>
      </c>
    </row>
    <row r="6" spans="1:34" ht="13.5">
      <c r="A6" s="137">
        <v>751265013</v>
      </c>
      <c r="B6" s="136" t="s">
        <v>613</v>
      </c>
      <c r="C6" s="136"/>
      <c r="D6" s="114">
        <v>0</v>
      </c>
      <c r="E6" s="114">
        <v>0</v>
      </c>
      <c r="F6" s="114">
        <v>0</v>
      </c>
      <c r="G6" s="136"/>
      <c r="H6" s="114">
        <v>0</v>
      </c>
      <c r="I6" s="114">
        <v>0</v>
      </c>
      <c r="J6" s="114">
        <v>0</v>
      </c>
      <c r="K6" s="136"/>
      <c r="L6" s="114">
        <v>0</v>
      </c>
      <c r="M6" s="114">
        <v>0</v>
      </c>
      <c r="N6" s="114">
        <v>0</v>
      </c>
      <c r="O6" s="136" t="s">
        <v>9</v>
      </c>
      <c r="P6" s="114">
        <v>930</v>
      </c>
      <c r="Q6" s="114">
        <v>0</v>
      </c>
      <c r="R6" s="114">
        <v>930</v>
      </c>
      <c r="S6" s="136"/>
      <c r="T6" s="114">
        <v>0</v>
      </c>
      <c r="U6" s="114">
        <v>0</v>
      </c>
      <c r="V6" s="114">
        <v>0</v>
      </c>
      <c r="W6" s="138">
        <v>151005544</v>
      </c>
      <c r="X6" s="136" t="s">
        <v>614</v>
      </c>
      <c r="Y6" s="136" t="s">
        <v>102</v>
      </c>
      <c r="Z6" s="136" t="s">
        <v>9</v>
      </c>
      <c r="AA6" s="138">
        <v>151004086</v>
      </c>
      <c r="AB6" s="136" t="s">
        <v>615</v>
      </c>
      <c r="AC6" s="136" t="s">
        <v>105</v>
      </c>
      <c r="AD6" s="136" t="s">
        <v>9</v>
      </c>
      <c r="AE6" s="19"/>
      <c r="AF6" s="19"/>
      <c r="AG6" s="19"/>
      <c r="AH6" s="20"/>
    </row>
  </sheetData>
  <sheetProtection/>
  <autoFilter ref="A4:AH4">
    <sortState ref="A5:AH6">
      <sortCondition sortBy="value" ref="A5:A6"/>
    </sortState>
  </autoFilter>
  <mergeCells count="6">
    <mergeCell ref="W2:AH3"/>
    <mergeCell ref="C2:F3"/>
    <mergeCell ref="G2:J3"/>
    <mergeCell ref="K2:N3"/>
    <mergeCell ref="O2:R3"/>
    <mergeCell ref="S2:V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CF8C8"/>
  </sheetPr>
  <dimension ref="A1:AH5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H21" sqref="H21"/>
      <selection pane="bottomLeft" activeCell="S30" sqref="S30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0" customWidth="1"/>
    <col min="25" max="25" width="9.625" style="0" customWidth="1"/>
    <col min="26" max="26" width="2.375" style="8" customWidth="1"/>
    <col min="27" max="27" width="11.7539062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00390625" style="0" bestFit="1" customWidth="1"/>
    <col min="32" max="32" width="20.625" style="0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69"/>
      <c r="C1" s="69"/>
      <c r="D1" s="70" t="s">
        <v>88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99"/>
      <c r="B2" s="99"/>
      <c r="C2" s="169" t="s">
        <v>31</v>
      </c>
      <c r="D2" s="170"/>
      <c r="E2" s="170"/>
      <c r="F2" s="170"/>
      <c r="G2" s="175" t="s">
        <v>14</v>
      </c>
      <c r="H2" s="175"/>
      <c r="I2" s="175"/>
      <c r="J2" s="175"/>
      <c r="K2" s="175" t="s">
        <v>16</v>
      </c>
      <c r="L2" s="175"/>
      <c r="M2" s="175"/>
      <c r="N2" s="175"/>
      <c r="O2" s="175" t="s">
        <v>17</v>
      </c>
      <c r="P2" s="175"/>
      <c r="Q2" s="175"/>
      <c r="R2" s="175"/>
      <c r="S2" s="175" t="s">
        <v>18</v>
      </c>
      <c r="T2" s="175"/>
      <c r="U2" s="175"/>
      <c r="V2" s="175"/>
      <c r="W2" s="169" t="s">
        <v>12</v>
      </c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1"/>
    </row>
    <row r="3" spans="1:34" s="73" customFormat="1" ht="16.5" customHeight="1">
      <c r="A3" s="100"/>
      <c r="B3" s="100"/>
      <c r="C3" s="172"/>
      <c r="D3" s="173"/>
      <c r="E3" s="173"/>
      <c r="F3" s="173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2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4"/>
    </row>
    <row r="4" spans="1:34" s="77" customFormat="1" ht="33.75">
      <c r="A4" s="104" t="s">
        <v>7</v>
      </c>
      <c r="B4" s="104" t="s">
        <v>13</v>
      </c>
      <c r="C4" s="105" t="s">
        <v>19</v>
      </c>
      <c r="D4" s="106" t="s">
        <v>20</v>
      </c>
      <c r="E4" s="106" t="s">
        <v>8</v>
      </c>
      <c r="F4" s="106" t="s">
        <v>21</v>
      </c>
      <c r="G4" s="105" t="s">
        <v>19</v>
      </c>
      <c r="H4" s="106" t="s">
        <v>20</v>
      </c>
      <c r="I4" s="106" t="s">
        <v>8</v>
      </c>
      <c r="J4" s="106" t="s">
        <v>21</v>
      </c>
      <c r="K4" s="105" t="s">
        <v>19</v>
      </c>
      <c r="L4" s="106" t="s">
        <v>20</v>
      </c>
      <c r="M4" s="106" t="s">
        <v>8</v>
      </c>
      <c r="N4" s="106" t="s">
        <v>21</v>
      </c>
      <c r="O4" s="105" t="s">
        <v>19</v>
      </c>
      <c r="P4" s="106" t="s">
        <v>20</v>
      </c>
      <c r="Q4" s="106" t="s">
        <v>8</v>
      </c>
      <c r="R4" s="106" t="s">
        <v>21</v>
      </c>
      <c r="S4" s="105" t="s">
        <v>19</v>
      </c>
      <c r="T4" s="106" t="s">
        <v>20</v>
      </c>
      <c r="U4" s="106" t="s">
        <v>8</v>
      </c>
      <c r="V4" s="106" t="s">
        <v>21</v>
      </c>
      <c r="W4" s="106" t="s">
        <v>22</v>
      </c>
      <c r="X4" s="106" t="s">
        <v>23</v>
      </c>
      <c r="Y4" s="106" t="s">
        <v>24</v>
      </c>
      <c r="Z4" s="106" t="s">
        <v>32</v>
      </c>
      <c r="AA4" s="106" t="s">
        <v>25</v>
      </c>
      <c r="AB4" s="106" t="s">
        <v>26</v>
      </c>
      <c r="AC4" s="106" t="s">
        <v>27</v>
      </c>
      <c r="AD4" s="106" t="s">
        <v>33</v>
      </c>
      <c r="AE4" s="106" t="s">
        <v>28</v>
      </c>
      <c r="AF4" s="106" t="s">
        <v>29</v>
      </c>
      <c r="AG4" s="106" t="s">
        <v>30</v>
      </c>
      <c r="AH4" s="106" t="s">
        <v>34</v>
      </c>
    </row>
    <row r="5" spans="1:34" ht="13.5">
      <c r="A5" s="137">
        <v>751265013</v>
      </c>
      <c r="B5" s="136" t="s">
        <v>613</v>
      </c>
      <c r="C5" s="136"/>
      <c r="D5" s="114">
        <v>0</v>
      </c>
      <c r="E5" s="114">
        <v>0</v>
      </c>
      <c r="F5" s="114">
        <v>0</v>
      </c>
      <c r="G5" s="136"/>
      <c r="H5" s="114">
        <v>0</v>
      </c>
      <c r="I5" s="114">
        <v>0</v>
      </c>
      <c r="J5" s="114">
        <v>0</v>
      </c>
      <c r="K5" s="136"/>
      <c r="L5" s="114">
        <v>0</v>
      </c>
      <c r="M5" s="114">
        <v>0</v>
      </c>
      <c r="N5" s="114">
        <v>0</v>
      </c>
      <c r="O5" s="136" t="s">
        <v>9</v>
      </c>
      <c r="P5" s="114">
        <v>930</v>
      </c>
      <c r="Q5" s="114">
        <v>0</v>
      </c>
      <c r="R5" s="114">
        <v>930</v>
      </c>
      <c r="S5" s="136"/>
      <c r="T5" s="114">
        <v>0</v>
      </c>
      <c r="U5" s="114">
        <v>0</v>
      </c>
      <c r="V5" s="114">
        <v>0</v>
      </c>
      <c r="W5" s="138">
        <v>151005544</v>
      </c>
      <c r="X5" s="136" t="s">
        <v>614</v>
      </c>
      <c r="Y5" s="136" t="s">
        <v>102</v>
      </c>
      <c r="Z5" s="136" t="s">
        <v>9</v>
      </c>
      <c r="AA5" s="138">
        <v>151004086</v>
      </c>
      <c r="AB5" s="136" t="s">
        <v>615</v>
      </c>
      <c r="AC5" s="136" t="s">
        <v>105</v>
      </c>
      <c r="AD5" s="136" t="s">
        <v>9</v>
      </c>
      <c r="AE5" s="19"/>
      <c r="AF5" s="19"/>
      <c r="AG5" s="19"/>
      <c r="AH5" s="20"/>
    </row>
  </sheetData>
  <sheetProtection/>
  <autoFilter ref="A4:AH4">
    <sortState ref="A5:AH5">
      <sortCondition sortBy="value" ref="A5"/>
    </sortState>
  </autoFilter>
  <mergeCells count="6">
    <mergeCell ref="S2:V3"/>
    <mergeCell ref="W2:AH3"/>
    <mergeCell ref="C2:F3"/>
    <mergeCell ref="G2:J3"/>
    <mergeCell ref="K2:N3"/>
    <mergeCell ref="O2:R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C9EFFB"/>
  </sheetPr>
  <dimension ref="A1:AI72"/>
  <sheetViews>
    <sheetView view="pageBreakPreview" zoomScaleNormal="85" zoomScaleSheetLayoutView="100" zoomScalePageLayoutView="0" workbookViewId="0" topLeftCell="A1">
      <pane ySplit="4" topLeftCell="A64" activePane="bottomLeft" state="frozen"/>
      <selection pane="topLeft" activeCell="A2" sqref="A2"/>
      <selection pane="bottomLeft" activeCell="H75" sqref="H75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0" customWidth="1"/>
    <col min="25" max="25" width="9.625" style="0" customWidth="1"/>
    <col min="26" max="26" width="2.375" style="8" customWidth="1"/>
    <col min="27" max="27" width="11.75390625" style="0" bestFit="1" customWidth="1"/>
    <col min="28" max="28" width="20.625" style="24" customWidth="1"/>
    <col min="29" max="29" width="9.625" style="0" customWidth="1"/>
    <col min="30" max="30" width="2.875" style="8" customWidth="1"/>
    <col min="31" max="31" width="11.00390625" style="0" bestFit="1" customWidth="1"/>
    <col min="32" max="32" width="20.625" style="0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69"/>
      <c r="C1" s="69"/>
      <c r="D1" s="70" t="s">
        <v>89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107"/>
      <c r="B2" s="107"/>
      <c r="C2" s="177" t="s">
        <v>31</v>
      </c>
      <c r="D2" s="178"/>
      <c r="E2" s="178"/>
      <c r="F2" s="178"/>
      <c r="G2" s="176" t="s">
        <v>14</v>
      </c>
      <c r="H2" s="176"/>
      <c r="I2" s="176"/>
      <c r="J2" s="176"/>
      <c r="K2" s="176" t="s">
        <v>16</v>
      </c>
      <c r="L2" s="176"/>
      <c r="M2" s="176"/>
      <c r="N2" s="176"/>
      <c r="O2" s="176" t="s">
        <v>17</v>
      </c>
      <c r="P2" s="176"/>
      <c r="Q2" s="176"/>
      <c r="R2" s="176"/>
      <c r="S2" s="176" t="s">
        <v>18</v>
      </c>
      <c r="T2" s="176"/>
      <c r="U2" s="176"/>
      <c r="V2" s="176"/>
      <c r="W2" s="177" t="s">
        <v>12</v>
      </c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9"/>
    </row>
    <row r="3" spans="1:34" s="73" customFormat="1" ht="16.5" customHeight="1">
      <c r="A3" s="108"/>
      <c r="B3" s="108"/>
      <c r="C3" s="180"/>
      <c r="D3" s="181"/>
      <c r="E3" s="181"/>
      <c r="F3" s="181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80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2"/>
    </row>
    <row r="4" spans="1:34" s="77" customFormat="1" ht="33.75">
      <c r="A4" s="109" t="s">
        <v>7</v>
      </c>
      <c r="B4" s="109" t="s">
        <v>13</v>
      </c>
      <c r="C4" s="110" t="s">
        <v>19</v>
      </c>
      <c r="D4" s="111" t="s">
        <v>20</v>
      </c>
      <c r="E4" s="111" t="s">
        <v>8</v>
      </c>
      <c r="F4" s="111" t="s">
        <v>21</v>
      </c>
      <c r="G4" s="110" t="s">
        <v>19</v>
      </c>
      <c r="H4" s="111" t="s">
        <v>20</v>
      </c>
      <c r="I4" s="111" t="s">
        <v>8</v>
      </c>
      <c r="J4" s="111" t="s">
        <v>21</v>
      </c>
      <c r="K4" s="110" t="s">
        <v>19</v>
      </c>
      <c r="L4" s="111" t="s">
        <v>20</v>
      </c>
      <c r="M4" s="111" t="s">
        <v>8</v>
      </c>
      <c r="N4" s="111" t="s">
        <v>21</v>
      </c>
      <c r="O4" s="110" t="s">
        <v>19</v>
      </c>
      <c r="P4" s="111" t="s">
        <v>20</v>
      </c>
      <c r="Q4" s="111" t="s">
        <v>8</v>
      </c>
      <c r="R4" s="111" t="s">
        <v>21</v>
      </c>
      <c r="S4" s="110" t="s">
        <v>19</v>
      </c>
      <c r="T4" s="111" t="s">
        <v>20</v>
      </c>
      <c r="U4" s="111" t="s">
        <v>8</v>
      </c>
      <c r="V4" s="111" t="s">
        <v>21</v>
      </c>
      <c r="W4" s="111" t="s">
        <v>22</v>
      </c>
      <c r="X4" s="111" t="s">
        <v>23</v>
      </c>
      <c r="Y4" s="111" t="s">
        <v>24</v>
      </c>
      <c r="Z4" s="111" t="s">
        <v>32</v>
      </c>
      <c r="AA4" s="111" t="s">
        <v>25</v>
      </c>
      <c r="AB4" s="112" t="s">
        <v>26</v>
      </c>
      <c r="AC4" s="111" t="s">
        <v>27</v>
      </c>
      <c r="AD4" s="111" t="s">
        <v>33</v>
      </c>
      <c r="AE4" s="111" t="s">
        <v>28</v>
      </c>
      <c r="AF4" s="111" t="s">
        <v>29</v>
      </c>
      <c r="AG4" s="111" t="s">
        <v>30</v>
      </c>
      <c r="AH4" s="111" t="s">
        <v>34</v>
      </c>
    </row>
    <row r="5" spans="1:34" ht="13.5">
      <c r="A5" s="114">
        <v>752165001</v>
      </c>
      <c r="B5" s="114" t="s">
        <v>176</v>
      </c>
      <c r="C5" s="115"/>
      <c r="D5" s="114">
        <v>0</v>
      </c>
      <c r="E5" s="114">
        <v>0</v>
      </c>
      <c r="F5" s="114">
        <v>0</v>
      </c>
      <c r="G5" s="115"/>
      <c r="H5" s="114">
        <v>0</v>
      </c>
      <c r="I5" s="114">
        <v>0</v>
      </c>
      <c r="J5" s="114">
        <v>0</v>
      </c>
      <c r="K5" s="115" t="s">
        <v>9</v>
      </c>
      <c r="L5" s="114">
        <v>1118</v>
      </c>
      <c r="M5" s="114">
        <v>63</v>
      </c>
      <c r="N5" s="114">
        <v>1181</v>
      </c>
      <c r="O5" s="115"/>
      <c r="P5" s="114">
        <v>0</v>
      </c>
      <c r="Q5" s="114">
        <v>0</v>
      </c>
      <c r="R5" s="114">
        <v>0</v>
      </c>
      <c r="S5" s="115"/>
      <c r="T5" s="114">
        <v>0</v>
      </c>
      <c r="U5" s="114">
        <v>0</v>
      </c>
      <c r="V5" s="114">
        <v>0</v>
      </c>
      <c r="W5" s="114">
        <v>152003230</v>
      </c>
      <c r="X5" s="114" t="s">
        <v>177</v>
      </c>
      <c r="Y5" s="114" t="s">
        <v>107</v>
      </c>
      <c r="Z5" s="115" t="s">
        <v>9</v>
      </c>
      <c r="AA5" s="114">
        <v>152001741</v>
      </c>
      <c r="AB5" s="114" t="s">
        <v>178</v>
      </c>
      <c r="AC5" s="114" t="s">
        <v>107</v>
      </c>
      <c r="AD5" s="115" t="s">
        <v>9</v>
      </c>
      <c r="AE5" s="114"/>
      <c r="AF5" s="114"/>
      <c r="AG5" s="114"/>
      <c r="AH5" s="114"/>
    </row>
    <row r="6" spans="1:34" ht="13.5">
      <c r="A6" s="114">
        <v>752165003</v>
      </c>
      <c r="B6" s="114" t="s">
        <v>179</v>
      </c>
      <c r="C6" s="115"/>
      <c r="D6" s="114">
        <v>0</v>
      </c>
      <c r="E6" s="114">
        <v>0</v>
      </c>
      <c r="F6" s="114">
        <v>0</v>
      </c>
      <c r="G6" s="115"/>
      <c r="H6" s="114">
        <v>0</v>
      </c>
      <c r="I6" s="114">
        <v>0</v>
      </c>
      <c r="J6" s="114">
        <v>0</v>
      </c>
      <c r="K6" s="115" t="s">
        <v>9</v>
      </c>
      <c r="L6" s="114">
        <v>1110</v>
      </c>
      <c r="M6" s="114">
        <v>26</v>
      </c>
      <c r="N6" s="114">
        <v>1136</v>
      </c>
      <c r="O6" s="115"/>
      <c r="P6" s="114">
        <v>0</v>
      </c>
      <c r="Q6" s="114">
        <v>0</v>
      </c>
      <c r="R6" s="114">
        <v>0</v>
      </c>
      <c r="S6" s="115"/>
      <c r="T6" s="114">
        <v>0</v>
      </c>
      <c r="U6" s="114">
        <v>0</v>
      </c>
      <c r="V6" s="114">
        <v>0</v>
      </c>
      <c r="W6" s="114">
        <v>152000709</v>
      </c>
      <c r="X6" s="114" t="s">
        <v>180</v>
      </c>
      <c r="Y6" s="114" t="s">
        <v>107</v>
      </c>
      <c r="Z6" s="115" t="s">
        <v>9</v>
      </c>
      <c r="AA6" s="114">
        <v>152002011</v>
      </c>
      <c r="AB6" s="114" t="s">
        <v>181</v>
      </c>
      <c r="AC6" s="114" t="s">
        <v>182</v>
      </c>
      <c r="AD6" s="115" t="s">
        <v>9</v>
      </c>
      <c r="AE6" s="114"/>
      <c r="AF6" s="114"/>
      <c r="AG6" s="114"/>
      <c r="AH6" s="114"/>
    </row>
    <row r="7" spans="1:34" ht="13.5">
      <c r="A7" s="114">
        <v>752365003</v>
      </c>
      <c r="B7" s="114" t="s">
        <v>183</v>
      </c>
      <c r="C7" s="115"/>
      <c r="D7" s="114">
        <v>0</v>
      </c>
      <c r="E7" s="114">
        <v>0</v>
      </c>
      <c r="F7" s="114">
        <v>0</v>
      </c>
      <c r="G7" s="115"/>
      <c r="H7" s="114">
        <v>0</v>
      </c>
      <c r="I7" s="114">
        <v>0</v>
      </c>
      <c r="J7" s="114">
        <v>0</v>
      </c>
      <c r="K7" s="115"/>
      <c r="L7" s="114">
        <v>0</v>
      </c>
      <c r="M7" s="114">
        <v>0</v>
      </c>
      <c r="N7" s="114">
        <v>0</v>
      </c>
      <c r="O7" s="115"/>
      <c r="P7" s="114">
        <v>0</v>
      </c>
      <c r="Q7" s="114">
        <v>0</v>
      </c>
      <c r="R7" s="114">
        <v>0</v>
      </c>
      <c r="S7" s="115" t="s">
        <v>9</v>
      </c>
      <c r="T7" s="114">
        <v>853</v>
      </c>
      <c r="U7" s="114">
        <v>42</v>
      </c>
      <c r="V7" s="114">
        <v>895</v>
      </c>
      <c r="W7" s="114">
        <v>152002422</v>
      </c>
      <c r="X7" s="114" t="s">
        <v>184</v>
      </c>
      <c r="Y7" s="114" t="s">
        <v>107</v>
      </c>
      <c r="Z7" s="115" t="s">
        <v>9</v>
      </c>
      <c r="AA7" s="114">
        <v>152000114</v>
      </c>
      <c r="AB7" s="114" t="s">
        <v>185</v>
      </c>
      <c r="AC7" s="114" t="s">
        <v>107</v>
      </c>
      <c r="AD7" s="115" t="s">
        <v>10</v>
      </c>
      <c r="AE7" s="114"/>
      <c r="AF7" s="114"/>
      <c r="AG7" s="114"/>
      <c r="AH7" s="114"/>
    </row>
    <row r="8" spans="1:34" ht="13.5">
      <c r="A8" s="114">
        <v>755365007</v>
      </c>
      <c r="B8" s="114" t="s">
        <v>186</v>
      </c>
      <c r="C8" s="115"/>
      <c r="D8" s="114">
        <v>0</v>
      </c>
      <c r="E8" s="114">
        <v>0</v>
      </c>
      <c r="F8" s="114">
        <v>0</v>
      </c>
      <c r="G8" s="115"/>
      <c r="H8" s="114">
        <v>0</v>
      </c>
      <c r="I8" s="114">
        <v>0</v>
      </c>
      <c r="J8" s="114">
        <v>0</v>
      </c>
      <c r="K8" s="115"/>
      <c r="L8" s="114">
        <v>0</v>
      </c>
      <c r="M8" s="114">
        <v>0</v>
      </c>
      <c r="N8" s="114">
        <v>0</v>
      </c>
      <c r="O8" s="115"/>
      <c r="P8" s="114">
        <v>0</v>
      </c>
      <c r="Q8" s="114">
        <v>0</v>
      </c>
      <c r="R8" s="114">
        <v>0</v>
      </c>
      <c r="S8" s="115" t="s">
        <v>9</v>
      </c>
      <c r="T8" s="114">
        <v>1066</v>
      </c>
      <c r="U8" s="114">
        <v>64</v>
      </c>
      <c r="V8" s="114">
        <v>1130</v>
      </c>
      <c r="W8" s="114">
        <v>155000137</v>
      </c>
      <c r="X8" s="114" t="s">
        <v>187</v>
      </c>
      <c r="Y8" s="114" t="s">
        <v>188</v>
      </c>
      <c r="Z8" s="115" t="s">
        <v>9</v>
      </c>
      <c r="AA8" s="114">
        <v>155000704</v>
      </c>
      <c r="AB8" s="114" t="s">
        <v>189</v>
      </c>
      <c r="AC8" s="114" t="s">
        <v>188</v>
      </c>
      <c r="AD8" s="115" t="s">
        <v>9</v>
      </c>
      <c r="AE8" s="114"/>
      <c r="AF8" s="114"/>
      <c r="AG8" s="114"/>
      <c r="AH8" s="114"/>
    </row>
    <row r="9" spans="1:34" ht="13.5">
      <c r="A9" s="114">
        <v>756165002</v>
      </c>
      <c r="B9" s="114" t="s">
        <v>190</v>
      </c>
      <c r="C9" s="115"/>
      <c r="D9" s="114">
        <v>0</v>
      </c>
      <c r="E9" s="114">
        <v>0</v>
      </c>
      <c r="F9" s="114">
        <v>0</v>
      </c>
      <c r="G9" s="115"/>
      <c r="H9" s="114">
        <v>0</v>
      </c>
      <c r="I9" s="114">
        <v>0</v>
      </c>
      <c r="J9" s="114">
        <v>0</v>
      </c>
      <c r="K9" s="115" t="s">
        <v>9</v>
      </c>
      <c r="L9" s="114">
        <v>953</v>
      </c>
      <c r="M9" s="114">
        <v>0</v>
      </c>
      <c r="N9" s="114">
        <v>953</v>
      </c>
      <c r="O9" s="115"/>
      <c r="P9" s="114">
        <v>0</v>
      </c>
      <c r="Q9" s="114">
        <v>0</v>
      </c>
      <c r="R9" s="114">
        <v>0</v>
      </c>
      <c r="S9" s="115"/>
      <c r="T9" s="114">
        <v>0</v>
      </c>
      <c r="U9" s="114">
        <v>0</v>
      </c>
      <c r="V9" s="114">
        <v>0</v>
      </c>
      <c r="W9" s="114">
        <v>156000380</v>
      </c>
      <c r="X9" s="114" t="s">
        <v>191</v>
      </c>
      <c r="Y9" s="114" t="s">
        <v>129</v>
      </c>
      <c r="Z9" s="115" t="s">
        <v>9</v>
      </c>
      <c r="AA9" s="114">
        <v>156001598</v>
      </c>
      <c r="AB9" s="114" t="s">
        <v>192</v>
      </c>
      <c r="AC9" s="114" t="s">
        <v>129</v>
      </c>
      <c r="AD9" s="115" t="s">
        <v>10</v>
      </c>
      <c r="AE9" s="114"/>
      <c r="AF9" s="114"/>
      <c r="AG9" s="114"/>
      <c r="AH9" s="114"/>
    </row>
    <row r="10" spans="1:34" ht="13.5">
      <c r="A10" s="114">
        <v>756165005</v>
      </c>
      <c r="B10" s="114" t="s">
        <v>193</v>
      </c>
      <c r="C10" s="115"/>
      <c r="D10" s="114">
        <v>0</v>
      </c>
      <c r="E10" s="114">
        <v>0</v>
      </c>
      <c r="F10" s="114">
        <v>0</v>
      </c>
      <c r="G10" s="115"/>
      <c r="H10" s="114">
        <v>0</v>
      </c>
      <c r="I10" s="114">
        <v>0</v>
      </c>
      <c r="J10" s="114">
        <v>0</v>
      </c>
      <c r="K10" s="115" t="s">
        <v>9</v>
      </c>
      <c r="L10" s="114">
        <v>1159</v>
      </c>
      <c r="M10" s="114">
        <v>59</v>
      </c>
      <c r="N10" s="114">
        <v>1218</v>
      </c>
      <c r="O10" s="115"/>
      <c r="P10" s="114">
        <v>0</v>
      </c>
      <c r="Q10" s="114">
        <v>0</v>
      </c>
      <c r="R10" s="114">
        <v>0</v>
      </c>
      <c r="S10" s="115"/>
      <c r="T10" s="114">
        <v>0</v>
      </c>
      <c r="U10" s="114">
        <v>0</v>
      </c>
      <c r="V10" s="114">
        <v>0</v>
      </c>
      <c r="W10" s="114">
        <v>156002523</v>
      </c>
      <c r="X10" s="114" t="s">
        <v>194</v>
      </c>
      <c r="Y10" s="114" t="s">
        <v>113</v>
      </c>
      <c r="Z10" s="115" t="s">
        <v>9</v>
      </c>
      <c r="AA10" s="114">
        <v>156000003</v>
      </c>
      <c r="AB10" s="114" t="s">
        <v>195</v>
      </c>
      <c r="AC10" s="114" t="s">
        <v>196</v>
      </c>
      <c r="AD10" s="115" t="s">
        <v>9</v>
      </c>
      <c r="AE10" s="114"/>
      <c r="AF10" s="114"/>
      <c r="AG10" s="114"/>
      <c r="AH10" s="114"/>
    </row>
    <row r="11" spans="1:34" ht="13.5">
      <c r="A11" s="114">
        <v>756165006</v>
      </c>
      <c r="B11" s="114" t="s">
        <v>197</v>
      </c>
      <c r="C11" s="115"/>
      <c r="D11" s="114">
        <v>0</v>
      </c>
      <c r="E11" s="114">
        <v>0</v>
      </c>
      <c r="F11" s="114">
        <v>0</v>
      </c>
      <c r="G11" s="115"/>
      <c r="H11" s="114">
        <v>0</v>
      </c>
      <c r="I11" s="114">
        <v>0</v>
      </c>
      <c r="J11" s="114">
        <v>0</v>
      </c>
      <c r="K11" s="115" t="s">
        <v>9</v>
      </c>
      <c r="L11" s="114">
        <v>1075</v>
      </c>
      <c r="M11" s="114">
        <v>43</v>
      </c>
      <c r="N11" s="114">
        <v>1118</v>
      </c>
      <c r="O11" s="115"/>
      <c r="P11" s="114">
        <v>0</v>
      </c>
      <c r="Q11" s="114">
        <v>0</v>
      </c>
      <c r="R11" s="114">
        <v>0</v>
      </c>
      <c r="S11" s="115"/>
      <c r="T11" s="114">
        <v>0</v>
      </c>
      <c r="U11" s="114">
        <v>0</v>
      </c>
      <c r="V11" s="114">
        <v>0</v>
      </c>
      <c r="W11" s="114">
        <v>156000087</v>
      </c>
      <c r="X11" s="114" t="s">
        <v>198</v>
      </c>
      <c r="Y11" s="114" t="s">
        <v>130</v>
      </c>
      <c r="Z11" s="115" t="s">
        <v>9</v>
      </c>
      <c r="AA11" s="114">
        <v>156000001</v>
      </c>
      <c r="AB11" s="114" t="s">
        <v>128</v>
      </c>
      <c r="AC11" s="114" t="s">
        <v>129</v>
      </c>
      <c r="AD11" s="115" t="s">
        <v>9</v>
      </c>
      <c r="AE11" s="114"/>
      <c r="AF11" s="114"/>
      <c r="AG11" s="114"/>
      <c r="AH11" s="114"/>
    </row>
    <row r="12" spans="1:34" ht="13.5">
      <c r="A12" s="114">
        <v>756165007</v>
      </c>
      <c r="B12" s="114" t="s">
        <v>199</v>
      </c>
      <c r="C12" s="115"/>
      <c r="D12" s="114">
        <v>0</v>
      </c>
      <c r="E12" s="114">
        <v>0</v>
      </c>
      <c r="F12" s="114">
        <v>0</v>
      </c>
      <c r="G12" s="115"/>
      <c r="H12" s="114">
        <v>0</v>
      </c>
      <c r="I12" s="114">
        <v>0</v>
      </c>
      <c r="J12" s="114">
        <v>0</v>
      </c>
      <c r="K12" s="115" t="s">
        <v>9</v>
      </c>
      <c r="L12" s="114">
        <v>1209</v>
      </c>
      <c r="M12" s="114">
        <v>70</v>
      </c>
      <c r="N12" s="114">
        <v>1279</v>
      </c>
      <c r="O12" s="115"/>
      <c r="P12" s="114">
        <v>0</v>
      </c>
      <c r="Q12" s="114">
        <v>0</v>
      </c>
      <c r="R12" s="114">
        <v>0</v>
      </c>
      <c r="S12" s="115"/>
      <c r="T12" s="114">
        <v>0</v>
      </c>
      <c r="U12" s="114">
        <v>0</v>
      </c>
      <c r="V12" s="114">
        <v>0</v>
      </c>
      <c r="W12" s="114">
        <v>256022960</v>
      </c>
      <c r="X12" s="114" t="s">
        <v>200</v>
      </c>
      <c r="Y12" s="114" t="s">
        <v>113</v>
      </c>
      <c r="Z12" s="115" t="s">
        <v>9</v>
      </c>
      <c r="AA12" s="114">
        <v>156003206</v>
      </c>
      <c r="AB12" s="114" t="s">
        <v>201</v>
      </c>
      <c r="AC12" s="114" t="s">
        <v>196</v>
      </c>
      <c r="AD12" s="115" t="s">
        <v>9</v>
      </c>
      <c r="AE12" s="114"/>
      <c r="AF12" s="114"/>
      <c r="AG12" s="114"/>
      <c r="AH12" s="114"/>
    </row>
    <row r="13" spans="1:34" ht="13.5">
      <c r="A13" s="114">
        <v>759165004</v>
      </c>
      <c r="B13" s="114" t="s">
        <v>202</v>
      </c>
      <c r="C13" s="115"/>
      <c r="D13" s="114">
        <v>0</v>
      </c>
      <c r="E13" s="114">
        <v>0</v>
      </c>
      <c r="F13" s="114">
        <v>0</v>
      </c>
      <c r="G13" s="115"/>
      <c r="H13" s="114">
        <v>0</v>
      </c>
      <c r="I13" s="114">
        <v>0</v>
      </c>
      <c r="J13" s="114">
        <v>0</v>
      </c>
      <c r="K13" s="115" t="s">
        <v>9</v>
      </c>
      <c r="L13" s="114">
        <v>1057</v>
      </c>
      <c r="M13" s="114">
        <v>55</v>
      </c>
      <c r="N13" s="114">
        <v>1112</v>
      </c>
      <c r="O13" s="115"/>
      <c r="P13" s="114">
        <v>0</v>
      </c>
      <c r="Q13" s="114">
        <v>0</v>
      </c>
      <c r="R13" s="114">
        <v>0</v>
      </c>
      <c r="S13" s="115"/>
      <c r="T13" s="114">
        <v>0</v>
      </c>
      <c r="U13" s="114">
        <v>0</v>
      </c>
      <c r="V13" s="114">
        <v>0</v>
      </c>
      <c r="W13" s="114">
        <v>159000082</v>
      </c>
      <c r="X13" s="114" t="s">
        <v>175</v>
      </c>
      <c r="Y13" s="114" t="s">
        <v>137</v>
      </c>
      <c r="Z13" s="115" t="s">
        <v>9</v>
      </c>
      <c r="AA13" s="114">
        <v>159000033</v>
      </c>
      <c r="AB13" s="114" t="s">
        <v>203</v>
      </c>
      <c r="AC13" s="114" t="s">
        <v>174</v>
      </c>
      <c r="AD13" s="115" t="s">
        <v>9</v>
      </c>
      <c r="AE13" s="114"/>
      <c r="AF13" s="114"/>
      <c r="AG13" s="114"/>
      <c r="AH13" s="114"/>
    </row>
    <row r="14" spans="1:34" ht="13.5">
      <c r="A14" s="114">
        <v>760165008</v>
      </c>
      <c r="B14" s="114" t="s">
        <v>204</v>
      </c>
      <c r="C14" s="115"/>
      <c r="D14" s="114">
        <v>0</v>
      </c>
      <c r="E14" s="114">
        <v>0</v>
      </c>
      <c r="F14" s="114">
        <v>0</v>
      </c>
      <c r="G14" s="115"/>
      <c r="H14" s="114">
        <v>0</v>
      </c>
      <c r="I14" s="114">
        <v>0</v>
      </c>
      <c r="J14" s="114">
        <v>0</v>
      </c>
      <c r="K14" s="115" t="s">
        <v>9</v>
      </c>
      <c r="L14" s="114">
        <v>1119</v>
      </c>
      <c r="M14" s="114">
        <v>0</v>
      </c>
      <c r="N14" s="114">
        <v>1119</v>
      </c>
      <c r="O14" s="115"/>
      <c r="P14" s="114">
        <v>0</v>
      </c>
      <c r="Q14" s="114">
        <v>0</v>
      </c>
      <c r="R14" s="114">
        <v>0</v>
      </c>
      <c r="S14" s="115"/>
      <c r="T14" s="114">
        <v>0</v>
      </c>
      <c r="U14" s="114">
        <v>0</v>
      </c>
      <c r="V14" s="114">
        <v>0</v>
      </c>
      <c r="W14" s="114">
        <v>160002250</v>
      </c>
      <c r="X14" s="114" t="s">
        <v>205</v>
      </c>
      <c r="Y14" s="114" t="s">
        <v>138</v>
      </c>
      <c r="Z14" s="115" t="s">
        <v>9</v>
      </c>
      <c r="AA14" s="114">
        <v>160004882</v>
      </c>
      <c r="AB14" s="114" t="s">
        <v>206</v>
      </c>
      <c r="AC14" s="114" t="s">
        <v>138</v>
      </c>
      <c r="AD14" s="115" t="s">
        <v>9</v>
      </c>
      <c r="AE14" s="114"/>
      <c r="AF14" s="114"/>
      <c r="AG14" s="114"/>
      <c r="AH14" s="114"/>
    </row>
    <row r="15" spans="1:34" ht="13.5">
      <c r="A15" s="114">
        <v>760265002</v>
      </c>
      <c r="B15" s="114" t="s">
        <v>207</v>
      </c>
      <c r="C15" s="115"/>
      <c r="D15" s="114">
        <v>0</v>
      </c>
      <c r="E15" s="114">
        <v>0</v>
      </c>
      <c r="F15" s="114">
        <v>0</v>
      </c>
      <c r="G15" s="115"/>
      <c r="H15" s="114">
        <v>0</v>
      </c>
      <c r="I15" s="114">
        <v>0</v>
      </c>
      <c r="J15" s="114">
        <v>0</v>
      </c>
      <c r="K15" s="115"/>
      <c r="L15" s="114">
        <v>0</v>
      </c>
      <c r="M15" s="114">
        <v>0</v>
      </c>
      <c r="N15" s="114">
        <v>0</v>
      </c>
      <c r="O15" s="115" t="s">
        <v>9</v>
      </c>
      <c r="P15" s="114">
        <v>1087</v>
      </c>
      <c r="Q15" s="114">
        <v>42</v>
      </c>
      <c r="R15" s="114">
        <v>1129</v>
      </c>
      <c r="S15" s="115"/>
      <c r="T15" s="114">
        <v>0</v>
      </c>
      <c r="U15" s="114">
        <v>0</v>
      </c>
      <c r="V15" s="114">
        <v>0</v>
      </c>
      <c r="W15" s="114">
        <v>160000416</v>
      </c>
      <c r="X15" s="114" t="s">
        <v>208</v>
      </c>
      <c r="Y15" s="114" t="s">
        <v>108</v>
      </c>
      <c r="Z15" s="115" t="s">
        <v>9</v>
      </c>
      <c r="AA15" s="114">
        <v>160001538</v>
      </c>
      <c r="AB15" s="114" t="s">
        <v>209</v>
      </c>
      <c r="AC15" s="114" t="s">
        <v>108</v>
      </c>
      <c r="AD15" s="115" t="s">
        <v>9</v>
      </c>
      <c r="AE15" s="114"/>
      <c r="AF15" s="114"/>
      <c r="AG15" s="114"/>
      <c r="AH15" s="114"/>
    </row>
    <row r="16" spans="1:34" ht="13.5">
      <c r="A16" s="114">
        <v>760265003</v>
      </c>
      <c r="B16" s="114" t="s">
        <v>210</v>
      </c>
      <c r="C16" s="115"/>
      <c r="D16" s="114">
        <v>0</v>
      </c>
      <c r="E16" s="114">
        <v>0</v>
      </c>
      <c r="F16" s="114">
        <v>0</v>
      </c>
      <c r="G16" s="115"/>
      <c r="H16" s="114">
        <v>0</v>
      </c>
      <c r="I16" s="114">
        <v>0</v>
      </c>
      <c r="J16" s="114">
        <v>0</v>
      </c>
      <c r="K16" s="115"/>
      <c r="L16" s="114">
        <v>0</v>
      </c>
      <c r="M16" s="114">
        <v>0</v>
      </c>
      <c r="N16" s="114">
        <v>0</v>
      </c>
      <c r="O16" s="115" t="s">
        <v>9</v>
      </c>
      <c r="P16" s="114">
        <v>1138</v>
      </c>
      <c r="Q16" s="114">
        <v>36</v>
      </c>
      <c r="R16" s="114">
        <v>1174</v>
      </c>
      <c r="S16" s="115"/>
      <c r="T16" s="114">
        <v>0</v>
      </c>
      <c r="U16" s="114">
        <v>0</v>
      </c>
      <c r="V16" s="114">
        <v>0</v>
      </c>
      <c r="W16" s="114">
        <v>160000435</v>
      </c>
      <c r="X16" s="114" t="s">
        <v>211</v>
      </c>
      <c r="Y16" s="114" t="s">
        <v>108</v>
      </c>
      <c r="Z16" s="115" t="s">
        <v>9</v>
      </c>
      <c r="AA16" s="114">
        <v>160002589</v>
      </c>
      <c r="AB16" s="114" t="s">
        <v>212</v>
      </c>
      <c r="AC16" s="114" t="s">
        <v>108</v>
      </c>
      <c r="AD16" s="115" t="s">
        <v>9</v>
      </c>
      <c r="AE16" s="114"/>
      <c r="AF16" s="114"/>
      <c r="AG16" s="114"/>
      <c r="AH16" s="114"/>
    </row>
    <row r="17" spans="1:34" ht="13.5">
      <c r="A17" s="114">
        <v>762365001</v>
      </c>
      <c r="B17" s="114" t="s">
        <v>213</v>
      </c>
      <c r="C17" s="115"/>
      <c r="D17" s="114">
        <v>0</v>
      </c>
      <c r="E17" s="114">
        <v>0</v>
      </c>
      <c r="F17" s="114">
        <v>0</v>
      </c>
      <c r="G17" s="115"/>
      <c r="H17" s="114">
        <v>0</v>
      </c>
      <c r="I17" s="114">
        <v>0</v>
      </c>
      <c r="J17" s="114">
        <v>0</v>
      </c>
      <c r="K17" s="115"/>
      <c r="L17" s="114">
        <v>0</v>
      </c>
      <c r="M17" s="114">
        <v>0</v>
      </c>
      <c r="N17" s="114">
        <v>0</v>
      </c>
      <c r="O17" s="115"/>
      <c r="P17" s="114">
        <v>0</v>
      </c>
      <c r="Q17" s="114">
        <v>0</v>
      </c>
      <c r="R17" s="114">
        <v>0</v>
      </c>
      <c r="S17" s="115" t="s">
        <v>9</v>
      </c>
      <c r="T17" s="114">
        <v>989</v>
      </c>
      <c r="U17" s="114">
        <v>22</v>
      </c>
      <c r="V17" s="114">
        <v>1011</v>
      </c>
      <c r="W17" s="114">
        <v>162001103</v>
      </c>
      <c r="X17" s="114" t="s">
        <v>214</v>
      </c>
      <c r="Y17" s="114" t="s">
        <v>131</v>
      </c>
      <c r="Z17" s="115" t="s">
        <v>9</v>
      </c>
      <c r="AA17" s="114">
        <v>162000682</v>
      </c>
      <c r="AB17" s="114" t="s">
        <v>215</v>
      </c>
      <c r="AC17" s="114" t="s">
        <v>118</v>
      </c>
      <c r="AD17" s="115" t="s">
        <v>9</v>
      </c>
      <c r="AE17" s="114"/>
      <c r="AF17" s="114"/>
      <c r="AG17" s="114"/>
      <c r="AH17" s="114"/>
    </row>
    <row r="18" spans="1:34" ht="13.5">
      <c r="A18" s="114">
        <v>762365002</v>
      </c>
      <c r="B18" s="114" t="s">
        <v>216</v>
      </c>
      <c r="C18" s="115"/>
      <c r="D18" s="114">
        <v>0</v>
      </c>
      <c r="E18" s="114">
        <v>0</v>
      </c>
      <c r="F18" s="114">
        <v>0</v>
      </c>
      <c r="G18" s="115"/>
      <c r="H18" s="114">
        <v>0</v>
      </c>
      <c r="I18" s="114">
        <v>0</v>
      </c>
      <c r="J18" s="114">
        <v>0</v>
      </c>
      <c r="K18" s="115"/>
      <c r="L18" s="114">
        <v>0</v>
      </c>
      <c r="M18" s="114">
        <v>0</v>
      </c>
      <c r="N18" s="114">
        <v>0</v>
      </c>
      <c r="O18" s="115"/>
      <c r="P18" s="114">
        <v>0</v>
      </c>
      <c r="Q18" s="114">
        <v>0</v>
      </c>
      <c r="R18" s="114">
        <v>0</v>
      </c>
      <c r="S18" s="115" t="s">
        <v>9</v>
      </c>
      <c r="T18" s="114">
        <v>1005</v>
      </c>
      <c r="U18" s="114">
        <v>55</v>
      </c>
      <c r="V18" s="114">
        <v>1060</v>
      </c>
      <c r="W18" s="114">
        <v>162000895</v>
      </c>
      <c r="X18" s="114" t="s">
        <v>217</v>
      </c>
      <c r="Y18" s="114" t="s">
        <v>118</v>
      </c>
      <c r="Z18" s="115" t="s">
        <v>9</v>
      </c>
      <c r="AA18" s="114">
        <v>162001900</v>
      </c>
      <c r="AB18" s="114" t="s">
        <v>218</v>
      </c>
      <c r="AC18" s="114" t="s">
        <v>118</v>
      </c>
      <c r="AD18" s="115" t="s">
        <v>9</v>
      </c>
      <c r="AE18" s="114"/>
      <c r="AF18" s="114"/>
      <c r="AG18" s="114"/>
      <c r="AH18" s="114"/>
    </row>
    <row r="19" spans="1:34" ht="13.5">
      <c r="A19" s="114">
        <v>762365004</v>
      </c>
      <c r="B19" s="114" t="s">
        <v>219</v>
      </c>
      <c r="C19" s="115"/>
      <c r="D19" s="114">
        <v>0</v>
      </c>
      <c r="E19" s="114">
        <v>0</v>
      </c>
      <c r="F19" s="114">
        <v>0</v>
      </c>
      <c r="G19" s="115"/>
      <c r="H19" s="114">
        <v>0</v>
      </c>
      <c r="I19" s="114">
        <v>0</v>
      </c>
      <c r="J19" s="114">
        <v>0</v>
      </c>
      <c r="K19" s="115"/>
      <c r="L19" s="114">
        <v>0</v>
      </c>
      <c r="M19" s="114">
        <v>0</v>
      </c>
      <c r="N19" s="114">
        <v>0</v>
      </c>
      <c r="O19" s="115"/>
      <c r="P19" s="114">
        <v>0</v>
      </c>
      <c r="Q19" s="114">
        <v>0</v>
      </c>
      <c r="R19" s="114">
        <v>0</v>
      </c>
      <c r="S19" s="115" t="s">
        <v>9</v>
      </c>
      <c r="T19" s="114">
        <v>945</v>
      </c>
      <c r="U19" s="114">
        <v>0</v>
      </c>
      <c r="V19" s="114">
        <v>945</v>
      </c>
      <c r="W19" s="114">
        <v>162000072</v>
      </c>
      <c r="X19" s="114" t="s">
        <v>220</v>
      </c>
      <c r="Y19" s="114" t="s">
        <v>118</v>
      </c>
      <c r="Z19" s="115" t="s">
        <v>9</v>
      </c>
      <c r="AA19" s="114">
        <v>162000432</v>
      </c>
      <c r="AB19" s="114" t="s">
        <v>221</v>
      </c>
      <c r="AC19" s="114" t="s">
        <v>118</v>
      </c>
      <c r="AD19" s="115" t="s">
        <v>9</v>
      </c>
      <c r="AE19" s="114"/>
      <c r="AF19" s="114"/>
      <c r="AG19" s="114"/>
      <c r="AH19" s="114"/>
    </row>
    <row r="20" spans="1:34" ht="13.5">
      <c r="A20" s="114">
        <v>762365005</v>
      </c>
      <c r="B20" s="114" t="s">
        <v>222</v>
      </c>
      <c r="C20" s="115"/>
      <c r="D20" s="114">
        <v>0</v>
      </c>
      <c r="E20" s="114">
        <v>0</v>
      </c>
      <c r="F20" s="114">
        <v>0</v>
      </c>
      <c r="G20" s="115"/>
      <c r="H20" s="114">
        <v>0</v>
      </c>
      <c r="I20" s="114">
        <v>0</v>
      </c>
      <c r="J20" s="114">
        <v>0</v>
      </c>
      <c r="K20" s="115"/>
      <c r="L20" s="114">
        <v>0</v>
      </c>
      <c r="M20" s="114">
        <v>0</v>
      </c>
      <c r="N20" s="114">
        <v>0</v>
      </c>
      <c r="O20" s="115"/>
      <c r="P20" s="114">
        <v>0</v>
      </c>
      <c r="Q20" s="114">
        <v>0</v>
      </c>
      <c r="R20" s="114">
        <v>0</v>
      </c>
      <c r="S20" s="115" t="s">
        <v>9</v>
      </c>
      <c r="T20" s="114">
        <v>992</v>
      </c>
      <c r="U20" s="114">
        <v>23</v>
      </c>
      <c r="V20" s="114">
        <v>1015</v>
      </c>
      <c r="W20" s="114">
        <v>162000511</v>
      </c>
      <c r="X20" s="114" t="s">
        <v>223</v>
      </c>
      <c r="Y20" s="114" t="s">
        <v>118</v>
      </c>
      <c r="Z20" s="115" t="s">
        <v>9</v>
      </c>
      <c r="AA20" s="114">
        <v>162001603</v>
      </c>
      <c r="AB20" s="114" t="s">
        <v>224</v>
      </c>
      <c r="AC20" s="114" t="s">
        <v>118</v>
      </c>
      <c r="AD20" s="115" t="s">
        <v>10</v>
      </c>
      <c r="AE20" s="114"/>
      <c r="AF20" s="114"/>
      <c r="AG20" s="114"/>
      <c r="AH20" s="114"/>
    </row>
    <row r="21" spans="1:34" ht="13.5">
      <c r="A21" s="114">
        <v>762365006</v>
      </c>
      <c r="B21" s="114" t="s">
        <v>225</v>
      </c>
      <c r="C21" s="115"/>
      <c r="D21" s="114">
        <v>0</v>
      </c>
      <c r="E21" s="114">
        <v>0</v>
      </c>
      <c r="F21" s="114">
        <v>0</v>
      </c>
      <c r="G21" s="115"/>
      <c r="H21" s="114">
        <v>0</v>
      </c>
      <c r="I21" s="114">
        <v>0</v>
      </c>
      <c r="J21" s="114">
        <v>0</v>
      </c>
      <c r="K21" s="115"/>
      <c r="L21" s="114">
        <v>0</v>
      </c>
      <c r="M21" s="114">
        <v>0</v>
      </c>
      <c r="N21" s="114">
        <v>0</v>
      </c>
      <c r="O21" s="115"/>
      <c r="P21" s="114">
        <v>0</v>
      </c>
      <c r="Q21" s="114">
        <v>0</v>
      </c>
      <c r="R21" s="114">
        <v>0</v>
      </c>
      <c r="S21" s="115" t="s">
        <v>9</v>
      </c>
      <c r="T21" s="114">
        <v>1012</v>
      </c>
      <c r="U21" s="114">
        <v>37</v>
      </c>
      <c r="V21" s="114">
        <v>1049</v>
      </c>
      <c r="W21" s="114">
        <v>162001410</v>
      </c>
      <c r="X21" s="114" t="s">
        <v>226</v>
      </c>
      <c r="Y21" s="114" t="s">
        <v>118</v>
      </c>
      <c r="Z21" s="115" t="s">
        <v>9</v>
      </c>
      <c r="AA21" s="114">
        <v>162000208</v>
      </c>
      <c r="AB21" s="114" t="s">
        <v>227</v>
      </c>
      <c r="AC21" s="114" t="s">
        <v>228</v>
      </c>
      <c r="AD21" s="115" t="s">
        <v>9</v>
      </c>
      <c r="AE21" s="114"/>
      <c r="AF21" s="114"/>
      <c r="AG21" s="114"/>
      <c r="AH21" s="114"/>
    </row>
    <row r="22" spans="1:34" ht="13.5">
      <c r="A22" s="114">
        <v>762365008</v>
      </c>
      <c r="B22" s="114" t="s">
        <v>229</v>
      </c>
      <c r="C22" s="115"/>
      <c r="D22" s="114">
        <v>0</v>
      </c>
      <c r="E22" s="114">
        <v>0</v>
      </c>
      <c r="F22" s="114">
        <v>0</v>
      </c>
      <c r="G22" s="115"/>
      <c r="H22" s="114">
        <v>0</v>
      </c>
      <c r="I22" s="114">
        <v>0</v>
      </c>
      <c r="J22" s="114">
        <v>0</v>
      </c>
      <c r="K22" s="115"/>
      <c r="L22" s="114">
        <v>0</v>
      </c>
      <c r="M22" s="114">
        <v>0</v>
      </c>
      <c r="N22" s="114">
        <v>0</v>
      </c>
      <c r="O22" s="115"/>
      <c r="P22" s="114">
        <v>0</v>
      </c>
      <c r="Q22" s="114">
        <v>0</v>
      </c>
      <c r="R22" s="114">
        <v>0</v>
      </c>
      <c r="S22" s="115" t="s">
        <v>9</v>
      </c>
      <c r="T22" s="114">
        <v>937</v>
      </c>
      <c r="U22" s="114">
        <v>36</v>
      </c>
      <c r="V22" s="114">
        <v>973</v>
      </c>
      <c r="W22" s="114">
        <v>162000530</v>
      </c>
      <c r="X22" s="114" t="s">
        <v>230</v>
      </c>
      <c r="Y22" s="114" t="s">
        <v>118</v>
      </c>
      <c r="Z22" s="115" t="s">
        <v>9</v>
      </c>
      <c r="AA22" s="114">
        <v>162000030</v>
      </c>
      <c r="AB22" s="114" t="s">
        <v>231</v>
      </c>
      <c r="AC22" s="114" t="s">
        <v>118</v>
      </c>
      <c r="AD22" s="115" t="s">
        <v>9</v>
      </c>
      <c r="AE22" s="114"/>
      <c r="AF22" s="114"/>
      <c r="AG22" s="114"/>
      <c r="AH22" s="114"/>
    </row>
    <row r="23" spans="1:34" ht="13.5">
      <c r="A23" s="114">
        <v>762365009</v>
      </c>
      <c r="B23" s="114" t="s">
        <v>232</v>
      </c>
      <c r="C23" s="115"/>
      <c r="D23" s="114">
        <v>0</v>
      </c>
      <c r="E23" s="114">
        <v>0</v>
      </c>
      <c r="F23" s="114">
        <v>0</v>
      </c>
      <c r="G23" s="115"/>
      <c r="H23" s="114">
        <v>0</v>
      </c>
      <c r="I23" s="114">
        <v>0</v>
      </c>
      <c r="J23" s="114">
        <v>0</v>
      </c>
      <c r="K23" s="115"/>
      <c r="L23" s="114">
        <v>0</v>
      </c>
      <c r="M23" s="114">
        <v>0</v>
      </c>
      <c r="N23" s="114">
        <v>0</v>
      </c>
      <c r="O23" s="115"/>
      <c r="P23" s="114">
        <v>0</v>
      </c>
      <c r="Q23" s="114">
        <v>0</v>
      </c>
      <c r="R23" s="114">
        <v>0</v>
      </c>
      <c r="S23" s="115" t="s">
        <v>9</v>
      </c>
      <c r="T23" s="114">
        <v>1058</v>
      </c>
      <c r="U23" s="114">
        <v>44</v>
      </c>
      <c r="V23" s="114">
        <v>1102</v>
      </c>
      <c r="W23" s="114">
        <v>162000739</v>
      </c>
      <c r="X23" s="114" t="s">
        <v>233</v>
      </c>
      <c r="Y23" s="114" t="s">
        <v>118</v>
      </c>
      <c r="Z23" s="115" t="s">
        <v>9</v>
      </c>
      <c r="AA23" s="114">
        <v>162000991</v>
      </c>
      <c r="AB23" s="114" t="s">
        <v>234</v>
      </c>
      <c r="AC23" s="114" t="s">
        <v>118</v>
      </c>
      <c r="AD23" s="115" t="s">
        <v>9</v>
      </c>
      <c r="AE23" s="114"/>
      <c r="AF23" s="114"/>
      <c r="AG23" s="114"/>
      <c r="AH23" s="114"/>
    </row>
    <row r="24" spans="1:34" ht="13.5">
      <c r="A24" s="19">
        <v>752165013</v>
      </c>
      <c r="B24" s="19" t="s">
        <v>276</v>
      </c>
      <c r="C24" s="20"/>
      <c r="D24" s="19">
        <v>0</v>
      </c>
      <c r="E24" s="19">
        <v>0</v>
      </c>
      <c r="F24" s="19">
        <v>0</v>
      </c>
      <c r="G24" s="20"/>
      <c r="H24" s="19">
        <v>0</v>
      </c>
      <c r="I24" s="19">
        <v>0</v>
      </c>
      <c r="J24" s="19">
        <v>0</v>
      </c>
      <c r="K24" s="20" t="s">
        <v>9</v>
      </c>
      <c r="L24" s="19">
        <v>1133</v>
      </c>
      <c r="M24" s="19">
        <v>40</v>
      </c>
      <c r="N24" s="19">
        <v>1173</v>
      </c>
      <c r="O24" s="20"/>
      <c r="P24" s="19">
        <v>0</v>
      </c>
      <c r="Q24" s="19">
        <v>0</v>
      </c>
      <c r="R24" s="19">
        <v>0</v>
      </c>
      <c r="S24" s="20"/>
      <c r="T24" s="19">
        <v>0</v>
      </c>
      <c r="U24" s="19">
        <v>0</v>
      </c>
      <c r="V24" s="19">
        <v>0</v>
      </c>
      <c r="W24" s="19">
        <v>152004135</v>
      </c>
      <c r="X24" s="19" t="s">
        <v>277</v>
      </c>
      <c r="Y24" s="19" t="s">
        <v>107</v>
      </c>
      <c r="Z24" s="20" t="s">
        <v>9</v>
      </c>
      <c r="AA24" s="19">
        <v>152000981</v>
      </c>
      <c r="AB24" s="23" t="s">
        <v>278</v>
      </c>
      <c r="AC24" s="19" t="s">
        <v>182</v>
      </c>
      <c r="AD24" s="20" t="s">
        <v>9</v>
      </c>
      <c r="AE24" s="19">
        <v>152000556</v>
      </c>
      <c r="AF24" s="19" t="s">
        <v>279</v>
      </c>
      <c r="AG24" s="19" t="s">
        <v>107</v>
      </c>
      <c r="AH24" s="20" t="s">
        <v>9</v>
      </c>
    </row>
    <row r="25" spans="1:34" ht="13.5">
      <c r="A25" s="19">
        <v>752165016</v>
      </c>
      <c r="B25" s="19" t="s">
        <v>280</v>
      </c>
      <c r="C25" s="20"/>
      <c r="D25" s="19">
        <v>0</v>
      </c>
      <c r="E25" s="19">
        <v>0</v>
      </c>
      <c r="F25" s="19">
        <v>0</v>
      </c>
      <c r="G25" s="20"/>
      <c r="H25" s="19">
        <v>0</v>
      </c>
      <c r="I25" s="19">
        <v>0</v>
      </c>
      <c r="J25" s="19">
        <v>0</v>
      </c>
      <c r="K25" s="20" t="s">
        <v>9</v>
      </c>
      <c r="L25" s="19">
        <v>922</v>
      </c>
      <c r="M25" s="19">
        <v>24</v>
      </c>
      <c r="N25" s="19">
        <v>946</v>
      </c>
      <c r="O25" s="20"/>
      <c r="P25" s="19">
        <v>0</v>
      </c>
      <c r="Q25" s="19">
        <v>0</v>
      </c>
      <c r="R25" s="19">
        <v>0</v>
      </c>
      <c r="S25" s="20"/>
      <c r="T25" s="19">
        <v>0</v>
      </c>
      <c r="U25" s="19">
        <v>0</v>
      </c>
      <c r="V25" s="19">
        <v>0</v>
      </c>
      <c r="W25" s="19">
        <v>152000283</v>
      </c>
      <c r="X25" s="19" t="s">
        <v>281</v>
      </c>
      <c r="Y25" s="19" t="s">
        <v>107</v>
      </c>
      <c r="Z25" s="20" t="s">
        <v>10</v>
      </c>
      <c r="AA25" s="19">
        <v>152001475</v>
      </c>
      <c r="AB25" s="23" t="s">
        <v>282</v>
      </c>
      <c r="AC25" s="19" t="s">
        <v>182</v>
      </c>
      <c r="AD25" s="20" t="s">
        <v>9</v>
      </c>
      <c r="AE25" s="19"/>
      <c r="AF25" s="19"/>
      <c r="AG25" s="19"/>
      <c r="AH25" s="20"/>
    </row>
    <row r="26" spans="1:34" ht="13.5">
      <c r="A26" s="19">
        <v>752365010</v>
      </c>
      <c r="B26" s="19" t="s">
        <v>283</v>
      </c>
      <c r="C26" s="20"/>
      <c r="D26" s="19">
        <v>0</v>
      </c>
      <c r="E26" s="19">
        <v>0</v>
      </c>
      <c r="F26" s="19">
        <v>0</v>
      </c>
      <c r="G26" s="20"/>
      <c r="H26" s="19">
        <v>0</v>
      </c>
      <c r="I26" s="19">
        <v>0</v>
      </c>
      <c r="J26" s="19">
        <v>0</v>
      </c>
      <c r="K26" s="20"/>
      <c r="L26" s="19">
        <v>0</v>
      </c>
      <c r="M26" s="19">
        <v>0</v>
      </c>
      <c r="N26" s="19">
        <v>0</v>
      </c>
      <c r="O26" s="20"/>
      <c r="P26" s="19">
        <v>0</v>
      </c>
      <c r="Q26" s="19">
        <v>0</v>
      </c>
      <c r="R26" s="19">
        <v>0</v>
      </c>
      <c r="S26" s="20" t="s">
        <v>9</v>
      </c>
      <c r="T26" s="19">
        <v>971</v>
      </c>
      <c r="U26" s="19">
        <v>47</v>
      </c>
      <c r="V26" s="19">
        <v>1018</v>
      </c>
      <c r="W26" s="19">
        <v>152000632</v>
      </c>
      <c r="X26" s="19" t="s">
        <v>284</v>
      </c>
      <c r="Y26" s="19" t="s">
        <v>107</v>
      </c>
      <c r="Z26" s="20" t="s">
        <v>9</v>
      </c>
      <c r="AA26" s="19">
        <v>152003085</v>
      </c>
      <c r="AB26" s="23" t="s">
        <v>285</v>
      </c>
      <c r="AC26" s="19" t="s">
        <v>107</v>
      </c>
      <c r="AD26" s="20" t="s">
        <v>9</v>
      </c>
      <c r="AE26" s="19"/>
      <c r="AF26" s="19"/>
      <c r="AG26" s="19"/>
      <c r="AH26" s="20"/>
    </row>
    <row r="27" spans="1:34" ht="13.5">
      <c r="A27" s="19">
        <v>753165009</v>
      </c>
      <c r="B27" s="19" t="s">
        <v>293</v>
      </c>
      <c r="C27" s="20"/>
      <c r="D27" s="19">
        <v>0</v>
      </c>
      <c r="E27" s="19">
        <v>0</v>
      </c>
      <c r="F27" s="19">
        <v>0</v>
      </c>
      <c r="G27" s="20"/>
      <c r="H27" s="19">
        <v>0</v>
      </c>
      <c r="I27" s="19">
        <v>0</v>
      </c>
      <c r="J27" s="19">
        <v>0</v>
      </c>
      <c r="K27" s="20" t="s">
        <v>9</v>
      </c>
      <c r="L27" s="19">
        <v>1010</v>
      </c>
      <c r="M27" s="19">
        <v>37</v>
      </c>
      <c r="N27" s="19">
        <v>1047</v>
      </c>
      <c r="O27" s="20"/>
      <c r="P27" s="19">
        <v>0</v>
      </c>
      <c r="Q27" s="19">
        <v>0</v>
      </c>
      <c r="R27" s="19">
        <v>0</v>
      </c>
      <c r="S27" s="20"/>
      <c r="T27" s="19">
        <v>0</v>
      </c>
      <c r="U27" s="19">
        <v>0</v>
      </c>
      <c r="V27" s="19">
        <v>0</v>
      </c>
      <c r="W27" s="19">
        <v>153000047</v>
      </c>
      <c r="X27" s="19" t="s">
        <v>294</v>
      </c>
      <c r="Y27" s="19" t="s">
        <v>295</v>
      </c>
      <c r="Z27" s="20" t="s">
        <v>9</v>
      </c>
      <c r="AA27" s="19">
        <v>153000001</v>
      </c>
      <c r="AB27" s="23" t="s">
        <v>296</v>
      </c>
      <c r="AC27" s="19" t="s">
        <v>295</v>
      </c>
      <c r="AD27" s="20" t="s">
        <v>9</v>
      </c>
      <c r="AE27" s="19"/>
      <c r="AF27" s="19"/>
      <c r="AG27" s="19"/>
      <c r="AH27" s="20"/>
    </row>
    <row r="28" spans="1:34" ht="13.5">
      <c r="A28" s="19">
        <v>754265005</v>
      </c>
      <c r="B28" s="19" t="s">
        <v>297</v>
      </c>
      <c r="C28" s="20"/>
      <c r="D28" s="19">
        <v>0</v>
      </c>
      <c r="E28" s="19">
        <v>0</v>
      </c>
      <c r="F28" s="19">
        <v>0</v>
      </c>
      <c r="G28" s="20"/>
      <c r="H28" s="19">
        <v>0</v>
      </c>
      <c r="I28" s="19">
        <v>0</v>
      </c>
      <c r="J28" s="19">
        <v>0</v>
      </c>
      <c r="K28" s="20"/>
      <c r="L28" s="19">
        <v>0</v>
      </c>
      <c r="M28" s="19">
        <v>0</v>
      </c>
      <c r="N28" s="19">
        <v>0</v>
      </c>
      <c r="O28" s="20" t="s">
        <v>9</v>
      </c>
      <c r="P28" s="19">
        <v>1024</v>
      </c>
      <c r="Q28" s="19">
        <v>87</v>
      </c>
      <c r="R28" s="19">
        <v>1111</v>
      </c>
      <c r="S28" s="20"/>
      <c r="T28" s="19">
        <v>0</v>
      </c>
      <c r="U28" s="19">
        <v>0</v>
      </c>
      <c r="V28" s="19">
        <v>0</v>
      </c>
      <c r="W28" s="19">
        <v>154000120</v>
      </c>
      <c r="X28" s="19" t="s">
        <v>298</v>
      </c>
      <c r="Y28" s="19" t="s">
        <v>299</v>
      </c>
      <c r="Z28" s="20" t="s">
        <v>9</v>
      </c>
      <c r="AA28" s="19">
        <v>154000812</v>
      </c>
      <c r="AB28" s="23" t="s">
        <v>300</v>
      </c>
      <c r="AC28" s="19" t="s">
        <v>301</v>
      </c>
      <c r="AD28" s="20" t="s">
        <v>9</v>
      </c>
      <c r="AE28" s="19"/>
      <c r="AF28" s="19"/>
      <c r="AG28" s="19"/>
      <c r="AH28" s="20"/>
    </row>
    <row r="29" spans="1:34" ht="13.5">
      <c r="A29" s="19">
        <v>754265006</v>
      </c>
      <c r="B29" s="19" t="s">
        <v>302</v>
      </c>
      <c r="C29" s="20"/>
      <c r="D29" s="19">
        <v>0</v>
      </c>
      <c r="E29" s="19">
        <v>0</v>
      </c>
      <c r="F29" s="19">
        <v>0</v>
      </c>
      <c r="G29" s="20"/>
      <c r="H29" s="19">
        <v>0</v>
      </c>
      <c r="I29" s="19">
        <v>0</v>
      </c>
      <c r="J29" s="19">
        <v>0</v>
      </c>
      <c r="K29" s="20"/>
      <c r="L29" s="19">
        <v>0</v>
      </c>
      <c r="M29" s="19">
        <v>0</v>
      </c>
      <c r="N29" s="19">
        <v>0</v>
      </c>
      <c r="O29" s="20" t="s">
        <v>9</v>
      </c>
      <c r="P29" s="19">
        <v>1003</v>
      </c>
      <c r="Q29" s="19">
        <v>79</v>
      </c>
      <c r="R29" s="19">
        <v>1082</v>
      </c>
      <c r="S29" s="20"/>
      <c r="T29" s="19">
        <v>0</v>
      </c>
      <c r="U29" s="19">
        <v>0</v>
      </c>
      <c r="V29" s="19">
        <v>0</v>
      </c>
      <c r="W29" s="19">
        <v>154000417</v>
      </c>
      <c r="X29" s="19" t="s">
        <v>303</v>
      </c>
      <c r="Y29" s="19" t="s">
        <v>304</v>
      </c>
      <c r="Z29" s="20" t="s">
        <v>9</v>
      </c>
      <c r="AA29" s="19">
        <v>154001410</v>
      </c>
      <c r="AB29" s="23" t="s">
        <v>305</v>
      </c>
      <c r="AC29" s="19" t="s">
        <v>306</v>
      </c>
      <c r="AD29" s="20" t="s">
        <v>9</v>
      </c>
      <c r="AE29" s="19"/>
      <c r="AF29" s="19"/>
      <c r="AG29" s="19"/>
      <c r="AH29" s="20"/>
    </row>
    <row r="30" spans="1:34" ht="13.5">
      <c r="A30" s="19">
        <v>756165010</v>
      </c>
      <c r="B30" s="19" t="s">
        <v>307</v>
      </c>
      <c r="C30" s="20"/>
      <c r="D30" s="19">
        <v>0</v>
      </c>
      <c r="E30" s="19">
        <v>0</v>
      </c>
      <c r="F30" s="19">
        <v>0</v>
      </c>
      <c r="G30" s="20"/>
      <c r="H30" s="19">
        <v>0</v>
      </c>
      <c r="I30" s="19">
        <v>0</v>
      </c>
      <c r="J30" s="19">
        <v>0</v>
      </c>
      <c r="K30" s="20" t="s">
        <v>9</v>
      </c>
      <c r="L30" s="19">
        <v>1159</v>
      </c>
      <c r="M30" s="19">
        <v>59</v>
      </c>
      <c r="N30" s="19">
        <v>1218</v>
      </c>
      <c r="O30" s="20"/>
      <c r="P30" s="19">
        <v>0</v>
      </c>
      <c r="Q30" s="19">
        <v>0</v>
      </c>
      <c r="R30" s="19">
        <v>0</v>
      </c>
      <c r="S30" s="20"/>
      <c r="T30" s="19">
        <v>0</v>
      </c>
      <c r="U30" s="19">
        <v>0</v>
      </c>
      <c r="V30" s="19">
        <v>0</v>
      </c>
      <c r="W30" s="19">
        <v>156005773</v>
      </c>
      <c r="X30" s="19" t="s">
        <v>308</v>
      </c>
      <c r="Y30" s="19" t="s">
        <v>113</v>
      </c>
      <c r="Z30" s="20" t="s">
        <v>9</v>
      </c>
      <c r="AA30" s="19">
        <v>156000570</v>
      </c>
      <c r="AB30" s="23" t="s">
        <v>309</v>
      </c>
      <c r="AC30" s="19" t="s">
        <v>113</v>
      </c>
      <c r="AD30" s="20" t="s">
        <v>9</v>
      </c>
      <c r="AE30" s="19"/>
      <c r="AF30" s="19"/>
      <c r="AG30" s="19"/>
      <c r="AH30" s="20"/>
    </row>
    <row r="31" spans="1:34" ht="13.5">
      <c r="A31" s="19">
        <v>756165011</v>
      </c>
      <c r="B31" s="19" t="s">
        <v>310</v>
      </c>
      <c r="C31" s="20"/>
      <c r="D31" s="19">
        <v>0</v>
      </c>
      <c r="E31" s="19">
        <v>0</v>
      </c>
      <c r="F31" s="19">
        <v>0</v>
      </c>
      <c r="G31" s="20"/>
      <c r="H31" s="19">
        <v>0</v>
      </c>
      <c r="I31" s="19">
        <v>0</v>
      </c>
      <c r="J31" s="19">
        <v>0</v>
      </c>
      <c r="K31" s="20" t="s">
        <v>9</v>
      </c>
      <c r="L31" s="19">
        <v>1229</v>
      </c>
      <c r="M31" s="19">
        <v>64</v>
      </c>
      <c r="N31" s="19">
        <v>1293</v>
      </c>
      <c r="O31" s="20"/>
      <c r="P31" s="19">
        <v>0</v>
      </c>
      <c r="Q31" s="19">
        <v>0</v>
      </c>
      <c r="R31" s="19">
        <v>0</v>
      </c>
      <c r="S31" s="20"/>
      <c r="T31" s="19">
        <v>0</v>
      </c>
      <c r="U31" s="19">
        <v>0</v>
      </c>
      <c r="V31" s="19">
        <v>0</v>
      </c>
      <c r="W31" s="19">
        <v>256000406</v>
      </c>
      <c r="X31" s="19" t="s">
        <v>311</v>
      </c>
      <c r="Y31" s="19" t="s">
        <v>113</v>
      </c>
      <c r="Z31" s="20" t="s">
        <v>9</v>
      </c>
      <c r="AA31" s="19">
        <v>156002196</v>
      </c>
      <c r="AB31" s="23" t="s">
        <v>312</v>
      </c>
      <c r="AC31" s="19" t="s">
        <v>113</v>
      </c>
      <c r="AD31" s="20" t="s">
        <v>9</v>
      </c>
      <c r="AE31" s="19"/>
      <c r="AF31" s="19"/>
      <c r="AG31" s="19"/>
      <c r="AH31" s="20"/>
    </row>
    <row r="32" spans="1:34" ht="13.5">
      <c r="A32" s="19">
        <v>756165012</v>
      </c>
      <c r="B32" s="19" t="s">
        <v>313</v>
      </c>
      <c r="C32" s="20"/>
      <c r="D32" s="19">
        <v>0</v>
      </c>
      <c r="E32" s="19">
        <v>0</v>
      </c>
      <c r="F32" s="19">
        <v>0</v>
      </c>
      <c r="G32" s="20"/>
      <c r="H32" s="19">
        <v>0</v>
      </c>
      <c r="I32" s="19">
        <v>0</v>
      </c>
      <c r="J32" s="19">
        <v>0</v>
      </c>
      <c r="K32" s="20" t="s">
        <v>9</v>
      </c>
      <c r="L32" s="19">
        <v>1266</v>
      </c>
      <c r="M32" s="19">
        <v>86</v>
      </c>
      <c r="N32" s="19">
        <v>1352</v>
      </c>
      <c r="O32" s="20"/>
      <c r="P32" s="19">
        <v>0</v>
      </c>
      <c r="Q32" s="19">
        <v>0</v>
      </c>
      <c r="R32" s="19">
        <v>0</v>
      </c>
      <c r="S32" s="20"/>
      <c r="T32" s="19">
        <v>0</v>
      </c>
      <c r="U32" s="19">
        <v>0</v>
      </c>
      <c r="V32" s="19">
        <v>0</v>
      </c>
      <c r="W32" s="19">
        <v>256002012</v>
      </c>
      <c r="X32" s="19" t="s">
        <v>314</v>
      </c>
      <c r="Y32" s="19" t="s">
        <v>113</v>
      </c>
      <c r="Z32" s="20" t="s">
        <v>9</v>
      </c>
      <c r="AA32" s="19">
        <v>156000451</v>
      </c>
      <c r="AB32" s="23" t="s">
        <v>315</v>
      </c>
      <c r="AC32" s="19" t="s">
        <v>196</v>
      </c>
      <c r="AD32" s="20" t="s">
        <v>9</v>
      </c>
      <c r="AE32" s="19"/>
      <c r="AF32" s="19"/>
      <c r="AG32" s="19"/>
      <c r="AH32" s="20"/>
    </row>
    <row r="33" spans="1:34" ht="13.5">
      <c r="A33" s="19">
        <v>756165014</v>
      </c>
      <c r="B33" s="19" t="s">
        <v>316</v>
      </c>
      <c r="C33" s="20"/>
      <c r="D33" s="19">
        <v>0</v>
      </c>
      <c r="E33" s="19">
        <v>0</v>
      </c>
      <c r="F33" s="19">
        <v>0</v>
      </c>
      <c r="G33" s="20"/>
      <c r="H33" s="19">
        <v>0</v>
      </c>
      <c r="I33" s="19">
        <v>0</v>
      </c>
      <c r="J33" s="19">
        <v>0</v>
      </c>
      <c r="K33" s="20" t="s">
        <v>9</v>
      </c>
      <c r="L33" s="19">
        <v>1177</v>
      </c>
      <c r="M33" s="19">
        <v>64</v>
      </c>
      <c r="N33" s="19">
        <v>1241</v>
      </c>
      <c r="O33" s="20"/>
      <c r="P33" s="19">
        <v>0</v>
      </c>
      <c r="Q33" s="19">
        <v>0</v>
      </c>
      <c r="R33" s="19">
        <v>0</v>
      </c>
      <c r="S33" s="20"/>
      <c r="T33" s="19">
        <v>0</v>
      </c>
      <c r="U33" s="19">
        <v>0</v>
      </c>
      <c r="V33" s="19">
        <v>0</v>
      </c>
      <c r="W33" s="19">
        <v>156000080</v>
      </c>
      <c r="X33" s="19" t="s">
        <v>317</v>
      </c>
      <c r="Y33" s="19" t="s">
        <v>113</v>
      </c>
      <c r="Z33" s="20" t="s">
        <v>9</v>
      </c>
      <c r="AA33" s="19">
        <v>156001925</v>
      </c>
      <c r="AB33" s="23" t="s">
        <v>318</v>
      </c>
      <c r="AC33" s="19" t="s">
        <v>113</v>
      </c>
      <c r="AD33" s="20" t="s">
        <v>9</v>
      </c>
      <c r="AE33" s="19"/>
      <c r="AF33" s="19"/>
      <c r="AG33" s="19"/>
      <c r="AH33" s="20"/>
    </row>
    <row r="34" spans="1:34" ht="13.5">
      <c r="A34" s="19">
        <v>760165015</v>
      </c>
      <c r="B34" s="19" t="s">
        <v>319</v>
      </c>
      <c r="C34" s="20"/>
      <c r="D34" s="19">
        <v>0</v>
      </c>
      <c r="E34" s="19">
        <v>0</v>
      </c>
      <c r="F34" s="19">
        <v>0</v>
      </c>
      <c r="G34" s="20"/>
      <c r="H34" s="19">
        <v>0</v>
      </c>
      <c r="I34" s="19">
        <v>0</v>
      </c>
      <c r="J34" s="19">
        <v>0</v>
      </c>
      <c r="K34" s="20" t="s">
        <v>9</v>
      </c>
      <c r="L34" s="19">
        <v>1032</v>
      </c>
      <c r="M34" s="19">
        <v>0</v>
      </c>
      <c r="N34" s="19">
        <v>1032</v>
      </c>
      <c r="O34" s="20"/>
      <c r="P34" s="19">
        <v>0</v>
      </c>
      <c r="Q34" s="19">
        <v>0</v>
      </c>
      <c r="R34" s="19">
        <v>0</v>
      </c>
      <c r="S34" s="20"/>
      <c r="T34" s="19">
        <v>0</v>
      </c>
      <c r="U34" s="19">
        <v>0</v>
      </c>
      <c r="V34" s="19">
        <v>0</v>
      </c>
      <c r="W34" s="19">
        <v>160000212</v>
      </c>
      <c r="X34" s="19" t="s">
        <v>320</v>
      </c>
      <c r="Y34" s="19" t="s">
        <v>138</v>
      </c>
      <c r="Z34" s="20" t="s">
        <v>10</v>
      </c>
      <c r="AA34" s="19">
        <v>160001606</v>
      </c>
      <c r="AB34" s="23" t="s">
        <v>255</v>
      </c>
      <c r="AC34" s="19" t="s">
        <v>138</v>
      </c>
      <c r="AD34" s="20" t="s">
        <v>9</v>
      </c>
      <c r="AE34" s="19"/>
      <c r="AF34" s="19"/>
      <c r="AG34" s="19"/>
      <c r="AH34" s="20"/>
    </row>
    <row r="35" spans="1:34" ht="13.5">
      <c r="A35" s="19">
        <v>760265004</v>
      </c>
      <c r="B35" s="19" t="s">
        <v>321</v>
      </c>
      <c r="C35" s="20"/>
      <c r="D35" s="19">
        <v>0</v>
      </c>
      <c r="E35" s="19">
        <v>0</v>
      </c>
      <c r="F35" s="19">
        <v>0</v>
      </c>
      <c r="G35" s="20"/>
      <c r="H35" s="19">
        <v>0</v>
      </c>
      <c r="I35" s="19">
        <v>0</v>
      </c>
      <c r="J35" s="19">
        <v>0</v>
      </c>
      <c r="K35" s="20"/>
      <c r="L35" s="19">
        <v>0</v>
      </c>
      <c r="M35" s="19">
        <v>0</v>
      </c>
      <c r="N35" s="19">
        <v>0</v>
      </c>
      <c r="O35" s="20" t="s">
        <v>9</v>
      </c>
      <c r="P35" s="19">
        <v>1023</v>
      </c>
      <c r="Q35" s="19">
        <v>57</v>
      </c>
      <c r="R35" s="19">
        <v>1080</v>
      </c>
      <c r="S35" s="20"/>
      <c r="T35" s="19">
        <v>0</v>
      </c>
      <c r="U35" s="19">
        <v>0</v>
      </c>
      <c r="V35" s="19">
        <v>0</v>
      </c>
      <c r="W35" s="19">
        <v>160003150</v>
      </c>
      <c r="X35" s="19" t="s">
        <v>322</v>
      </c>
      <c r="Y35" s="19" t="s">
        <v>108</v>
      </c>
      <c r="Z35" s="20" t="s">
        <v>9</v>
      </c>
      <c r="AA35" s="19">
        <v>160000141</v>
      </c>
      <c r="AB35" s="23" t="s">
        <v>323</v>
      </c>
      <c r="AC35" s="19" t="s">
        <v>108</v>
      </c>
      <c r="AD35" s="20" t="s">
        <v>9</v>
      </c>
      <c r="AE35" s="19"/>
      <c r="AF35" s="19"/>
      <c r="AG35" s="19"/>
      <c r="AH35" s="20"/>
    </row>
    <row r="36" spans="1:34" ht="13.5">
      <c r="A36" s="19">
        <v>156065001</v>
      </c>
      <c r="B36" s="19" t="s">
        <v>340</v>
      </c>
      <c r="C36" s="20" t="s">
        <v>10</v>
      </c>
      <c r="D36" s="19">
        <v>939</v>
      </c>
      <c r="E36" s="19">
        <v>32</v>
      </c>
      <c r="F36" s="19">
        <v>971</v>
      </c>
      <c r="G36" s="20"/>
      <c r="H36" s="19">
        <v>0</v>
      </c>
      <c r="I36" s="19">
        <v>0</v>
      </c>
      <c r="J36" s="19">
        <v>0</v>
      </c>
      <c r="K36" s="20"/>
      <c r="L36" s="19">
        <v>0</v>
      </c>
      <c r="M36" s="19">
        <v>0</v>
      </c>
      <c r="N36" s="19">
        <v>0</v>
      </c>
      <c r="O36" s="20"/>
      <c r="P36" s="19">
        <v>0</v>
      </c>
      <c r="Q36" s="19">
        <v>0</v>
      </c>
      <c r="R36" s="19">
        <v>0</v>
      </c>
      <c r="S36" s="20"/>
      <c r="T36" s="19">
        <v>0</v>
      </c>
      <c r="U36" s="19">
        <v>0</v>
      </c>
      <c r="V36" s="19">
        <v>0</v>
      </c>
      <c r="W36" s="19">
        <v>156003871</v>
      </c>
      <c r="X36" s="19" t="s">
        <v>341</v>
      </c>
      <c r="Y36" s="19" t="s">
        <v>113</v>
      </c>
      <c r="Z36" s="20" t="s">
        <v>10</v>
      </c>
      <c r="AA36" s="19">
        <v>156002226</v>
      </c>
      <c r="AB36" s="23" t="s">
        <v>342</v>
      </c>
      <c r="AC36" s="19" t="s">
        <v>113</v>
      </c>
      <c r="AD36" s="20" t="s">
        <v>114</v>
      </c>
      <c r="AE36" s="19"/>
      <c r="AF36" s="19"/>
      <c r="AG36" s="19"/>
      <c r="AH36" s="20"/>
    </row>
    <row r="37" spans="1:34" ht="13.5">
      <c r="A37" s="19">
        <v>751165017</v>
      </c>
      <c r="B37" s="19" t="s">
        <v>375</v>
      </c>
      <c r="C37" s="20"/>
      <c r="D37" s="19">
        <v>0</v>
      </c>
      <c r="E37" s="19">
        <v>0</v>
      </c>
      <c r="F37" s="19">
        <v>0</v>
      </c>
      <c r="G37" s="20"/>
      <c r="H37" s="19">
        <v>0</v>
      </c>
      <c r="I37" s="19">
        <v>0</v>
      </c>
      <c r="J37" s="19">
        <v>0</v>
      </c>
      <c r="K37" s="20" t="s">
        <v>9</v>
      </c>
      <c r="L37" s="19">
        <v>1186</v>
      </c>
      <c r="M37" s="19">
        <v>30</v>
      </c>
      <c r="N37" s="19">
        <v>1216</v>
      </c>
      <c r="O37" s="20"/>
      <c r="P37" s="19">
        <v>0</v>
      </c>
      <c r="Q37" s="19">
        <v>0</v>
      </c>
      <c r="R37" s="19">
        <v>0</v>
      </c>
      <c r="S37" s="20"/>
      <c r="T37" s="19">
        <v>0</v>
      </c>
      <c r="U37" s="19">
        <v>0</v>
      </c>
      <c r="V37" s="19">
        <v>0</v>
      </c>
      <c r="W37" s="19">
        <v>151000310</v>
      </c>
      <c r="X37" s="19" t="s">
        <v>376</v>
      </c>
      <c r="Y37" s="19" t="s">
        <v>102</v>
      </c>
      <c r="Z37" s="20" t="s">
        <v>9</v>
      </c>
      <c r="AA37" s="19">
        <v>151017517</v>
      </c>
      <c r="AB37" s="23" t="s">
        <v>377</v>
      </c>
      <c r="AC37" s="19" t="s">
        <v>327</v>
      </c>
      <c r="AD37" s="20" t="s">
        <v>9</v>
      </c>
      <c r="AE37" s="19"/>
      <c r="AF37" s="19"/>
      <c r="AG37" s="19"/>
      <c r="AH37" s="20"/>
    </row>
    <row r="38" spans="1:34" ht="13.5">
      <c r="A38" s="19">
        <v>754265007</v>
      </c>
      <c r="B38" s="19" t="s">
        <v>378</v>
      </c>
      <c r="C38" s="20"/>
      <c r="D38" s="19">
        <v>0</v>
      </c>
      <c r="E38" s="19">
        <v>0</v>
      </c>
      <c r="F38" s="19">
        <v>0</v>
      </c>
      <c r="G38" s="20"/>
      <c r="H38" s="19">
        <v>0</v>
      </c>
      <c r="I38" s="19">
        <v>0</v>
      </c>
      <c r="J38" s="19">
        <v>0</v>
      </c>
      <c r="K38" s="20"/>
      <c r="L38" s="19">
        <v>0</v>
      </c>
      <c r="M38" s="19">
        <v>0</v>
      </c>
      <c r="N38" s="19">
        <v>0</v>
      </c>
      <c r="O38" s="20" t="s">
        <v>9</v>
      </c>
      <c r="P38" s="19">
        <v>1019</v>
      </c>
      <c r="Q38" s="19">
        <v>91</v>
      </c>
      <c r="R38" s="19">
        <v>1110</v>
      </c>
      <c r="S38" s="20"/>
      <c r="T38" s="19">
        <v>0</v>
      </c>
      <c r="U38" s="19">
        <v>0</v>
      </c>
      <c r="V38" s="19">
        <v>0</v>
      </c>
      <c r="W38" s="19">
        <v>154000829</v>
      </c>
      <c r="X38" s="19" t="s">
        <v>379</v>
      </c>
      <c r="Y38" s="19" t="s">
        <v>380</v>
      </c>
      <c r="Z38" s="20" t="s">
        <v>9</v>
      </c>
      <c r="AA38" s="19">
        <v>154000759</v>
      </c>
      <c r="AB38" s="23" t="s">
        <v>381</v>
      </c>
      <c r="AC38" s="19" t="s">
        <v>382</v>
      </c>
      <c r="AD38" s="20" t="s">
        <v>9</v>
      </c>
      <c r="AE38" s="19"/>
      <c r="AF38" s="19"/>
      <c r="AG38" s="19"/>
      <c r="AH38" s="20"/>
    </row>
    <row r="39" spans="1:34" ht="13.5">
      <c r="A39" s="19">
        <v>754265008</v>
      </c>
      <c r="B39" s="19" t="s">
        <v>383</v>
      </c>
      <c r="C39" s="20"/>
      <c r="D39" s="19">
        <v>0</v>
      </c>
      <c r="E39" s="19">
        <v>0</v>
      </c>
      <c r="F39" s="19">
        <v>0</v>
      </c>
      <c r="G39" s="20"/>
      <c r="H39" s="19">
        <v>0</v>
      </c>
      <c r="I39" s="19">
        <v>0</v>
      </c>
      <c r="J39" s="19">
        <v>0</v>
      </c>
      <c r="K39" s="20"/>
      <c r="L39" s="19">
        <v>0</v>
      </c>
      <c r="M39" s="19">
        <v>0</v>
      </c>
      <c r="N39" s="19">
        <v>0</v>
      </c>
      <c r="O39" s="20" t="s">
        <v>9</v>
      </c>
      <c r="P39" s="19">
        <v>1042</v>
      </c>
      <c r="Q39" s="19">
        <v>84</v>
      </c>
      <c r="R39" s="19">
        <v>1126</v>
      </c>
      <c r="S39" s="20"/>
      <c r="T39" s="19">
        <v>0</v>
      </c>
      <c r="U39" s="19">
        <v>0</v>
      </c>
      <c r="V39" s="19">
        <v>0</v>
      </c>
      <c r="W39" s="19">
        <v>154000314</v>
      </c>
      <c r="X39" s="19" t="s">
        <v>384</v>
      </c>
      <c r="Y39" s="19" t="s">
        <v>380</v>
      </c>
      <c r="Z39" s="20" t="s">
        <v>9</v>
      </c>
      <c r="AA39" s="19">
        <v>154000572</v>
      </c>
      <c r="AB39" s="23" t="s">
        <v>385</v>
      </c>
      <c r="AC39" s="19" t="s">
        <v>304</v>
      </c>
      <c r="AD39" s="20" t="s">
        <v>9</v>
      </c>
      <c r="AE39" s="19"/>
      <c r="AF39" s="19"/>
      <c r="AG39" s="19"/>
      <c r="AH39" s="20"/>
    </row>
    <row r="40" spans="1:34" ht="13.5">
      <c r="A40" s="19">
        <v>756365011</v>
      </c>
      <c r="B40" s="19" t="s">
        <v>386</v>
      </c>
      <c r="C40" s="20"/>
      <c r="D40" s="19">
        <v>0</v>
      </c>
      <c r="E40" s="19">
        <v>0</v>
      </c>
      <c r="F40" s="19">
        <v>0</v>
      </c>
      <c r="G40" s="20"/>
      <c r="H40" s="19">
        <v>0</v>
      </c>
      <c r="I40" s="19">
        <v>0</v>
      </c>
      <c r="J40" s="19">
        <v>0</v>
      </c>
      <c r="K40" s="20"/>
      <c r="L40" s="19">
        <v>0</v>
      </c>
      <c r="M40" s="19">
        <v>0</v>
      </c>
      <c r="N40" s="19">
        <v>0</v>
      </c>
      <c r="O40" s="20"/>
      <c r="P40" s="19">
        <v>0</v>
      </c>
      <c r="Q40" s="19">
        <v>0</v>
      </c>
      <c r="R40" s="19">
        <v>0</v>
      </c>
      <c r="S40" s="20" t="s">
        <v>9</v>
      </c>
      <c r="T40" s="19">
        <v>931</v>
      </c>
      <c r="U40" s="19">
        <v>0</v>
      </c>
      <c r="V40" s="19">
        <v>931</v>
      </c>
      <c r="W40" s="19">
        <v>156000939</v>
      </c>
      <c r="X40" s="19" t="s">
        <v>387</v>
      </c>
      <c r="Y40" s="19" t="s">
        <v>113</v>
      </c>
      <c r="Z40" s="20" t="s">
        <v>9</v>
      </c>
      <c r="AA40" s="19">
        <v>156003721</v>
      </c>
      <c r="AB40" s="23" t="s">
        <v>388</v>
      </c>
      <c r="AC40" s="19" t="s">
        <v>113</v>
      </c>
      <c r="AD40" s="20" t="s">
        <v>10</v>
      </c>
      <c r="AE40" s="19"/>
      <c r="AF40" s="19"/>
      <c r="AG40" s="19"/>
      <c r="AH40" s="20"/>
    </row>
    <row r="41" spans="1:34" ht="13.5">
      <c r="A41" s="19">
        <v>756365012</v>
      </c>
      <c r="B41" s="19" t="s">
        <v>389</v>
      </c>
      <c r="C41" s="20"/>
      <c r="D41" s="19">
        <v>0</v>
      </c>
      <c r="E41" s="19">
        <v>0</v>
      </c>
      <c r="F41" s="19">
        <v>0</v>
      </c>
      <c r="G41" s="20"/>
      <c r="H41" s="19">
        <v>0</v>
      </c>
      <c r="I41" s="19">
        <v>0</v>
      </c>
      <c r="J41" s="19">
        <v>0</v>
      </c>
      <c r="K41" s="20"/>
      <c r="L41" s="19">
        <v>0</v>
      </c>
      <c r="M41" s="19">
        <v>0</v>
      </c>
      <c r="N41" s="19">
        <v>0</v>
      </c>
      <c r="O41" s="20"/>
      <c r="P41" s="19">
        <v>0</v>
      </c>
      <c r="Q41" s="19">
        <v>0</v>
      </c>
      <c r="R41" s="19">
        <v>0</v>
      </c>
      <c r="S41" s="20" t="s">
        <v>9</v>
      </c>
      <c r="T41" s="19">
        <v>1036</v>
      </c>
      <c r="U41" s="19">
        <v>39</v>
      </c>
      <c r="V41" s="19">
        <v>1075</v>
      </c>
      <c r="W41" s="19">
        <v>156000101</v>
      </c>
      <c r="X41" s="19" t="s">
        <v>390</v>
      </c>
      <c r="Y41" s="19" t="s">
        <v>113</v>
      </c>
      <c r="Z41" s="20" t="s">
        <v>9</v>
      </c>
      <c r="AA41" s="19">
        <v>156001020</v>
      </c>
      <c r="AB41" s="23" t="s">
        <v>391</v>
      </c>
      <c r="AC41" s="19" t="s">
        <v>113</v>
      </c>
      <c r="AD41" s="20" t="s">
        <v>9</v>
      </c>
      <c r="AE41" s="19"/>
      <c r="AF41" s="19"/>
      <c r="AG41" s="19"/>
      <c r="AH41" s="20"/>
    </row>
    <row r="42" spans="1:34" ht="13.5">
      <c r="A42" s="19">
        <v>756365013</v>
      </c>
      <c r="B42" s="19" t="s">
        <v>392</v>
      </c>
      <c r="C42" s="20"/>
      <c r="D42" s="19">
        <v>0</v>
      </c>
      <c r="E42" s="19">
        <v>0</v>
      </c>
      <c r="F42" s="19">
        <v>0</v>
      </c>
      <c r="G42" s="20"/>
      <c r="H42" s="19">
        <v>0</v>
      </c>
      <c r="I42" s="19">
        <v>0</v>
      </c>
      <c r="J42" s="19">
        <v>0</v>
      </c>
      <c r="K42" s="20"/>
      <c r="L42" s="19">
        <v>0</v>
      </c>
      <c r="M42" s="19">
        <v>0</v>
      </c>
      <c r="N42" s="19">
        <v>0</v>
      </c>
      <c r="O42" s="20"/>
      <c r="P42" s="19">
        <v>0</v>
      </c>
      <c r="Q42" s="19">
        <v>0</v>
      </c>
      <c r="R42" s="19">
        <v>0</v>
      </c>
      <c r="S42" s="20" t="s">
        <v>9</v>
      </c>
      <c r="T42" s="19">
        <v>1034</v>
      </c>
      <c r="U42" s="19">
        <v>56</v>
      </c>
      <c r="V42" s="19">
        <v>1090</v>
      </c>
      <c r="W42" s="19">
        <v>156000266</v>
      </c>
      <c r="X42" s="19" t="s">
        <v>393</v>
      </c>
      <c r="Y42" s="19" t="s">
        <v>113</v>
      </c>
      <c r="Z42" s="20" t="s">
        <v>9</v>
      </c>
      <c r="AA42" s="19">
        <v>156001247</v>
      </c>
      <c r="AB42" s="23" t="s">
        <v>394</v>
      </c>
      <c r="AC42" s="19" t="s">
        <v>113</v>
      </c>
      <c r="AD42" s="20" t="s">
        <v>9</v>
      </c>
      <c r="AE42" s="19"/>
      <c r="AF42" s="19"/>
      <c r="AG42" s="19"/>
      <c r="AH42" s="20"/>
    </row>
    <row r="43" spans="1:34" ht="13.5">
      <c r="A43" s="19">
        <v>756365015</v>
      </c>
      <c r="B43" s="19" t="s">
        <v>395</v>
      </c>
      <c r="C43" s="20"/>
      <c r="D43" s="19">
        <v>0</v>
      </c>
      <c r="E43" s="19">
        <v>0</v>
      </c>
      <c r="F43" s="19">
        <v>0</v>
      </c>
      <c r="G43" s="20"/>
      <c r="H43" s="19">
        <v>0</v>
      </c>
      <c r="I43" s="19">
        <v>0</v>
      </c>
      <c r="J43" s="19">
        <v>0</v>
      </c>
      <c r="K43" s="20"/>
      <c r="L43" s="19">
        <v>0</v>
      </c>
      <c r="M43" s="19">
        <v>0</v>
      </c>
      <c r="N43" s="19">
        <v>0</v>
      </c>
      <c r="O43" s="20"/>
      <c r="P43" s="19">
        <v>0</v>
      </c>
      <c r="Q43" s="19">
        <v>0</v>
      </c>
      <c r="R43" s="19">
        <v>0</v>
      </c>
      <c r="S43" s="20" t="s">
        <v>9</v>
      </c>
      <c r="T43" s="19">
        <v>988</v>
      </c>
      <c r="U43" s="19">
        <v>38</v>
      </c>
      <c r="V43" s="19">
        <v>1026</v>
      </c>
      <c r="W43" s="19">
        <v>256025053</v>
      </c>
      <c r="X43" s="19" t="s">
        <v>396</v>
      </c>
      <c r="Y43" s="19" t="s">
        <v>113</v>
      </c>
      <c r="Z43" s="20" t="s">
        <v>9</v>
      </c>
      <c r="AA43" s="19">
        <v>156000924</v>
      </c>
      <c r="AB43" s="23" t="s">
        <v>397</v>
      </c>
      <c r="AC43" s="19" t="s">
        <v>196</v>
      </c>
      <c r="AD43" s="20" t="s">
        <v>9</v>
      </c>
      <c r="AE43" s="19"/>
      <c r="AF43" s="19"/>
      <c r="AG43" s="19"/>
      <c r="AH43" s="20"/>
    </row>
    <row r="44" spans="1:34" ht="13.5">
      <c r="A44" s="19">
        <v>756365016</v>
      </c>
      <c r="B44" s="19" t="s">
        <v>398</v>
      </c>
      <c r="C44" s="20"/>
      <c r="D44" s="19">
        <v>0</v>
      </c>
      <c r="E44" s="19">
        <v>0</v>
      </c>
      <c r="F44" s="19">
        <v>0</v>
      </c>
      <c r="G44" s="20"/>
      <c r="H44" s="19">
        <v>0</v>
      </c>
      <c r="I44" s="19">
        <v>0</v>
      </c>
      <c r="J44" s="19">
        <v>0</v>
      </c>
      <c r="K44" s="20"/>
      <c r="L44" s="19">
        <v>0</v>
      </c>
      <c r="M44" s="19">
        <v>0</v>
      </c>
      <c r="N44" s="19">
        <v>0</v>
      </c>
      <c r="O44" s="20"/>
      <c r="P44" s="19">
        <v>0</v>
      </c>
      <c r="Q44" s="19">
        <v>0</v>
      </c>
      <c r="R44" s="19">
        <v>0</v>
      </c>
      <c r="S44" s="20" t="s">
        <v>9</v>
      </c>
      <c r="T44" s="19">
        <v>1033</v>
      </c>
      <c r="U44" s="19">
        <v>19</v>
      </c>
      <c r="V44" s="19">
        <v>1052</v>
      </c>
      <c r="W44" s="19">
        <v>156002353</v>
      </c>
      <c r="X44" s="19" t="s">
        <v>399</v>
      </c>
      <c r="Y44" s="19" t="s">
        <v>113</v>
      </c>
      <c r="Z44" s="20" t="s">
        <v>9</v>
      </c>
      <c r="AA44" s="19">
        <v>156000868</v>
      </c>
      <c r="AB44" s="23" t="s">
        <v>400</v>
      </c>
      <c r="AC44" s="19" t="s">
        <v>113</v>
      </c>
      <c r="AD44" s="20" t="s">
        <v>9</v>
      </c>
      <c r="AE44" s="19"/>
      <c r="AF44" s="19"/>
      <c r="AG44" s="19"/>
      <c r="AH44" s="20"/>
    </row>
    <row r="45" spans="1:34" ht="13.5">
      <c r="A45" s="19">
        <v>756365017</v>
      </c>
      <c r="B45" s="19" t="s">
        <v>401</v>
      </c>
      <c r="C45" s="20"/>
      <c r="D45" s="19">
        <v>0</v>
      </c>
      <c r="E45" s="19">
        <v>0</v>
      </c>
      <c r="F45" s="19">
        <v>0</v>
      </c>
      <c r="G45" s="20"/>
      <c r="H45" s="19">
        <v>0</v>
      </c>
      <c r="I45" s="19">
        <v>0</v>
      </c>
      <c r="J45" s="19">
        <v>0</v>
      </c>
      <c r="K45" s="20"/>
      <c r="L45" s="19">
        <v>0</v>
      </c>
      <c r="M45" s="19">
        <v>0</v>
      </c>
      <c r="N45" s="19">
        <v>0</v>
      </c>
      <c r="O45" s="20"/>
      <c r="P45" s="19">
        <v>0</v>
      </c>
      <c r="Q45" s="19">
        <v>0</v>
      </c>
      <c r="R45" s="19">
        <v>0</v>
      </c>
      <c r="S45" s="20" t="s">
        <v>9</v>
      </c>
      <c r="T45" s="19">
        <v>1066</v>
      </c>
      <c r="U45" s="19">
        <v>37</v>
      </c>
      <c r="V45" s="19">
        <v>1103</v>
      </c>
      <c r="W45" s="19">
        <v>156003350</v>
      </c>
      <c r="X45" s="19" t="s">
        <v>402</v>
      </c>
      <c r="Y45" s="19" t="s">
        <v>113</v>
      </c>
      <c r="Z45" s="20" t="s">
        <v>9</v>
      </c>
      <c r="AA45" s="19">
        <v>156003990</v>
      </c>
      <c r="AB45" s="23" t="s">
        <v>403</v>
      </c>
      <c r="AC45" s="19" t="s">
        <v>113</v>
      </c>
      <c r="AD45" s="20" t="s">
        <v>9</v>
      </c>
      <c r="AE45" s="19"/>
      <c r="AF45" s="19"/>
      <c r="AG45" s="19"/>
      <c r="AH45" s="20"/>
    </row>
    <row r="46" spans="1:34" ht="13.5">
      <c r="A46" s="19">
        <v>756365018</v>
      </c>
      <c r="B46" s="19" t="s">
        <v>404</v>
      </c>
      <c r="C46" s="20"/>
      <c r="D46" s="19">
        <v>0</v>
      </c>
      <c r="E46" s="19">
        <v>0</v>
      </c>
      <c r="F46" s="19">
        <v>0</v>
      </c>
      <c r="G46" s="20"/>
      <c r="H46" s="19">
        <v>0</v>
      </c>
      <c r="I46" s="19">
        <v>0</v>
      </c>
      <c r="J46" s="19">
        <v>0</v>
      </c>
      <c r="K46" s="20"/>
      <c r="L46" s="19">
        <v>0</v>
      </c>
      <c r="M46" s="19">
        <v>0</v>
      </c>
      <c r="N46" s="19">
        <v>0</v>
      </c>
      <c r="O46" s="20"/>
      <c r="P46" s="19">
        <v>0</v>
      </c>
      <c r="Q46" s="19">
        <v>0</v>
      </c>
      <c r="R46" s="19">
        <v>0</v>
      </c>
      <c r="S46" s="20" t="s">
        <v>9</v>
      </c>
      <c r="T46" s="19">
        <v>1054</v>
      </c>
      <c r="U46" s="19">
        <v>39</v>
      </c>
      <c r="V46" s="19">
        <v>1093</v>
      </c>
      <c r="W46" s="19">
        <v>156003289</v>
      </c>
      <c r="X46" s="19" t="s">
        <v>405</v>
      </c>
      <c r="Y46" s="19" t="s">
        <v>113</v>
      </c>
      <c r="Z46" s="20" t="s">
        <v>9</v>
      </c>
      <c r="AA46" s="19">
        <v>156003218</v>
      </c>
      <c r="AB46" s="23" t="s">
        <v>406</v>
      </c>
      <c r="AC46" s="19" t="s">
        <v>113</v>
      </c>
      <c r="AD46" s="20" t="s">
        <v>9</v>
      </c>
      <c r="AE46" s="19"/>
      <c r="AF46" s="19"/>
      <c r="AG46" s="19"/>
      <c r="AH46" s="20"/>
    </row>
    <row r="47" spans="1:34" ht="13.5">
      <c r="A47" s="19">
        <v>756365019</v>
      </c>
      <c r="B47" s="19" t="s">
        <v>407</v>
      </c>
      <c r="C47" s="20"/>
      <c r="D47" s="19">
        <v>0</v>
      </c>
      <c r="E47" s="19">
        <v>0</v>
      </c>
      <c r="F47" s="19">
        <v>0</v>
      </c>
      <c r="G47" s="20"/>
      <c r="H47" s="19">
        <v>0</v>
      </c>
      <c r="I47" s="19">
        <v>0</v>
      </c>
      <c r="J47" s="19">
        <v>0</v>
      </c>
      <c r="K47" s="20"/>
      <c r="L47" s="19">
        <v>0</v>
      </c>
      <c r="M47" s="19">
        <v>0</v>
      </c>
      <c r="N47" s="19">
        <v>0</v>
      </c>
      <c r="O47" s="20"/>
      <c r="P47" s="19">
        <v>0</v>
      </c>
      <c r="Q47" s="19">
        <v>0</v>
      </c>
      <c r="R47" s="19">
        <v>0</v>
      </c>
      <c r="S47" s="20" t="s">
        <v>9</v>
      </c>
      <c r="T47" s="19">
        <v>1033</v>
      </c>
      <c r="U47" s="19">
        <v>53</v>
      </c>
      <c r="V47" s="19">
        <v>1086</v>
      </c>
      <c r="W47" s="19">
        <v>156001967</v>
      </c>
      <c r="X47" s="19" t="s">
        <v>408</v>
      </c>
      <c r="Y47" s="19" t="s">
        <v>113</v>
      </c>
      <c r="Z47" s="20" t="s">
        <v>9</v>
      </c>
      <c r="AA47" s="19">
        <v>156001239</v>
      </c>
      <c r="AB47" s="23" t="s">
        <v>409</v>
      </c>
      <c r="AC47" s="19" t="s">
        <v>113</v>
      </c>
      <c r="AD47" s="20" t="s">
        <v>9</v>
      </c>
      <c r="AE47" s="19"/>
      <c r="AF47" s="19"/>
      <c r="AG47" s="19"/>
      <c r="AH47" s="20"/>
    </row>
    <row r="48" spans="1:34" ht="13.5">
      <c r="A48" s="19">
        <v>758365020</v>
      </c>
      <c r="B48" s="19" t="s">
        <v>410</v>
      </c>
      <c r="C48" s="20"/>
      <c r="D48" s="19">
        <v>0</v>
      </c>
      <c r="E48" s="19">
        <v>0</v>
      </c>
      <c r="F48" s="19">
        <v>0</v>
      </c>
      <c r="G48" s="20"/>
      <c r="H48" s="19">
        <v>0</v>
      </c>
      <c r="I48" s="19">
        <v>0</v>
      </c>
      <c r="J48" s="19">
        <v>0</v>
      </c>
      <c r="K48" s="20"/>
      <c r="L48" s="19">
        <v>0</v>
      </c>
      <c r="M48" s="19">
        <v>0</v>
      </c>
      <c r="N48" s="19">
        <v>0</v>
      </c>
      <c r="O48" s="20"/>
      <c r="P48" s="19">
        <v>0</v>
      </c>
      <c r="Q48" s="19">
        <v>0</v>
      </c>
      <c r="R48" s="19">
        <v>0</v>
      </c>
      <c r="S48" s="20" t="s">
        <v>9</v>
      </c>
      <c r="T48" s="19">
        <v>1000</v>
      </c>
      <c r="U48" s="19">
        <v>43</v>
      </c>
      <c r="V48" s="19">
        <v>1043</v>
      </c>
      <c r="W48" s="19">
        <v>158000076</v>
      </c>
      <c r="X48" s="19" t="s">
        <v>411</v>
      </c>
      <c r="Y48" s="19" t="s">
        <v>412</v>
      </c>
      <c r="Z48" s="20" t="s">
        <v>9</v>
      </c>
      <c r="AA48" s="19">
        <v>158000523</v>
      </c>
      <c r="AB48" s="23" t="s">
        <v>413</v>
      </c>
      <c r="AC48" s="19" t="s">
        <v>412</v>
      </c>
      <c r="AD48" s="20" t="s">
        <v>9</v>
      </c>
      <c r="AE48" s="19"/>
      <c r="AF48" s="19"/>
      <c r="AG48" s="19"/>
      <c r="AH48" s="20"/>
    </row>
    <row r="49" spans="1:34" ht="13.5">
      <c r="A49" s="19">
        <v>759265009</v>
      </c>
      <c r="B49" s="19" t="s">
        <v>414</v>
      </c>
      <c r="C49" s="20"/>
      <c r="D49" s="19">
        <v>0</v>
      </c>
      <c r="E49" s="19">
        <v>0</v>
      </c>
      <c r="F49" s="19">
        <v>0</v>
      </c>
      <c r="G49" s="20"/>
      <c r="H49" s="19">
        <v>0</v>
      </c>
      <c r="I49" s="19">
        <v>0</v>
      </c>
      <c r="J49" s="19">
        <v>0</v>
      </c>
      <c r="K49" s="20"/>
      <c r="L49" s="19">
        <v>0</v>
      </c>
      <c r="M49" s="19">
        <v>0</v>
      </c>
      <c r="N49" s="19">
        <v>0</v>
      </c>
      <c r="O49" s="20" t="s">
        <v>9</v>
      </c>
      <c r="P49" s="19">
        <v>1011</v>
      </c>
      <c r="Q49" s="19">
        <v>87</v>
      </c>
      <c r="R49" s="19">
        <v>1098</v>
      </c>
      <c r="S49" s="20"/>
      <c r="T49" s="19">
        <v>0</v>
      </c>
      <c r="U49" s="19">
        <v>0</v>
      </c>
      <c r="V49" s="19">
        <v>0</v>
      </c>
      <c r="W49" s="19">
        <v>159000274</v>
      </c>
      <c r="X49" s="19" t="s">
        <v>415</v>
      </c>
      <c r="Y49" s="19" t="s">
        <v>137</v>
      </c>
      <c r="Z49" s="20" t="s">
        <v>9</v>
      </c>
      <c r="AA49" s="19">
        <v>159000220</v>
      </c>
      <c r="AB49" s="23" t="s">
        <v>416</v>
      </c>
      <c r="AC49" s="19" t="s">
        <v>137</v>
      </c>
      <c r="AD49" s="20" t="s">
        <v>9</v>
      </c>
      <c r="AE49" s="19"/>
      <c r="AF49" s="19"/>
      <c r="AG49" s="19"/>
      <c r="AH49" s="20"/>
    </row>
    <row r="50" spans="1:34" ht="13.5">
      <c r="A50" s="19">
        <v>764365014</v>
      </c>
      <c r="B50" s="19" t="s">
        <v>417</v>
      </c>
      <c r="C50" s="20"/>
      <c r="D50" s="19">
        <v>0</v>
      </c>
      <c r="E50" s="19">
        <v>0</v>
      </c>
      <c r="F50" s="19">
        <v>0</v>
      </c>
      <c r="G50" s="20"/>
      <c r="H50" s="19">
        <v>0</v>
      </c>
      <c r="I50" s="19">
        <v>0</v>
      </c>
      <c r="J50" s="19">
        <v>0</v>
      </c>
      <c r="K50" s="20"/>
      <c r="L50" s="19">
        <v>0</v>
      </c>
      <c r="M50" s="19">
        <v>0</v>
      </c>
      <c r="N50" s="19">
        <v>0</v>
      </c>
      <c r="O50" s="20"/>
      <c r="P50" s="19">
        <v>0</v>
      </c>
      <c r="Q50" s="19">
        <v>0</v>
      </c>
      <c r="R50" s="19">
        <v>0</v>
      </c>
      <c r="S50" s="20" t="s">
        <v>9</v>
      </c>
      <c r="T50" s="19">
        <v>1021</v>
      </c>
      <c r="U50" s="19">
        <v>18</v>
      </c>
      <c r="V50" s="19">
        <v>1039</v>
      </c>
      <c r="W50" s="19">
        <v>164000009</v>
      </c>
      <c r="X50" s="19" t="s">
        <v>418</v>
      </c>
      <c r="Y50" s="19" t="s">
        <v>370</v>
      </c>
      <c r="Z50" s="20" t="s">
        <v>9</v>
      </c>
      <c r="AA50" s="19">
        <v>164000296</v>
      </c>
      <c r="AB50" s="23" t="s">
        <v>419</v>
      </c>
      <c r="AC50" s="19" t="s">
        <v>350</v>
      </c>
      <c r="AD50" s="20" t="s">
        <v>9</v>
      </c>
      <c r="AE50" s="19">
        <v>164000275</v>
      </c>
      <c r="AF50" s="19" t="s">
        <v>420</v>
      </c>
      <c r="AG50" s="19" t="s">
        <v>421</v>
      </c>
      <c r="AH50" s="20" t="s">
        <v>9</v>
      </c>
    </row>
    <row r="51" spans="1:34" ht="13.5">
      <c r="A51" s="114">
        <v>755165020</v>
      </c>
      <c r="B51" s="114" t="s">
        <v>464</v>
      </c>
      <c r="C51" s="114"/>
      <c r="D51" s="114">
        <v>0</v>
      </c>
      <c r="E51" s="114">
        <v>0</v>
      </c>
      <c r="F51" s="114">
        <v>0</v>
      </c>
      <c r="G51" s="114"/>
      <c r="H51" s="114">
        <v>0</v>
      </c>
      <c r="I51" s="114">
        <v>0</v>
      </c>
      <c r="J51" s="114">
        <v>0</v>
      </c>
      <c r="K51" s="114" t="s">
        <v>9</v>
      </c>
      <c r="L51" s="114">
        <v>1001</v>
      </c>
      <c r="M51" s="114">
        <v>0</v>
      </c>
      <c r="N51" s="114">
        <v>1001</v>
      </c>
      <c r="O51" s="114"/>
      <c r="P51" s="114">
        <v>0</v>
      </c>
      <c r="Q51" s="114">
        <v>0</v>
      </c>
      <c r="R51" s="114">
        <v>0</v>
      </c>
      <c r="S51" s="114"/>
      <c r="T51" s="114">
        <v>0</v>
      </c>
      <c r="U51" s="114">
        <v>0</v>
      </c>
      <c r="V51" s="114">
        <v>0</v>
      </c>
      <c r="W51" s="114">
        <v>155000805</v>
      </c>
      <c r="X51" s="114" t="s">
        <v>465</v>
      </c>
      <c r="Y51" s="114" t="s">
        <v>243</v>
      </c>
      <c r="Z51" s="114" t="s">
        <v>9</v>
      </c>
      <c r="AA51" s="114">
        <v>155001556</v>
      </c>
      <c r="AB51" s="114" t="s">
        <v>423</v>
      </c>
      <c r="AC51" s="114" t="s">
        <v>243</v>
      </c>
      <c r="AD51" s="114" t="s">
        <v>9</v>
      </c>
      <c r="AE51" s="114"/>
      <c r="AF51" s="114"/>
      <c r="AG51" s="114"/>
      <c r="AH51" s="114"/>
    </row>
    <row r="52" spans="1:34" ht="13.5">
      <c r="A52" s="114">
        <v>755365021</v>
      </c>
      <c r="B52" s="114" t="s">
        <v>466</v>
      </c>
      <c r="C52" s="114"/>
      <c r="D52" s="114">
        <v>0</v>
      </c>
      <c r="E52" s="114">
        <v>0</v>
      </c>
      <c r="F52" s="114">
        <v>0</v>
      </c>
      <c r="G52" s="114"/>
      <c r="H52" s="114">
        <v>0</v>
      </c>
      <c r="I52" s="114">
        <v>0</v>
      </c>
      <c r="J52" s="114">
        <v>0</v>
      </c>
      <c r="K52" s="114"/>
      <c r="L52" s="114">
        <v>0</v>
      </c>
      <c r="M52" s="114">
        <v>0</v>
      </c>
      <c r="N52" s="114">
        <v>0</v>
      </c>
      <c r="O52" s="114"/>
      <c r="P52" s="114">
        <v>0</v>
      </c>
      <c r="Q52" s="114">
        <v>0</v>
      </c>
      <c r="R52" s="114">
        <v>0</v>
      </c>
      <c r="S52" s="114" t="s">
        <v>9</v>
      </c>
      <c r="T52" s="114">
        <v>1006</v>
      </c>
      <c r="U52" s="114">
        <v>14</v>
      </c>
      <c r="V52" s="114">
        <v>1020</v>
      </c>
      <c r="W52" s="114">
        <v>155000282</v>
      </c>
      <c r="X52" s="114" t="s">
        <v>467</v>
      </c>
      <c r="Y52" s="114" t="s">
        <v>468</v>
      </c>
      <c r="Z52" s="114" t="s">
        <v>9</v>
      </c>
      <c r="AA52" s="114">
        <v>155001750</v>
      </c>
      <c r="AB52" s="114" t="s">
        <v>469</v>
      </c>
      <c r="AC52" s="114" t="s">
        <v>374</v>
      </c>
      <c r="AD52" s="114" t="s">
        <v>9</v>
      </c>
      <c r="AE52" s="114">
        <v>155001137</v>
      </c>
      <c r="AF52" s="114" t="s">
        <v>470</v>
      </c>
      <c r="AG52" s="114" t="s">
        <v>468</v>
      </c>
      <c r="AH52" s="114" t="s">
        <v>9</v>
      </c>
    </row>
    <row r="53" spans="1:34" ht="13.5">
      <c r="A53" s="114">
        <v>756165019</v>
      </c>
      <c r="B53" s="114" t="s">
        <v>471</v>
      </c>
      <c r="C53" s="114"/>
      <c r="D53" s="114">
        <v>0</v>
      </c>
      <c r="E53" s="114">
        <v>0</v>
      </c>
      <c r="F53" s="114">
        <v>0</v>
      </c>
      <c r="G53" s="114"/>
      <c r="H53" s="114">
        <v>0</v>
      </c>
      <c r="I53" s="114">
        <v>0</v>
      </c>
      <c r="J53" s="114">
        <v>0</v>
      </c>
      <c r="K53" s="114" t="s">
        <v>9</v>
      </c>
      <c r="L53" s="114">
        <v>1204</v>
      </c>
      <c r="M53" s="114">
        <v>70</v>
      </c>
      <c r="N53" s="114">
        <v>1274</v>
      </c>
      <c r="O53" s="114"/>
      <c r="P53" s="114">
        <v>0</v>
      </c>
      <c r="Q53" s="114">
        <v>0</v>
      </c>
      <c r="R53" s="114">
        <v>0</v>
      </c>
      <c r="S53" s="114"/>
      <c r="T53" s="114">
        <v>0</v>
      </c>
      <c r="U53" s="114">
        <v>0</v>
      </c>
      <c r="V53" s="114">
        <v>0</v>
      </c>
      <c r="W53" s="114">
        <v>156000650</v>
      </c>
      <c r="X53" s="114" t="s">
        <v>472</v>
      </c>
      <c r="Y53" s="114" t="s">
        <v>113</v>
      </c>
      <c r="Z53" s="114" t="s">
        <v>9</v>
      </c>
      <c r="AA53" s="114">
        <v>156005160</v>
      </c>
      <c r="AB53" s="114" t="s">
        <v>473</v>
      </c>
      <c r="AC53" s="114" t="s">
        <v>474</v>
      </c>
      <c r="AD53" s="114" t="s">
        <v>9</v>
      </c>
      <c r="AE53" s="114"/>
      <c r="AF53" s="114"/>
      <c r="AG53" s="114"/>
      <c r="AH53" s="114"/>
    </row>
    <row r="54" spans="1:34" ht="13.5">
      <c r="A54" s="114">
        <v>760165018</v>
      </c>
      <c r="B54" s="114" t="s">
        <v>475</v>
      </c>
      <c r="C54" s="114"/>
      <c r="D54" s="114">
        <v>0</v>
      </c>
      <c r="E54" s="114">
        <v>0</v>
      </c>
      <c r="F54" s="114">
        <v>0</v>
      </c>
      <c r="G54" s="114"/>
      <c r="H54" s="114">
        <v>0</v>
      </c>
      <c r="I54" s="114">
        <v>0</v>
      </c>
      <c r="J54" s="114">
        <v>0</v>
      </c>
      <c r="K54" s="114" t="s">
        <v>9</v>
      </c>
      <c r="L54" s="114">
        <v>1158</v>
      </c>
      <c r="M54" s="114">
        <v>65</v>
      </c>
      <c r="N54" s="114">
        <v>1223</v>
      </c>
      <c r="O54" s="114"/>
      <c r="P54" s="114">
        <v>0</v>
      </c>
      <c r="Q54" s="114">
        <v>0</v>
      </c>
      <c r="R54" s="114">
        <v>0</v>
      </c>
      <c r="S54" s="114"/>
      <c r="T54" s="114">
        <v>0</v>
      </c>
      <c r="U54" s="114">
        <v>0</v>
      </c>
      <c r="V54" s="114">
        <v>0</v>
      </c>
      <c r="W54" s="114">
        <v>160004466</v>
      </c>
      <c r="X54" s="114" t="s">
        <v>476</v>
      </c>
      <c r="Y54" s="114" t="s">
        <v>108</v>
      </c>
      <c r="Z54" s="114" t="s">
        <v>9</v>
      </c>
      <c r="AA54" s="114">
        <v>160000497</v>
      </c>
      <c r="AB54" s="114" t="s">
        <v>477</v>
      </c>
      <c r="AC54" s="114" t="s">
        <v>108</v>
      </c>
      <c r="AD54" s="114" t="s">
        <v>9</v>
      </c>
      <c r="AE54" s="114"/>
      <c r="AF54" s="114"/>
      <c r="AG54" s="114"/>
      <c r="AH54" s="114"/>
    </row>
    <row r="55" spans="1:34" ht="13.5">
      <c r="A55" s="114">
        <v>760165021</v>
      </c>
      <c r="B55" s="114" t="s">
        <v>478</v>
      </c>
      <c r="C55" s="114"/>
      <c r="D55" s="114">
        <v>0</v>
      </c>
      <c r="E55" s="114">
        <v>0</v>
      </c>
      <c r="F55" s="114">
        <v>0</v>
      </c>
      <c r="G55" s="114"/>
      <c r="H55" s="114">
        <v>0</v>
      </c>
      <c r="I55" s="114">
        <v>0</v>
      </c>
      <c r="J55" s="114">
        <v>0</v>
      </c>
      <c r="K55" s="114" t="s">
        <v>9</v>
      </c>
      <c r="L55" s="114">
        <v>1041</v>
      </c>
      <c r="M55" s="114">
        <v>28</v>
      </c>
      <c r="N55" s="114">
        <v>1069</v>
      </c>
      <c r="O55" s="114"/>
      <c r="P55" s="114">
        <v>0</v>
      </c>
      <c r="Q55" s="114">
        <v>0</v>
      </c>
      <c r="R55" s="114">
        <v>0</v>
      </c>
      <c r="S55" s="114"/>
      <c r="T55" s="114">
        <v>0</v>
      </c>
      <c r="U55" s="114">
        <v>0</v>
      </c>
      <c r="V55" s="114">
        <v>0</v>
      </c>
      <c r="W55" s="114">
        <v>160000581</v>
      </c>
      <c r="X55" s="114" t="s">
        <v>479</v>
      </c>
      <c r="Y55" s="114" t="s">
        <v>108</v>
      </c>
      <c r="Z55" s="114" t="s">
        <v>9</v>
      </c>
      <c r="AA55" s="114">
        <v>160000041</v>
      </c>
      <c r="AB55" s="114" t="s">
        <v>480</v>
      </c>
      <c r="AC55" s="114" t="s">
        <v>108</v>
      </c>
      <c r="AD55" s="114" t="s">
        <v>9</v>
      </c>
      <c r="AE55" s="114"/>
      <c r="AF55" s="114"/>
      <c r="AG55" s="114"/>
      <c r="AH55" s="114"/>
    </row>
    <row r="56" spans="1:34" ht="13.5">
      <c r="A56" s="114">
        <v>764265010</v>
      </c>
      <c r="B56" s="114" t="s">
        <v>481</v>
      </c>
      <c r="C56" s="114"/>
      <c r="D56" s="114">
        <v>0</v>
      </c>
      <c r="E56" s="114">
        <v>0</v>
      </c>
      <c r="F56" s="114">
        <v>0</v>
      </c>
      <c r="G56" s="114"/>
      <c r="H56" s="114">
        <v>0</v>
      </c>
      <c r="I56" s="114">
        <v>0</v>
      </c>
      <c r="J56" s="114">
        <v>0</v>
      </c>
      <c r="K56" s="114"/>
      <c r="L56" s="114">
        <v>0</v>
      </c>
      <c r="M56" s="114">
        <v>0</v>
      </c>
      <c r="N56" s="114">
        <v>0</v>
      </c>
      <c r="O56" s="114" t="s">
        <v>9</v>
      </c>
      <c r="P56" s="114">
        <v>1009</v>
      </c>
      <c r="Q56" s="114">
        <v>72</v>
      </c>
      <c r="R56" s="114">
        <v>1081</v>
      </c>
      <c r="S56" s="114"/>
      <c r="T56" s="114">
        <v>0</v>
      </c>
      <c r="U56" s="114">
        <v>0</v>
      </c>
      <c r="V56" s="114">
        <v>0</v>
      </c>
      <c r="W56" s="114">
        <v>164000290</v>
      </c>
      <c r="X56" s="114" t="s">
        <v>482</v>
      </c>
      <c r="Y56" s="114" t="s">
        <v>370</v>
      </c>
      <c r="Z56" s="114" t="s">
        <v>9</v>
      </c>
      <c r="AA56" s="114">
        <v>164000084</v>
      </c>
      <c r="AB56" s="114" t="s">
        <v>483</v>
      </c>
      <c r="AC56" s="114" t="s">
        <v>370</v>
      </c>
      <c r="AD56" s="114" t="s">
        <v>9</v>
      </c>
      <c r="AE56" s="114"/>
      <c r="AF56" s="114"/>
      <c r="AG56" s="114"/>
      <c r="AH56" s="114"/>
    </row>
    <row r="57" spans="1:34" ht="13.5">
      <c r="A57" s="114">
        <v>757365022</v>
      </c>
      <c r="B57" s="114" t="s">
        <v>501</v>
      </c>
      <c r="C57" s="114"/>
      <c r="D57" s="114">
        <v>0</v>
      </c>
      <c r="E57" s="114">
        <v>0</v>
      </c>
      <c r="F57" s="114">
        <v>0</v>
      </c>
      <c r="G57" s="114"/>
      <c r="H57" s="114">
        <v>0</v>
      </c>
      <c r="I57" s="114">
        <v>0</v>
      </c>
      <c r="J57" s="114">
        <v>0</v>
      </c>
      <c r="K57" s="114"/>
      <c r="L57" s="114">
        <v>0</v>
      </c>
      <c r="M57" s="114">
        <v>0</v>
      </c>
      <c r="N57" s="114">
        <v>0</v>
      </c>
      <c r="O57" s="114"/>
      <c r="P57" s="114">
        <v>0</v>
      </c>
      <c r="Q57" s="114">
        <v>0</v>
      </c>
      <c r="R57" s="114">
        <v>0</v>
      </c>
      <c r="S57" s="114" t="s">
        <v>9</v>
      </c>
      <c r="T57" s="114">
        <v>922</v>
      </c>
      <c r="U57" s="114">
        <v>16</v>
      </c>
      <c r="V57" s="114">
        <v>938</v>
      </c>
      <c r="W57" s="114">
        <v>157000207</v>
      </c>
      <c r="X57" s="114" t="s">
        <v>502</v>
      </c>
      <c r="Y57" s="114" t="s">
        <v>115</v>
      </c>
      <c r="Z57" s="114" t="s">
        <v>9</v>
      </c>
      <c r="AA57" s="114">
        <v>157000314</v>
      </c>
      <c r="AB57" s="114" t="s">
        <v>503</v>
      </c>
      <c r="AC57" s="114" t="s">
        <v>504</v>
      </c>
      <c r="AD57" s="114" t="s">
        <v>10</v>
      </c>
      <c r="AE57" s="114">
        <v>157000195</v>
      </c>
      <c r="AF57" s="114" t="s">
        <v>505</v>
      </c>
      <c r="AG57" s="114" t="s">
        <v>504</v>
      </c>
      <c r="AH57" s="114" t="s">
        <v>10</v>
      </c>
    </row>
    <row r="58" spans="1:34" ht="13.5">
      <c r="A58" s="114">
        <v>757365023</v>
      </c>
      <c r="B58" s="114" t="s">
        <v>506</v>
      </c>
      <c r="C58" s="114"/>
      <c r="D58" s="114">
        <v>0</v>
      </c>
      <c r="E58" s="114">
        <v>0</v>
      </c>
      <c r="F58" s="114">
        <v>0</v>
      </c>
      <c r="G58" s="114"/>
      <c r="H58" s="114">
        <v>0</v>
      </c>
      <c r="I58" s="114">
        <v>0</v>
      </c>
      <c r="J58" s="114">
        <v>0</v>
      </c>
      <c r="K58" s="114"/>
      <c r="L58" s="114">
        <v>0</v>
      </c>
      <c r="M58" s="114">
        <v>0</v>
      </c>
      <c r="N58" s="114">
        <v>0</v>
      </c>
      <c r="O58" s="114"/>
      <c r="P58" s="114">
        <v>0</v>
      </c>
      <c r="Q58" s="114">
        <v>0</v>
      </c>
      <c r="R58" s="114">
        <v>0</v>
      </c>
      <c r="S58" s="114" t="s">
        <v>9</v>
      </c>
      <c r="T58" s="114">
        <v>890</v>
      </c>
      <c r="U58" s="114">
        <v>40</v>
      </c>
      <c r="V58" s="114">
        <v>930</v>
      </c>
      <c r="W58" s="114">
        <v>157000198</v>
      </c>
      <c r="X58" s="114" t="s">
        <v>507</v>
      </c>
      <c r="Y58" s="114" t="s">
        <v>115</v>
      </c>
      <c r="Z58" s="114" t="s">
        <v>9</v>
      </c>
      <c r="AA58" s="114">
        <v>157000419</v>
      </c>
      <c r="AB58" s="114" t="s">
        <v>508</v>
      </c>
      <c r="AC58" s="114" t="s">
        <v>115</v>
      </c>
      <c r="AD58" s="114" t="s">
        <v>9</v>
      </c>
      <c r="AE58" s="114"/>
      <c r="AF58" s="114"/>
      <c r="AG58" s="114"/>
      <c r="AH58" s="114"/>
    </row>
    <row r="59" spans="1:34" ht="13.5">
      <c r="A59" s="114">
        <v>759165022</v>
      </c>
      <c r="B59" s="114" t="s">
        <v>509</v>
      </c>
      <c r="C59" s="114"/>
      <c r="D59" s="114">
        <v>0</v>
      </c>
      <c r="E59" s="114">
        <v>0</v>
      </c>
      <c r="F59" s="114">
        <v>0</v>
      </c>
      <c r="G59" s="114"/>
      <c r="H59" s="114">
        <v>0</v>
      </c>
      <c r="I59" s="114">
        <v>0</v>
      </c>
      <c r="J59" s="114">
        <v>0</v>
      </c>
      <c r="K59" s="114" t="s">
        <v>9</v>
      </c>
      <c r="L59" s="114">
        <v>972</v>
      </c>
      <c r="M59" s="114">
        <v>0</v>
      </c>
      <c r="N59" s="114">
        <v>972</v>
      </c>
      <c r="O59" s="114"/>
      <c r="P59" s="114">
        <v>0</v>
      </c>
      <c r="Q59" s="114">
        <v>0</v>
      </c>
      <c r="R59" s="114">
        <v>0</v>
      </c>
      <c r="S59" s="114"/>
      <c r="T59" s="114">
        <v>0</v>
      </c>
      <c r="U59" s="114">
        <v>0</v>
      </c>
      <c r="V59" s="114">
        <v>0</v>
      </c>
      <c r="W59" s="114">
        <v>159000471</v>
      </c>
      <c r="X59" s="114" t="s">
        <v>510</v>
      </c>
      <c r="Y59" s="114" t="s">
        <v>511</v>
      </c>
      <c r="Z59" s="114" t="s">
        <v>9</v>
      </c>
      <c r="AA59" s="114">
        <v>159000101</v>
      </c>
      <c r="AB59" s="114" t="s">
        <v>512</v>
      </c>
      <c r="AC59" s="114" t="s">
        <v>511</v>
      </c>
      <c r="AD59" s="114" t="s">
        <v>9</v>
      </c>
      <c r="AE59" s="114"/>
      <c r="AF59" s="114"/>
      <c r="AG59" s="114"/>
      <c r="AH59" s="114"/>
    </row>
    <row r="60" spans="1:34" ht="13.5">
      <c r="A60" s="117">
        <v>755265011</v>
      </c>
      <c r="B60" s="117" t="s">
        <v>528</v>
      </c>
      <c r="C60" s="118"/>
      <c r="D60" s="117">
        <v>0</v>
      </c>
      <c r="E60" s="117">
        <v>0</v>
      </c>
      <c r="F60" s="117">
        <v>0</v>
      </c>
      <c r="G60" s="118"/>
      <c r="H60" s="117">
        <v>0</v>
      </c>
      <c r="I60" s="117">
        <v>0</v>
      </c>
      <c r="J60" s="117">
        <v>0</v>
      </c>
      <c r="K60" s="118"/>
      <c r="L60" s="117">
        <v>0</v>
      </c>
      <c r="M60" s="117">
        <v>0</v>
      </c>
      <c r="N60" s="117">
        <v>0</v>
      </c>
      <c r="O60" s="118" t="s">
        <v>9</v>
      </c>
      <c r="P60" s="117">
        <v>1003</v>
      </c>
      <c r="Q60" s="117">
        <v>40</v>
      </c>
      <c r="R60" s="117">
        <v>1043</v>
      </c>
      <c r="S60" s="118"/>
      <c r="T60" s="117">
        <v>0</v>
      </c>
      <c r="U60" s="117">
        <v>0</v>
      </c>
      <c r="V60" s="117">
        <v>0</v>
      </c>
      <c r="W60" s="117">
        <v>155000075</v>
      </c>
      <c r="X60" s="117" t="s">
        <v>529</v>
      </c>
      <c r="Y60" s="117" t="s">
        <v>530</v>
      </c>
      <c r="Z60" s="118" t="s">
        <v>9</v>
      </c>
      <c r="AA60" s="117">
        <v>155001076</v>
      </c>
      <c r="AB60" s="117" t="s">
        <v>531</v>
      </c>
      <c r="AC60" s="117" t="s">
        <v>468</v>
      </c>
      <c r="AD60" s="118" t="s">
        <v>9</v>
      </c>
      <c r="AE60" s="117">
        <v>155000235</v>
      </c>
      <c r="AF60" s="117" t="s">
        <v>532</v>
      </c>
      <c r="AG60" s="117" t="s">
        <v>468</v>
      </c>
      <c r="AH60" s="118" t="s">
        <v>9</v>
      </c>
    </row>
    <row r="61" spans="1:34" ht="13.5">
      <c r="A61" s="117">
        <v>755265012</v>
      </c>
      <c r="B61" s="117" t="s">
        <v>533</v>
      </c>
      <c r="C61" s="118"/>
      <c r="D61" s="117">
        <v>0</v>
      </c>
      <c r="E61" s="117">
        <v>0</v>
      </c>
      <c r="F61" s="117">
        <v>0</v>
      </c>
      <c r="G61" s="118"/>
      <c r="H61" s="117">
        <v>0</v>
      </c>
      <c r="I61" s="117">
        <v>0</v>
      </c>
      <c r="J61" s="117">
        <v>0</v>
      </c>
      <c r="K61" s="118"/>
      <c r="L61" s="117">
        <v>0</v>
      </c>
      <c r="M61" s="117">
        <v>0</v>
      </c>
      <c r="N61" s="117">
        <v>0</v>
      </c>
      <c r="O61" s="118" t="s">
        <v>9</v>
      </c>
      <c r="P61" s="117">
        <v>1055</v>
      </c>
      <c r="Q61" s="117">
        <v>15</v>
      </c>
      <c r="R61" s="117">
        <v>1070</v>
      </c>
      <c r="S61" s="118"/>
      <c r="T61" s="117">
        <v>0</v>
      </c>
      <c r="U61" s="117">
        <v>0</v>
      </c>
      <c r="V61" s="117">
        <v>0</v>
      </c>
      <c r="W61" s="117">
        <v>155000446</v>
      </c>
      <c r="X61" s="117" t="s">
        <v>534</v>
      </c>
      <c r="Y61" s="117" t="s">
        <v>535</v>
      </c>
      <c r="Z61" s="118" t="s">
        <v>9</v>
      </c>
      <c r="AA61" s="117">
        <v>155002002</v>
      </c>
      <c r="AB61" s="117" t="s">
        <v>536</v>
      </c>
      <c r="AC61" s="117" t="s">
        <v>188</v>
      </c>
      <c r="AD61" s="118" t="s">
        <v>9</v>
      </c>
      <c r="AE61" s="117">
        <v>155001308</v>
      </c>
      <c r="AF61" s="117" t="s">
        <v>537</v>
      </c>
      <c r="AG61" s="117" t="s">
        <v>188</v>
      </c>
      <c r="AH61" s="118" t="s">
        <v>10</v>
      </c>
    </row>
    <row r="62" spans="1:34" ht="13.5">
      <c r="A62" s="117">
        <v>757165023</v>
      </c>
      <c r="B62" s="117" t="s">
        <v>538</v>
      </c>
      <c r="C62" s="118"/>
      <c r="D62" s="117">
        <v>0</v>
      </c>
      <c r="E62" s="117">
        <v>0</v>
      </c>
      <c r="F62" s="117">
        <v>0</v>
      </c>
      <c r="G62" s="118"/>
      <c r="H62" s="117">
        <v>0</v>
      </c>
      <c r="I62" s="117">
        <v>0</v>
      </c>
      <c r="J62" s="117">
        <v>0</v>
      </c>
      <c r="K62" s="118" t="s">
        <v>9</v>
      </c>
      <c r="L62" s="117">
        <v>1128</v>
      </c>
      <c r="M62" s="117">
        <v>64</v>
      </c>
      <c r="N62" s="117">
        <v>1192</v>
      </c>
      <c r="O62" s="118"/>
      <c r="P62" s="117">
        <v>0</v>
      </c>
      <c r="Q62" s="117">
        <v>0</v>
      </c>
      <c r="R62" s="117">
        <v>0</v>
      </c>
      <c r="S62" s="118"/>
      <c r="T62" s="117">
        <v>0</v>
      </c>
      <c r="U62" s="117">
        <v>0</v>
      </c>
      <c r="V62" s="117">
        <v>0</v>
      </c>
      <c r="W62" s="117">
        <v>257011818</v>
      </c>
      <c r="X62" s="117" t="s">
        <v>274</v>
      </c>
      <c r="Y62" s="117" t="s">
        <v>115</v>
      </c>
      <c r="Z62" s="118" t="s">
        <v>9</v>
      </c>
      <c r="AA62" s="117">
        <v>157000029</v>
      </c>
      <c r="AB62" s="117" t="s">
        <v>539</v>
      </c>
      <c r="AC62" s="117" t="s">
        <v>115</v>
      </c>
      <c r="AD62" s="118" t="s">
        <v>9</v>
      </c>
      <c r="AE62" s="117"/>
      <c r="AF62" s="117"/>
      <c r="AG62" s="117"/>
      <c r="AH62" s="118"/>
    </row>
    <row r="63" spans="1:34" ht="13.5">
      <c r="A63" s="117">
        <v>756165024</v>
      </c>
      <c r="B63" s="117" t="s">
        <v>568</v>
      </c>
      <c r="C63" s="118"/>
      <c r="D63" s="117">
        <v>0</v>
      </c>
      <c r="E63" s="117">
        <v>0</v>
      </c>
      <c r="F63" s="117">
        <v>0</v>
      </c>
      <c r="G63" s="118"/>
      <c r="H63" s="117">
        <v>0</v>
      </c>
      <c r="I63" s="117">
        <v>0</v>
      </c>
      <c r="J63" s="117">
        <v>0</v>
      </c>
      <c r="K63" s="118" t="s">
        <v>9</v>
      </c>
      <c r="L63" s="117">
        <v>1145</v>
      </c>
      <c r="M63" s="117">
        <v>70</v>
      </c>
      <c r="N63" s="117">
        <v>1215</v>
      </c>
      <c r="O63" s="118"/>
      <c r="P63" s="117">
        <v>0</v>
      </c>
      <c r="Q63" s="117">
        <v>0</v>
      </c>
      <c r="R63" s="117">
        <v>0</v>
      </c>
      <c r="S63" s="118"/>
      <c r="T63" s="117">
        <v>0</v>
      </c>
      <c r="U63" s="117">
        <v>0</v>
      </c>
      <c r="V63" s="117">
        <v>0</v>
      </c>
      <c r="W63" s="117">
        <v>156005695</v>
      </c>
      <c r="X63" s="117" t="s">
        <v>514</v>
      </c>
      <c r="Y63" s="117" t="s">
        <v>113</v>
      </c>
      <c r="Z63" s="118" t="s">
        <v>9</v>
      </c>
      <c r="AA63" s="117">
        <v>156000452</v>
      </c>
      <c r="AB63" s="117" t="s">
        <v>569</v>
      </c>
      <c r="AC63" s="117" t="s">
        <v>113</v>
      </c>
      <c r="AD63" s="118" t="s">
        <v>9</v>
      </c>
      <c r="AE63" s="117"/>
      <c r="AF63" s="117"/>
      <c r="AG63" s="117"/>
      <c r="AH63" s="118"/>
    </row>
    <row r="64" spans="1:34" ht="13.5">
      <c r="A64" s="117">
        <v>764165025</v>
      </c>
      <c r="B64" s="117" t="s">
        <v>570</v>
      </c>
      <c r="C64" s="118"/>
      <c r="D64" s="117">
        <v>0</v>
      </c>
      <c r="E64" s="117">
        <v>0</v>
      </c>
      <c r="F64" s="117">
        <v>0</v>
      </c>
      <c r="G64" s="118"/>
      <c r="H64" s="117">
        <v>0</v>
      </c>
      <c r="I64" s="117">
        <v>0</v>
      </c>
      <c r="J64" s="117">
        <v>0</v>
      </c>
      <c r="K64" s="118" t="s">
        <v>9</v>
      </c>
      <c r="L64" s="117">
        <v>1077</v>
      </c>
      <c r="M64" s="117">
        <v>0</v>
      </c>
      <c r="N64" s="117">
        <v>1077</v>
      </c>
      <c r="O64" s="118"/>
      <c r="P64" s="117">
        <v>0</v>
      </c>
      <c r="Q64" s="117">
        <v>0</v>
      </c>
      <c r="R64" s="117">
        <v>0</v>
      </c>
      <c r="S64" s="118"/>
      <c r="T64" s="117">
        <v>0</v>
      </c>
      <c r="U64" s="117">
        <v>0</v>
      </c>
      <c r="V64" s="117">
        <v>0</v>
      </c>
      <c r="W64" s="117">
        <v>164000036</v>
      </c>
      <c r="X64" s="117" t="s">
        <v>571</v>
      </c>
      <c r="Y64" s="117" t="s">
        <v>421</v>
      </c>
      <c r="Z64" s="118" t="s">
        <v>9</v>
      </c>
      <c r="AA64" s="117">
        <v>164000471</v>
      </c>
      <c r="AB64" s="117" t="s">
        <v>572</v>
      </c>
      <c r="AC64" s="117" t="s">
        <v>350</v>
      </c>
      <c r="AD64" s="118" t="s">
        <v>9</v>
      </c>
      <c r="AE64" s="117"/>
      <c r="AF64" s="117"/>
      <c r="AG64" s="117"/>
      <c r="AH64" s="118"/>
    </row>
    <row r="65" spans="1:35" ht="13.5">
      <c r="A65" s="117">
        <v>756365024</v>
      </c>
      <c r="B65" s="117" t="s">
        <v>573</v>
      </c>
      <c r="C65" s="118"/>
      <c r="D65" s="117">
        <v>0</v>
      </c>
      <c r="E65" s="117">
        <v>0</v>
      </c>
      <c r="F65" s="117">
        <v>0</v>
      </c>
      <c r="G65" s="118"/>
      <c r="H65" s="117">
        <v>0</v>
      </c>
      <c r="I65" s="117">
        <v>0</v>
      </c>
      <c r="J65" s="117">
        <v>0</v>
      </c>
      <c r="K65" s="118"/>
      <c r="L65" s="117">
        <v>0</v>
      </c>
      <c r="M65" s="117">
        <v>0</v>
      </c>
      <c r="N65" s="117">
        <v>0</v>
      </c>
      <c r="O65" s="118"/>
      <c r="P65" s="117">
        <v>0</v>
      </c>
      <c r="Q65" s="117">
        <v>0</v>
      </c>
      <c r="R65" s="117">
        <v>0</v>
      </c>
      <c r="S65" s="118" t="s">
        <v>9</v>
      </c>
      <c r="T65" s="117">
        <v>945</v>
      </c>
      <c r="U65" s="117">
        <v>49</v>
      </c>
      <c r="V65" s="117">
        <v>994</v>
      </c>
      <c r="W65" s="117">
        <v>156003667</v>
      </c>
      <c r="X65" s="117" t="s">
        <v>574</v>
      </c>
      <c r="Y65" s="117" t="s">
        <v>113</v>
      </c>
      <c r="Z65" s="118" t="s">
        <v>9</v>
      </c>
      <c r="AA65" s="117">
        <v>156001057</v>
      </c>
      <c r="AB65" s="117" t="s">
        <v>575</v>
      </c>
      <c r="AC65" s="117" t="s">
        <v>113</v>
      </c>
      <c r="AD65" s="118" t="s">
        <v>9</v>
      </c>
      <c r="AE65" s="117"/>
      <c r="AF65" s="117"/>
      <c r="AG65" s="117"/>
      <c r="AH65" s="118"/>
      <c r="AI65" s="116"/>
    </row>
    <row r="66" spans="1:34" ht="13.5">
      <c r="A66" s="139">
        <v>751265013</v>
      </c>
      <c r="B66" s="19" t="s">
        <v>613</v>
      </c>
      <c r="C66" s="20"/>
      <c r="D66" s="19">
        <v>0</v>
      </c>
      <c r="E66" s="19">
        <v>0</v>
      </c>
      <c r="F66" s="19">
        <v>0</v>
      </c>
      <c r="G66" s="20"/>
      <c r="H66" s="19">
        <v>0</v>
      </c>
      <c r="I66" s="19">
        <v>0</v>
      </c>
      <c r="J66" s="19">
        <v>0</v>
      </c>
      <c r="K66" s="20"/>
      <c r="L66" s="19">
        <v>0</v>
      </c>
      <c r="M66" s="19">
        <v>0</v>
      </c>
      <c r="N66" s="19">
        <v>0</v>
      </c>
      <c r="O66" s="20" t="s">
        <v>9</v>
      </c>
      <c r="P66" s="19">
        <v>930</v>
      </c>
      <c r="Q66" s="19">
        <v>0</v>
      </c>
      <c r="R66" s="19">
        <v>930</v>
      </c>
      <c r="S66" s="20"/>
      <c r="T66" s="19">
        <v>0</v>
      </c>
      <c r="U66" s="19">
        <v>0</v>
      </c>
      <c r="V66" s="19">
        <v>0</v>
      </c>
      <c r="W66" s="139">
        <v>151005544</v>
      </c>
      <c r="X66" s="19" t="s">
        <v>614</v>
      </c>
      <c r="Y66" s="19" t="s">
        <v>102</v>
      </c>
      <c r="Z66" s="20" t="s">
        <v>9</v>
      </c>
      <c r="AA66" s="139">
        <v>151004086</v>
      </c>
      <c r="AB66" s="23" t="s">
        <v>615</v>
      </c>
      <c r="AC66" s="19" t="s">
        <v>105</v>
      </c>
      <c r="AD66" s="20" t="s">
        <v>9</v>
      </c>
      <c r="AE66" s="19"/>
      <c r="AF66" s="19"/>
      <c r="AG66" s="19"/>
      <c r="AH66" s="20"/>
    </row>
    <row r="67" spans="1:34" ht="13.5">
      <c r="A67" s="140">
        <v>759265014</v>
      </c>
      <c r="B67" s="129" t="s">
        <v>621</v>
      </c>
      <c r="C67" s="130"/>
      <c r="D67" s="129">
        <v>0</v>
      </c>
      <c r="E67" s="129">
        <v>0</v>
      </c>
      <c r="F67" s="129">
        <v>0</v>
      </c>
      <c r="G67" s="130"/>
      <c r="H67" s="129">
        <v>0</v>
      </c>
      <c r="I67" s="129">
        <v>0</v>
      </c>
      <c r="J67" s="129">
        <v>0</v>
      </c>
      <c r="K67" s="130"/>
      <c r="L67" s="129">
        <v>0</v>
      </c>
      <c r="M67" s="129">
        <v>0</v>
      </c>
      <c r="N67" s="129">
        <v>0</v>
      </c>
      <c r="O67" s="130" t="s">
        <v>9</v>
      </c>
      <c r="P67" s="129">
        <v>986</v>
      </c>
      <c r="Q67" s="129">
        <v>29</v>
      </c>
      <c r="R67" s="129">
        <v>1015</v>
      </c>
      <c r="S67" s="130"/>
      <c r="T67" s="129">
        <v>0</v>
      </c>
      <c r="U67" s="129">
        <v>0</v>
      </c>
      <c r="V67" s="129">
        <v>0</v>
      </c>
      <c r="W67" s="140">
        <v>159000089</v>
      </c>
      <c r="X67" s="129" t="s">
        <v>622</v>
      </c>
      <c r="Y67" s="129" t="s">
        <v>174</v>
      </c>
      <c r="Z67" s="130" t="s">
        <v>9</v>
      </c>
      <c r="AA67" s="140">
        <v>159001915</v>
      </c>
      <c r="AB67" s="129" t="s">
        <v>623</v>
      </c>
      <c r="AC67" s="129" t="s">
        <v>174</v>
      </c>
      <c r="AD67" s="130" t="s">
        <v>9</v>
      </c>
      <c r="AE67" s="140">
        <v>159000348</v>
      </c>
      <c r="AF67" s="129" t="s">
        <v>624</v>
      </c>
      <c r="AG67" s="129" t="s">
        <v>625</v>
      </c>
      <c r="AH67" s="130" t="s">
        <v>9</v>
      </c>
    </row>
    <row r="68" spans="1:34" ht="13.5">
      <c r="A68" s="140">
        <v>753165026</v>
      </c>
      <c r="B68" s="129" t="s">
        <v>628</v>
      </c>
      <c r="C68" s="130"/>
      <c r="D68" s="129">
        <v>0</v>
      </c>
      <c r="E68" s="129">
        <v>0</v>
      </c>
      <c r="F68" s="129">
        <v>0</v>
      </c>
      <c r="G68" s="130"/>
      <c r="H68" s="129">
        <v>0</v>
      </c>
      <c r="I68" s="129">
        <v>0</v>
      </c>
      <c r="J68" s="129">
        <v>0</v>
      </c>
      <c r="K68" s="130" t="s">
        <v>9</v>
      </c>
      <c r="L68" s="129">
        <v>1144</v>
      </c>
      <c r="M68" s="129">
        <v>32</v>
      </c>
      <c r="N68" s="129">
        <v>1176</v>
      </c>
      <c r="O68" s="130"/>
      <c r="P68" s="129">
        <v>0</v>
      </c>
      <c r="Q68" s="129">
        <v>0</v>
      </c>
      <c r="R68" s="129">
        <v>0</v>
      </c>
      <c r="S68" s="130"/>
      <c r="T68" s="129">
        <v>0</v>
      </c>
      <c r="U68" s="129">
        <v>0</v>
      </c>
      <c r="V68" s="129">
        <v>0</v>
      </c>
      <c r="W68" s="140">
        <v>153000455</v>
      </c>
      <c r="X68" s="129" t="s">
        <v>629</v>
      </c>
      <c r="Y68" s="129" t="s">
        <v>630</v>
      </c>
      <c r="Z68" s="130" t="s">
        <v>9</v>
      </c>
      <c r="AA68" s="140">
        <v>153000054</v>
      </c>
      <c r="AB68" s="129" t="s">
        <v>631</v>
      </c>
      <c r="AC68" s="129" t="s">
        <v>630</v>
      </c>
      <c r="AD68" s="130" t="s">
        <v>9</v>
      </c>
      <c r="AE68" s="140">
        <v>153000067</v>
      </c>
      <c r="AF68" s="129" t="s">
        <v>245</v>
      </c>
      <c r="AG68" s="129" t="s">
        <v>246</v>
      </c>
      <c r="AH68" s="130" t="s">
        <v>9</v>
      </c>
    </row>
    <row r="69" spans="1:34" ht="13.5">
      <c r="A69" s="139">
        <v>751265015</v>
      </c>
      <c r="B69" s="19" t="s">
        <v>649</v>
      </c>
      <c r="C69" s="20"/>
      <c r="D69" s="19">
        <v>0</v>
      </c>
      <c r="E69" s="19">
        <v>0</v>
      </c>
      <c r="F69" s="19">
        <v>0</v>
      </c>
      <c r="G69" s="20"/>
      <c r="H69" s="19">
        <v>0</v>
      </c>
      <c r="I69" s="19">
        <v>0</v>
      </c>
      <c r="J69" s="19">
        <v>0</v>
      </c>
      <c r="K69" s="20"/>
      <c r="L69" s="19">
        <v>0</v>
      </c>
      <c r="M69" s="19">
        <v>0</v>
      </c>
      <c r="N69" s="19">
        <v>0</v>
      </c>
      <c r="O69" s="20" t="s">
        <v>10</v>
      </c>
      <c r="P69" s="19">
        <v>743</v>
      </c>
      <c r="Q69" s="19">
        <v>0</v>
      </c>
      <c r="R69" s="19">
        <v>743</v>
      </c>
      <c r="S69" s="20"/>
      <c r="T69" s="19">
        <v>0</v>
      </c>
      <c r="U69" s="19">
        <v>0</v>
      </c>
      <c r="V69" s="19">
        <v>0</v>
      </c>
      <c r="W69" s="139">
        <v>151021797</v>
      </c>
      <c r="X69" s="23" t="s">
        <v>650</v>
      </c>
      <c r="Y69" s="23" t="s">
        <v>102</v>
      </c>
      <c r="Z69" s="20" t="s">
        <v>114</v>
      </c>
      <c r="AA69" s="139">
        <v>151020324</v>
      </c>
      <c r="AB69" s="23" t="s">
        <v>651</v>
      </c>
      <c r="AC69" s="23" t="s">
        <v>237</v>
      </c>
      <c r="AD69" s="20" t="s">
        <v>114</v>
      </c>
      <c r="AE69" s="19"/>
      <c r="AF69" s="19"/>
      <c r="AG69" s="19"/>
      <c r="AH69" s="20"/>
    </row>
    <row r="70" spans="1:34" ht="13.5">
      <c r="A70" s="139">
        <v>761165027</v>
      </c>
      <c r="B70" s="19" t="s">
        <v>654</v>
      </c>
      <c r="C70" s="20"/>
      <c r="D70" s="19">
        <v>0</v>
      </c>
      <c r="E70" s="19">
        <v>0</v>
      </c>
      <c r="F70" s="19">
        <v>0</v>
      </c>
      <c r="G70" s="20"/>
      <c r="H70" s="19">
        <v>0</v>
      </c>
      <c r="I70" s="19">
        <v>0</v>
      </c>
      <c r="J70" s="19">
        <v>0</v>
      </c>
      <c r="K70" s="20" t="s">
        <v>9</v>
      </c>
      <c r="L70" s="19">
        <v>990</v>
      </c>
      <c r="M70" s="19">
        <v>0</v>
      </c>
      <c r="N70" s="19">
        <v>990</v>
      </c>
      <c r="O70" s="20"/>
      <c r="P70" s="19">
        <v>0</v>
      </c>
      <c r="Q70" s="19">
        <v>0</v>
      </c>
      <c r="R70" s="19">
        <v>0</v>
      </c>
      <c r="S70" s="20"/>
      <c r="T70" s="19">
        <v>0</v>
      </c>
      <c r="U70" s="19">
        <v>0</v>
      </c>
      <c r="V70" s="19">
        <v>0</v>
      </c>
      <c r="W70" s="139">
        <v>161000127</v>
      </c>
      <c r="X70" s="19" t="s">
        <v>655</v>
      </c>
      <c r="Y70" s="19" t="s">
        <v>143</v>
      </c>
      <c r="Z70" s="20" t="s">
        <v>10</v>
      </c>
      <c r="AA70" s="139">
        <v>161000070</v>
      </c>
      <c r="AB70" s="23" t="s">
        <v>656</v>
      </c>
      <c r="AC70" s="19" t="s">
        <v>143</v>
      </c>
      <c r="AD70" s="20" t="s">
        <v>9</v>
      </c>
      <c r="AE70" s="139">
        <v>161000138</v>
      </c>
      <c r="AF70" s="19" t="s">
        <v>657</v>
      </c>
      <c r="AG70" s="19" t="s">
        <v>143</v>
      </c>
      <c r="AH70" s="20" t="s">
        <v>10</v>
      </c>
    </row>
    <row r="71" spans="1:34" ht="13.5">
      <c r="A71" s="19">
        <v>754365025</v>
      </c>
      <c r="B71" s="19" t="s">
        <v>668</v>
      </c>
      <c r="C71" s="20"/>
      <c r="D71" s="19">
        <v>0</v>
      </c>
      <c r="E71" s="19">
        <v>0</v>
      </c>
      <c r="F71" s="19">
        <v>0</v>
      </c>
      <c r="G71" s="20"/>
      <c r="H71" s="19">
        <v>0</v>
      </c>
      <c r="I71" s="19">
        <v>0</v>
      </c>
      <c r="J71" s="19">
        <v>0</v>
      </c>
      <c r="K71" s="20"/>
      <c r="L71" s="19">
        <v>0</v>
      </c>
      <c r="M71" s="19">
        <v>0</v>
      </c>
      <c r="N71" s="19">
        <v>0</v>
      </c>
      <c r="O71" s="20"/>
      <c r="P71" s="19">
        <v>0</v>
      </c>
      <c r="Q71" s="19">
        <v>0</v>
      </c>
      <c r="R71" s="19">
        <v>0</v>
      </c>
      <c r="S71" s="20" t="s">
        <v>9</v>
      </c>
      <c r="T71" s="19">
        <v>1035</v>
      </c>
      <c r="U71" s="19">
        <v>40</v>
      </c>
      <c r="V71" s="19">
        <v>1075</v>
      </c>
      <c r="W71" s="19">
        <v>154001159</v>
      </c>
      <c r="X71" s="19" t="s">
        <v>669</v>
      </c>
      <c r="Y71" s="19" t="s">
        <v>304</v>
      </c>
      <c r="Z71" s="20" t="s">
        <v>9</v>
      </c>
      <c r="AA71" s="19">
        <v>154000460</v>
      </c>
      <c r="AB71" s="23" t="s">
        <v>670</v>
      </c>
      <c r="AC71" s="19" t="s">
        <v>304</v>
      </c>
      <c r="AD71" s="20" t="s">
        <v>9</v>
      </c>
      <c r="AE71" s="19"/>
      <c r="AF71" s="19"/>
      <c r="AG71" s="19"/>
      <c r="AH71" s="20"/>
    </row>
    <row r="72" spans="1:34" ht="13.5">
      <c r="A72" s="19">
        <v>762165028</v>
      </c>
      <c r="B72" s="19" t="s">
        <v>671</v>
      </c>
      <c r="C72" s="20"/>
      <c r="D72" s="19">
        <v>0</v>
      </c>
      <c r="E72" s="19">
        <v>0</v>
      </c>
      <c r="F72" s="19">
        <v>0</v>
      </c>
      <c r="G72" s="20"/>
      <c r="H72" s="19">
        <v>0</v>
      </c>
      <c r="I72" s="19">
        <v>0</v>
      </c>
      <c r="J72" s="19">
        <v>0</v>
      </c>
      <c r="K72" s="20" t="s">
        <v>9</v>
      </c>
      <c r="L72" s="19">
        <v>967</v>
      </c>
      <c r="M72" s="19">
        <v>0</v>
      </c>
      <c r="N72" s="19">
        <v>967</v>
      </c>
      <c r="O72" s="20"/>
      <c r="P72" s="19">
        <v>0</v>
      </c>
      <c r="Q72" s="19">
        <v>0</v>
      </c>
      <c r="R72" s="19">
        <v>0</v>
      </c>
      <c r="S72" s="20"/>
      <c r="T72" s="19">
        <v>0</v>
      </c>
      <c r="U72" s="19">
        <v>0</v>
      </c>
      <c r="V72" s="19">
        <v>0</v>
      </c>
      <c r="W72" s="19">
        <v>162000944</v>
      </c>
      <c r="X72" s="23" t="s">
        <v>672</v>
      </c>
      <c r="Y72" s="19" t="s">
        <v>228</v>
      </c>
      <c r="Z72" s="20" t="s">
        <v>9</v>
      </c>
      <c r="AA72" s="19">
        <v>162001033</v>
      </c>
      <c r="AB72" s="23" t="s">
        <v>673</v>
      </c>
      <c r="AC72" s="19" t="s">
        <v>228</v>
      </c>
      <c r="AD72" s="20" t="s">
        <v>10</v>
      </c>
      <c r="AE72" s="19"/>
      <c r="AF72" s="23"/>
      <c r="AG72" s="19"/>
      <c r="AH72" s="20"/>
    </row>
  </sheetData>
  <sheetProtection/>
  <autoFilter ref="A4:AH4">
    <sortState ref="A5:AH72">
      <sortCondition sortBy="value" ref="A5:A72"/>
    </sortState>
  </autoFilter>
  <mergeCells count="6">
    <mergeCell ref="K2:N3"/>
    <mergeCell ref="O2:R3"/>
    <mergeCell ref="S2:V3"/>
    <mergeCell ref="W2:AH3"/>
    <mergeCell ref="C2:F3"/>
    <mergeCell ref="G2:J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4" r:id="rId1"/>
  <headerFooter alignWithMargins="0"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9FBCE"/>
  </sheetPr>
  <dimension ref="A1:BR30"/>
  <sheetViews>
    <sheetView view="pageBreakPreview" zoomScaleNormal="85" zoomScaleSheetLayoutView="100" zoomScalePageLayoutView="0" workbookViewId="0" topLeftCell="A1">
      <pane xSplit="2" ySplit="4" topLeftCell="C5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34" sqref="B34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24" customWidth="1"/>
    <col min="25" max="25" width="9.625" style="0" customWidth="1"/>
    <col min="26" max="26" width="2.375" style="8" customWidth="1"/>
    <col min="27" max="27" width="11.75390625" style="0" bestFit="1" customWidth="1"/>
    <col min="28" max="28" width="20.625" style="0" customWidth="1"/>
    <col min="29" max="29" width="9.625" style="0" customWidth="1"/>
    <col min="30" max="30" width="2.375" style="8" customWidth="1"/>
    <col min="31" max="31" width="11.00390625" style="0" bestFit="1" customWidth="1"/>
    <col min="32" max="32" width="20.625" style="0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69"/>
      <c r="C1" s="69"/>
      <c r="D1" s="70" t="s">
        <v>71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91"/>
      <c r="B2" s="91"/>
      <c r="C2" s="155" t="s">
        <v>31</v>
      </c>
      <c r="D2" s="156"/>
      <c r="E2" s="156"/>
      <c r="F2" s="156"/>
      <c r="G2" s="161" t="s">
        <v>14</v>
      </c>
      <c r="H2" s="161"/>
      <c r="I2" s="161"/>
      <c r="J2" s="161"/>
      <c r="K2" s="161" t="s">
        <v>16</v>
      </c>
      <c r="L2" s="161"/>
      <c r="M2" s="161"/>
      <c r="N2" s="161"/>
      <c r="O2" s="161" t="s">
        <v>17</v>
      </c>
      <c r="P2" s="161"/>
      <c r="Q2" s="161"/>
      <c r="R2" s="161"/>
      <c r="S2" s="161" t="s">
        <v>18</v>
      </c>
      <c r="T2" s="161"/>
      <c r="U2" s="161"/>
      <c r="V2" s="161"/>
      <c r="W2" s="155" t="s">
        <v>12</v>
      </c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9"/>
    </row>
    <row r="3" spans="1:34" s="73" customFormat="1" ht="16.5" customHeight="1">
      <c r="A3" s="92"/>
      <c r="B3" s="92"/>
      <c r="C3" s="157"/>
      <c r="D3" s="158"/>
      <c r="E3" s="158"/>
      <c r="F3" s="158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57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60"/>
    </row>
    <row r="4" spans="1:34" s="77" customFormat="1" ht="33.75">
      <c r="A4" s="93" t="s">
        <v>7</v>
      </c>
      <c r="B4" s="93" t="s">
        <v>13</v>
      </c>
      <c r="C4" s="94" t="s">
        <v>19</v>
      </c>
      <c r="D4" s="95" t="s">
        <v>20</v>
      </c>
      <c r="E4" s="95" t="s">
        <v>8</v>
      </c>
      <c r="F4" s="95" t="s">
        <v>21</v>
      </c>
      <c r="G4" s="94" t="s">
        <v>19</v>
      </c>
      <c r="H4" s="95" t="s">
        <v>20</v>
      </c>
      <c r="I4" s="95" t="s">
        <v>8</v>
      </c>
      <c r="J4" s="95" t="s">
        <v>21</v>
      </c>
      <c r="K4" s="94" t="s">
        <v>19</v>
      </c>
      <c r="L4" s="95" t="s">
        <v>20</v>
      </c>
      <c r="M4" s="95" t="s">
        <v>8</v>
      </c>
      <c r="N4" s="95" t="s">
        <v>21</v>
      </c>
      <c r="O4" s="94" t="s">
        <v>19</v>
      </c>
      <c r="P4" s="95" t="s">
        <v>20</v>
      </c>
      <c r="Q4" s="95" t="s">
        <v>8</v>
      </c>
      <c r="R4" s="95" t="s">
        <v>21</v>
      </c>
      <c r="S4" s="94" t="s">
        <v>19</v>
      </c>
      <c r="T4" s="95" t="s">
        <v>20</v>
      </c>
      <c r="U4" s="95" t="s">
        <v>8</v>
      </c>
      <c r="V4" s="95" t="s">
        <v>21</v>
      </c>
      <c r="W4" s="95" t="s">
        <v>22</v>
      </c>
      <c r="X4" s="96" t="s">
        <v>23</v>
      </c>
      <c r="Y4" s="95" t="s">
        <v>24</v>
      </c>
      <c r="Z4" s="95" t="s">
        <v>32</v>
      </c>
      <c r="AA4" s="95" t="s">
        <v>25</v>
      </c>
      <c r="AB4" s="95" t="s">
        <v>26</v>
      </c>
      <c r="AC4" s="95" t="s">
        <v>27</v>
      </c>
      <c r="AD4" s="95" t="s">
        <v>33</v>
      </c>
      <c r="AE4" s="95" t="s">
        <v>28</v>
      </c>
      <c r="AF4" s="95" t="s">
        <v>29</v>
      </c>
      <c r="AG4" s="95" t="s">
        <v>30</v>
      </c>
      <c r="AH4" s="95" t="s">
        <v>34</v>
      </c>
    </row>
    <row r="5" spans="1:34" ht="13.5">
      <c r="A5" s="114">
        <v>160065001</v>
      </c>
      <c r="B5" s="114" t="s">
        <v>152</v>
      </c>
      <c r="C5" s="115" t="s">
        <v>153</v>
      </c>
      <c r="D5" s="114">
        <v>1371</v>
      </c>
      <c r="E5" s="114">
        <v>167</v>
      </c>
      <c r="F5" s="114">
        <v>1538</v>
      </c>
      <c r="G5" s="115"/>
      <c r="H5" s="114">
        <v>0</v>
      </c>
      <c r="I5" s="114">
        <v>0</v>
      </c>
      <c r="J5" s="114">
        <v>0</v>
      </c>
      <c r="K5" s="115"/>
      <c r="L5" s="114">
        <v>0</v>
      </c>
      <c r="M5" s="114">
        <v>0</v>
      </c>
      <c r="N5" s="114">
        <v>0</v>
      </c>
      <c r="O5" s="115"/>
      <c r="P5" s="114">
        <v>0</v>
      </c>
      <c r="Q5" s="114">
        <v>0</v>
      </c>
      <c r="R5" s="114">
        <v>0</v>
      </c>
      <c r="S5" s="115"/>
      <c r="T5" s="114">
        <v>0</v>
      </c>
      <c r="U5" s="114">
        <v>0</v>
      </c>
      <c r="V5" s="114">
        <v>0</v>
      </c>
      <c r="W5" s="114">
        <v>251002004</v>
      </c>
      <c r="X5" s="114" t="s">
        <v>154</v>
      </c>
      <c r="Y5" s="114" t="s">
        <v>102</v>
      </c>
      <c r="Z5" s="115" t="s">
        <v>153</v>
      </c>
      <c r="AA5" s="114">
        <v>160000597</v>
      </c>
      <c r="AB5" s="114" t="s">
        <v>155</v>
      </c>
      <c r="AC5" s="114" t="s">
        <v>108</v>
      </c>
      <c r="AD5" s="115" t="s">
        <v>145</v>
      </c>
      <c r="AE5" s="114"/>
      <c r="AF5" s="114"/>
      <c r="AG5" s="114"/>
      <c r="AH5" s="114"/>
    </row>
    <row r="6" spans="1:34" ht="13.5">
      <c r="A6" s="114">
        <v>160065002</v>
      </c>
      <c r="B6" s="114" t="s">
        <v>109</v>
      </c>
      <c r="C6" s="115" t="s">
        <v>153</v>
      </c>
      <c r="D6" s="114">
        <v>1241</v>
      </c>
      <c r="E6" s="114">
        <v>169</v>
      </c>
      <c r="F6" s="114">
        <v>1410</v>
      </c>
      <c r="G6" s="115"/>
      <c r="H6" s="114">
        <v>0</v>
      </c>
      <c r="I6" s="114">
        <v>0</v>
      </c>
      <c r="J6" s="114">
        <v>0</v>
      </c>
      <c r="K6" s="115"/>
      <c r="L6" s="114">
        <v>0</v>
      </c>
      <c r="M6" s="114">
        <v>0</v>
      </c>
      <c r="N6" s="114">
        <v>0</v>
      </c>
      <c r="O6" s="115"/>
      <c r="P6" s="114">
        <v>0</v>
      </c>
      <c r="Q6" s="114">
        <v>0</v>
      </c>
      <c r="R6" s="114">
        <v>0</v>
      </c>
      <c r="S6" s="115"/>
      <c r="T6" s="114">
        <v>0</v>
      </c>
      <c r="U6" s="114">
        <v>0</v>
      </c>
      <c r="V6" s="114">
        <v>0</v>
      </c>
      <c r="W6" s="114">
        <v>251002397</v>
      </c>
      <c r="X6" s="114" t="s">
        <v>110</v>
      </c>
      <c r="Y6" s="114" t="s">
        <v>102</v>
      </c>
      <c r="Z6" s="115" t="s">
        <v>153</v>
      </c>
      <c r="AA6" s="114">
        <v>160000377</v>
      </c>
      <c r="AB6" s="114" t="s">
        <v>111</v>
      </c>
      <c r="AC6" s="114" t="s">
        <v>108</v>
      </c>
      <c r="AD6" s="115" t="s">
        <v>145</v>
      </c>
      <c r="AE6" s="114"/>
      <c r="AF6" s="114"/>
      <c r="AG6" s="114"/>
      <c r="AH6" s="114"/>
    </row>
    <row r="7" spans="1:34" ht="13.5">
      <c r="A7" s="119">
        <v>160065003</v>
      </c>
      <c r="B7" s="119" t="s">
        <v>156</v>
      </c>
      <c r="C7" s="120" t="s">
        <v>10</v>
      </c>
      <c r="D7" s="119">
        <v>880</v>
      </c>
      <c r="E7" s="119">
        <v>52</v>
      </c>
      <c r="F7" s="119">
        <v>932</v>
      </c>
      <c r="G7" s="120"/>
      <c r="H7" s="119">
        <v>0</v>
      </c>
      <c r="I7" s="119">
        <v>0</v>
      </c>
      <c r="J7" s="119">
        <v>0</v>
      </c>
      <c r="K7" s="120"/>
      <c r="L7" s="119">
        <v>0</v>
      </c>
      <c r="M7" s="119">
        <v>0</v>
      </c>
      <c r="N7" s="119">
        <v>0</v>
      </c>
      <c r="O7" s="120"/>
      <c r="P7" s="119">
        <v>0</v>
      </c>
      <c r="Q7" s="119">
        <v>0</v>
      </c>
      <c r="R7" s="119">
        <v>0</v>
      </c>
      <c r="S7" s="120"/>
      <c r="T7" s="119">
        <v>0</v>
      </c>
      <c r="U7" s="119">
        <v>0</v>
      </c>
      <c r="V7" s="119">
        <v>0</v>
      </c>
      <c r="W7" s="119">
        <v>161000061</v>
      </c>
      <c r="X7" s="119" t="s">
        <v>157</v>
      </c>
      <c r="Y7" s="119" t="s">
        <v>143</v>
      </c>
      <c r="Z7" s="120" t="s">
        <v>114</v>
      </c>
      <c r="AA7" s="119">
        <v>161000186</v>
      </c>
      <c r="AB7" s="119" t="s">
        <v>142</v>
      </c>
      <c r="AC7" s="119" t="s">
        <v>158</v>
      </c>
      <c r="AD7" s="120" t="s">
        <v>114</v>
      </c>
      <c r="AE7" s="119"/>
      <c r="AF7" s="119"/>
      <c r="AG7" s="119"/>
      <c r="AH7" s="119"/>
    </row>
    <row r="8" spans="1:34" ht="13.5">
      <c r="A8" s="19">
        <v>160065004</v>
      </c>
      <c r="B8" s="19" t="s">
        <v>252</v>
      </c>
      <c r="C8" s="20" t="s">
        <v>145</v>
      </c>
      <c r="D8" s="19">
        <v>1150</v>
      </c>
      <c r="E8" s="19">
        <v>134</v>
      </c>
      <c r="F8" s="19">
        <v>1284</v>
      </c>
      <c r="G8" s="20"/>
      <c r="H8" s="19">
        <v>0</v>
      </c>
      <c r="I8" s="19">
        <v>0</v>
      </c>
      <c r="J8" s="19">
        <v>0</v>
      </c>
      <c r="K8" s="20"/>
      <c r="L8" s="19">
        <v>0</v>
      </c>
      <c r="M8" s="19">
        <v>0</v>
      </c>
      <c r="N8" s="19">
        <v>0</v>
      </c>
      <c r="O8" s="20"/>
      <c r="P8" s="19">
        <v>0</v>
      </c>
      <c r="Q8" s="19">
        <v>0</v>
      </c>
      <c r="R8" s="19">
        <v>0</v>
      </c>
      <c r="S8" s="20"/>
      <c r="T8" s="19">
        <v>0</v>
      </c>
      <c r="U8" s="19">
        <v>0</v>
      </c>
      <c r="V8" s="19">
        <v>0</v>
      </c>
      <c r="W8" s="19">
        <v>160001874</v>
      </c>
      <c r="X8" s="23" t="s">
        <v>253</v>
      </c>
      <c r="Y8" s="19" t="s">
        <v>254</v>
      </c>
      <c r="Z8" s="20" t="s">
        <v>145</v>
      </c>
      <c r="AA8" s="19">
        <v>160001606</v>
      </c>
      <c r="AB8" s="19" t="s">
        <v>255</v>
      </c>
      <c r="AC8" s="19" t="s">
        <v>138</v>
      </c>
      <c r="AD8" s="20" t="s">
        <v>10</v>
      </c>
      <c r="AE8" s="19">
        <v>160000024</v>
      </c>
      <c r="AF8" s="19" t="s">
        <v>256</v>
      </c>
      <c r="AG8" s="19" t="s">
        <v>257</v>
      </c>
      <c r="AH8" s="20" t="s">
        <v>10</v>
      </c>
    </row>
    <row r="9" spans="1:34" ht="13.5">
      <c r="A9" s="19">
        <v>160065005</v>
      </c>
      <c r="B9" s="19" t="s">
        <v>258</v>
      </c>
      <c r="C9" s="20" t="s">
        <v>145</v>
      </c>
      <c r="D9" s="19">
        <v>1149</v>
      </c>
      <c r="E9" s="19">
        <v>119</v>
      </c>
      <c r="F9" s="19">
        <v>1268</v>
      </c>
      <c r="G9" s="20"/>
      <c r="H9" s="19">
        <v>0</v>
      </c>
      <c r="I9" s="19">
        <v>0</v>
      </c>
      <c r="J9" s="19">
        <v>0</v>
      </c>
      <c r="K9" s="20"/>
      <c r="L9" s="19">
        <v>0</v>
      </c>
      <c r="M9" s="19">
        <v>0</v>
      </c>
      <c r="N9" s="19">
        <v>0</v>
      </c>
      <c r="O9" s="20"/>
      <c r="P9" s="19">
        <v>0</v>
      </c>
      <c r="Q9" s="19">
        <v>0</v>
      </c>
      <c r="R9" s="19">
        <v>0</v>
      </c>
      <c r="S9" s="20"/>
      <c r="T9" s="19">
        <v>0</v>
      </c>
      <c r="U9" s="19">
        <v>0</v>
      </c>
      <c r="V9" s="19">
        <v>0</v>
      </c>
      <c r="W9" s="19">
        <v>160004950</v>
      </c>
      <c r="X9" s="23" t="s">
        <v>259</v>
      </c>
      <c r="Y9" s="19" t="s">
        <v>260</v>
      </c>
      <c r="Z9" s="20" t="s">
        <v>145</v>
      </c>
      <c r="AA9" s="19">
        <v>160000046</v>
      </c>
      <c r="AB9" s="19" t="s">
        <v>261</v>
      </c>
      <c r="AC9" s="19" t="s">
        <v>108</v>
      </c>
      <c r="AD9" s="20" t="s">
        <v>10</v>
      </c>
      <c r="AE9" s="19">
        <v>160000400</v>
      </c>
      <c r="AF9" s="19" t="s">
        <v>262</v>
      </c>
      <c r="AG9" s="19" t="s">
        <v>108</v>
      </c>
      <c r="AH9" s="20" t="s">
        <v>10</v>
      </c>
    </row>
    <row r="10" spans="1:34" ht="13.5">
      <c r="A10" s="19">
        <v>160065006</v>
      </c>
      <c r="B10" s="19" t="s">
        <v>263</v>
      </c>
      <c r="C10" s="20" t="s">
        <v>145</v>
      </c>
      <c r="D10" s="19">
        <v>1107</v>
      </c>
      <c r="E10" s="19">
        <v>95</v>
      </c>
      <c r="F10" s="19">
        <v>1202</v>
      </c>
      <c r="G10" s="20"/>
      <c r="H10" s="19">
        <v>0</v>
      </c>
      <c r="I10" s="19">
        <v>0</v>
      </c>
      <c r="J10" s="19">
        <v>0</v>
      </c>
      <c r="K10" s="20"/>
      <c r="L10" s="19">
        <v>0</v>
      </c>
      <c r="M10" s="19">
        <v>0</v>
      </c>
      <c r="N10" s="19">
        <v>0</v>
      </c>
      <c r="O10" s="20"/>
      <c r="P10" s="19">
        <v>0</v>
      </c>
      <c r="Q10" s="19">
        <v>0</v>
      </c>
      <c r="R10" s="19">
        <v>0</v>
      </c>
      <c r="S10" s="20"/>
      <c r="T10" s="19">
        <v>0</v>
      </c>
      <c r="U10" s="19">
        <v>0</v>
      </c>
      <c r="V10" s="19">
        <v>0</v>
      </c>
      <c r="W10" s="19">
        <v>161000478</v>
      </c>
      <c r="X10" s="23" t="s">
        <v>264</v>
      </c>
      <c r="Y10" s="19" t="s">
        <v>265</v>
      </c>
      <c r="Z10" s="20" t="s">
        <v>145</v>
      </c>
      <c r="AA10" s="19">
        <v>161000091</v>
      </c>
      <c r="AB10" s="19" t="s">
        <v>266</v>
      </c>
      <c r="AC10" s="19" t="s">
        <v>265</v>
      </c>
      <c r="AD10" s="20" t="s">
        <v>145</v>
      </c>
      <c r="AE10" s="19"/>
      <c r="AF10" s="19"/>
      <c r="AG10" s="19"/>
      <c r="AH10" s="20"/>
    </row>
    <row r="11" spans="1:34" ht="13.5">
      <c r="A11" s="19">
        <v>760165015</v>
      </c>
      <c r="B11" s="19" t="s">
        <v>319</v>
      </c>
      <c r="C11" s="20"/>
      <c r="D11" s="19">
        <v>0</v>
      </c>
      <c r="E11" s="19">
        <v>0</v>
      </c>
      <c r="F11" s="19">
        <v>0</v>
      </c>
      <c r="G11" s="20"/>
      <c r="H11" s="19">
        <v>0</v>
      </c>
      <c r="I11" s="19">
        <v>0</v>
      </c>
      <c r="J11" s="19">
        <v>0</v>
      </c>
      <c r="K11" s="20" t="s">
        <v>9</v>
      </c>
      <c r="L11" s="19">
        <v>1032</v>
      </c>
      <c r="M11" s="19">
        <v>0</v>
      </c>
      <c r="N11" s="19">
        <v>1032</v>
      </c>
      <c r="O11" s="20"/>
      <c r="P11" s="19">
        <v>0</v>
      </c>
      <c r="Q11" s="19">
        <v>0</v>
      </c>
      <c r="R11" s="19">
        <v>0</v>
      </c>
      <c r="S11" s="20"/>
      <c r="T11" s="19">
        <v>0</v>
      </c>
      <c r="U11" s="19">
        <v>0</v>
      </c>
      <c r="V11" s="19">
        <v>0</v>
      </c>
      <c r="W11" s="19">
        <v>160000212</v>
      </c>
      <c r="X11" s="23" t="s">
        <v>320</v>
      </c>
      <c r="Y11" s="19" t="s">
        <v>138</v>
      </c>
      <c r="Z11" s="20" t="s">
        <v>10</v>
      </c>
      <c r="AA11" s="19">
        <v>160001606</v>
      </c>
      <c r="AB11" s="19" t="s">
        <v>255</v>
      </c>
      <c r="AC11" s="19" t="s">
        <v>138</v>
      </c>
      <c r="AD11" s="20" t="s">
        <v>9</v>
      </c>
      <c r="AE11" s="19"/>
      <c r="AF11" s="19"/>
      <c r="AG11" s="19"/>
      <c r="AH11" s="20"/>
    </row>
    <row r="12" spans="1:34" ht="13.5">
      <c r="A12" s="19">
        <v>160065007</v>
      </c>
      <c r="B12" s="19" t="s">
        <v>353</v>
      </c>
      <c r="C12" s="20" t="s">
        <v>145</v>
      </c>
      <c r="D12" s="19">
        <v>1143</v>
      </c>
      <c r="E12" s="19">
        <v>103</v>
      </c>
      <c r="F12" s="19">
        <v>1246</v>
      </c>
      <c r="G12" s="20"/>
      <c r="H12" s="19">
        <v>0</v>
      </c>
      <c r="I12" s="19">
        <v>0</v>
      </c>
      <c r="J12" s="19">
        <v>0</v>
      </c>
      <c r="K12" s="20"/>
      <c r="L12" s="19">
        <v>0</v>
      </c>
      <c r="M12" s="19">
        <v>0</v>
      </c>
      <c r="N12" s="19">
        <v>0</v>
      </c>
      <c r="O12" s="20"/>
      <c r="P12" s="19">
        <v>0</v>
      </c>
      <c r="Q12" s="19">
        <v>0</v>
      </c>
      <c r="R12" s="19">
        <v>0</v>
      </c>
      <c r="S12" s="20"/>
      <c r="T12" s="19">
        <v>0</v>
      </c>
      <c r="U12" s="19">
        <v>0</v>
      </c>
      <c r="V12" s="19">
        <v>0</v>
      </c>
      <c r="W12" s="19">
        <v>160000257</v>
      </c>
      <c r="X12" s="23" t="s">
        <v>354</v>
      </c>
      <c r="Y12" s="19" t="s">
        <v>355</v>
      </c>
      <c r="Z12" s="20" t="s">
        <v>10</v>
      </c>
      <c r="AA12" s="19">
        <v>160000495</v>
      </c>
      <c r="AB12" s="19" t="s">
        <v>356</v>
      </c>
      <c r="AC12" s="19" t="s">
        <v>108</v>
      </c>
      <c r="AD12" s="20" t="s">
        <v>145</v>
      </c>
      <c r="AE12" s="19">
        <v>160001088</v>
      </c>
      <c r="AF12" s="19" t="s">
        <v>357</v>
      </c>
      <c r="AG12" s="19" t="s">
        <v>355</v>
      </c>
      <c r="AH12" s="20" t="s">
        <v>10</v>
      </c>
    </row>
    <row r="13" spans="1:34" ht="13.5">
      <c r="A13" s="114">
        <v>160065008</v>
      </c>
      <c r="B13" s="114" t="s">
        <v>447</v>
      </c>
      <c r="C13" s="118" t="s">
        <v>153</v>
      </c>
      <c r="D13" s="114">
        <v>1184</v>
      </c>
      <c r="E13" s="114">
        <v>162</v>
      </c>
      <c r="F13" s="114">
        <v>1346</v>
      </c>
      <c r="G13" s="114"/>
      <c r="H13" s="114">
        <v>0</v>
      </c>
      <c r="I13" s="114">
        <v>0</v>
      </c>
      <c r="J13" s="114">
        <v>0</v>
      </c>
      <c r="K13" s="114"/>
      <c r="L13" s="114">
        <v>0</v>
      </c>
      <c r="M13" s="114">
        <v>0</v>
      </c>
      <c r="N13" s="114">
        <v>0</v>
      </c>
      <c r="O13" s="114"/>
      <c r="P13" s="114">
        <v>0</v>
      </c>
      <c r="Q13" s="114">
        <v>0</v>
      </c>
      <c r="R13" s="114">
        <v>0</v>
      </c>
      <c r="S13" s="114"/>
      <c r="T13" s="114">
        <v>0</v>
      </c>
      <c r="U13" s="114">
        <v>0</v>
      </c>
      <c r="V13" s="114">
        <v>0</v>
      </c>
      <c r="W13" s="114">
        <v>160000397</v>
      </c>
      <c r="X13" s="114" t="s">
        <v>448</v>
      </c>
      <c r="Y13" s="114" t="s">
        <v>108</v>
      </c>
      <c r="Z13" s="118" t="s">
        <v>153</v>
      </c>
      <c r="AA13" s="114">
        <v>160000464</v>
      </c>
      <c r="AB13" s="114" t="s">
        <v>449</v>
      </c>
      <c r="AC13" s="114" t="s">
        <v>138</v>
      </c>
      <c r="AD13" s="118" t="s">
        <v>153</v>
      </c>
      <c r="AE13" s="114"/>
      <c r="AF13" s="114"/>
      <c r="AG13" s="114"/>
      <c r="AH13" s="114"/>
    </row>
    <row r="14" spans="1:34" ht="13.5">
      <c r="A14" s="114">
        <v>160065009</v>
      </c>
      <c r="B14" s="114" t="s">
        <v>450</v>
      </c>
      <c r="C14" s="118" t="s">
        <v>153</v>
      </c>
      <c r="D14" s="114">
        <v>1239</v>
      </c>
      <c r="E14" s="114">
        <v>161</v>
      </c>
      <c r="F14" s="114">
        <v>1400</v>
      </c>
      <c r="G14" s="114"/>
      <c r="H14" s="114">
        <v>0</v>
      </c>
      <c r="I14" s="114">
        <v>0</v>
      </c>
      <c r="J14" s="114">
        <v>0</v>
      </c>
      <c r="K14" s="114"/>
      <c r="L14" s="114">
        <v>0</v>
      </c>
      <c r="M14" s="114">
        <v>0</v>
      </c>
      <c r="N14" s="114">
        <v>0</v>
      </c>
      <c r="O14" s="114"/>
      <c r="P14" s="114">
        <v>0</v>
      </c>
      <c r="Q14" s="114">
        <v>0</v>
      </c>
      <c r="R14" s="114">
        <v>0</v>
      </c>
      <c r="S14" s="114"/>
      <c r="T14" s="114">
        <v>0</v>
      </c>
      <c r="U14" s="114">
        <v>0</v>
      </c>
      <c r="V14" s="114">
        <v>0</v>
      </c>
      <c r="W14" s="114">
        <v>160000220</v>
      </c>
      <c r="X14" s="114" t="s">
        <v>451</v>
      </c>
      <c r="Y14" s="114" t="s">
        <v>257</v>
      </c>
      <c r="Z14" s="118" t="s">
        <v>153</v>
      </c>
      <c r="AA14" s="114">
        <v>160000809</v>
      </c>
      <c r="AB14" s="114" t="s">
        <v>452</v>
      </c>
      <c r="AC14" s="114" t="s">
        <v>138</v>
      </c>
      <c r="AD14" s="118" t="s">
        <v>153</v>
      </c>
      <c r="AE14" s="114"/>
      <c r="AF14" s="114"/>
      <c r="AG14" s="114"/>
      <c r="AH14" s="114"/>
    </row>
    <row r="15" spans="1:34" ht="13.5">
      <c r="A15" s="114">
        <v>160065010</v>
      </c>
      <c r="B15" s="114" t="s">
        <v>453</v>
      </c>
      <c r="C15" s="118" t="s">
        <v>145</v>
      </c>
      <c r="D15" s="114">
        <v>1091</v>
      </c>
      <c r="E15" s="114">
        <v>134</v>
      </c>
      <c r="F15" s="114">
        <v>1225</v>
      </c>
      <c r="G15" s="114"/>
      <c r="H15" s="114">
        <v>0</v>
      </c>
      <c r="I15" s="114">
        <v>0</v>
      </c>
      <c r="J15" s="114">
        <v>0</v>
      </c>
      <c r="K15" s="114"/>
      <c r="L15" s="114">
        <v>0</v>
      </c>
      <c r="M15" s="114">
        <v>0</v>
      </c>
      <c r="N15" s="114">
        <v>0</v>
      </c>
      <c r="O15" s="114"/>
      <c r="P15" s="114">
        <v>0</v>
      </c>
      <c r="Q15" s="114">
        <v>0</v>
      </c>
      <c r="R15" s="114">
        <v>0</v>
      </c>
      <c r="S15" s="114"/>
      <c r="T15" s="114">
        <v>0</v>
      </c>
      <c r="U15" s="114">
        <v>0</v>
      </c>
      <c r="V15" s="114">
        <v>0</v>
      </c>
      <c r="W15" s="114">
        <v>160000645</v>
      </c>
      <c r="X15" s="114" t="s">
        <v>454</v>
      </c>
      <c r="Y15" s="114" t="s">
        <v>138</v>
      </c>
      <c r="Z15" s="118" t="s">
        <v>145</v>
      </c>
      <c r="AA15" s="114">
        <v>160000057</v>
      </c>
      <c r="AB15" s="114" t="s">
        <v>455</v>
      </c>
      <c r="AC15" s="114" t="s">
        <v>138</v>
      </c>
      <c r="AD15" s="114" t="s">
        <v>10</v>
      </c>
      <c r="AE15" s="114"/>
      <c r="AF15" s="114"/>
      <c r="AG15" s="114"/>
      <c r="AH15" s="114"/>
    </row>
    <row r="16" spans="1:34" ht="13.5">
      <c r="A16" s="114">
        <v>160065011</v>
      </c>
      <c r="B16" s="114" t="s">
        <v>456</v>
      </c>
      <c r="C16" s="118" t="s">
        <v>145</v>
      </c>
      <c r="D16" s="114">
        <v>1070</v>
      </c>
      <c r="E16" s="114">
        <v>136</v>
      </c>
      <c r="F16" s="114">
        <v>1206</v>
      </c>
      <c r="G16" s="114"/>
      <c r="H16" s="114">
        <v>0</v>
      </c>
      <c r="I16" s="114">
        <v>0</v>
      </c>
      <c r="J16" s="114">
        <v>0</v>
      </c>
      <c r="K16" s="114"/>
      <c r="L16" s="114">
        <v>0</v>
      </c>
      <c r="M16" s="114">
        <v>0</v>
      </c>
      <c r="N16" s="114">
        <v>0</v>
      </c>
      <c r="O16" s="114"/>
      <c r="P16" s="114">
        <v>0</v>
      </c>
      <c r="Q16" s="114">
        <v>0</v>
      </c>
      <c r="R16" s="114">
        <v>0</v>
      </c>
      <c r="S16" s="114"/>
      <c r="T16" s="114">
        <v>0</v>
      </c>
      <c r="U16" s="114">
        <v>0</v>
      </c>
      <c r="V16" s="114">
        <v>0</v>
      </c>
      <c r="W16" s="114">
        <v>160000353</v>
      </c>
      <c r="X16" s="114" t="s">
        <v>457</v>
      </c>
      <c r="Y16" s="114" t="s">
        <v>260</v>
      </c>
      <c r="Z16" s="118" t="s">
        <v>145</v>
      </c>
      <c r="AA16" s="114">
        <v>160000043</v>
      </c>
      <c r="AB16" s="114" t="s">
        <v>458</v>
      </c>
      <c r="AC16" s="114" t="s">
        <v>138</v>
      </c>
      <c r="AD16" s="114" t="s">
        <v>10</v>
      </c>
      <c r="AE16" s="114"/>
      <c r="AF16" s="114"/>
      <c r="AG16" s="114"/>
      <c r="AH16" s="114"/>
    </row>
    <row r="17" spans="1:34" ht="13.5">
      <c r="A17" s="114">
        <v>760165021</v>
      </c>
      <c r="B17" s="114" t="s">
        <v>478</v>
      </c>
      <c r="C17" s="114"/>
      <c r="D17" s="114">
        <v>0</v>
      </c>
      <c r="E17" s="114">
        <v>0</v>
      </c>
      <c r="F17" s="114">
        <v>0</v>
      </c>
      <c r="G17" s="114"/>
      <c r="H17" s="114">
        <v>0</v>
      </c>
      <c r="I17" s="114">
        <v>0</v>
      </c>
      <c r="J17" s="114">
        <v>0</v>
      </c>
      <c r="K17" s="114" t="s">
        <v>9</v>
      </c>
      <c r="L17" s="114">
        <v>1041</v>
      </c>
      <c r="M17" s="114">
        <v>28</v>
      </c>
      <c r="N17" s="114">
        <v>1069</v>
      </c>
      <c r="O17" s="114"/>
      <c r="P17" s="114">
        <v>0</v>
      </c>
      <c r="Q17" s="114">
        <v>0</v>
      </c>
      <c r="R17" s="114">
        <v>0</v>
      </c>
      <c r="S17" s="114"/>
      <c r="T17" s="114">
        <v>0</v>
      </c>
      <c r="U17" s="114">
        <v>0</v>
      </c>
      <c r="V17" s="114">
        <v>0</v>
      </c>
      <c r="W17" s="114">
        <v>160000581</v>
      </c>
      <c r="X17" s="114" t="s">
        <v>479</v>
      </c>
      <c r="Y17" s="114" t="s">
        <v>108</v>
      </c>
      <c r="Z17" s="114" t="s">
        <v>9</v>
      </c>
      <c r="AA17" s="114">
        <v>160000041</v>
      </c>
      <c r="AB17" s="114" t="s">
        <v>480</v>
      </c>
      <c r="AC17" s="114" t="s">
        <v>108</v>
      </c>
      <c r="AD17" s="114" t="s">
        <v>9</v>
      </c>
      <c r="AE17" s="114"/>
      <c r="AF17" s="114"/>
      <c r="AG17" s="114"/>
      <c r="AH17" s="114"/>
    </row>
    <row r="18" spans="1:36" ht="13.5">
      <c r="A18" s="114">
        <v>160065012</v>
      </c>
      <c r="B18" s="114" t="s">
        <v>487</v>
      </c>
      <c r="C18" s="118" t="s">
        <v>145</v>
      </c>
      <c r="D18" s="114">
        <v>1078</v>
      </c>
      <c r="E18" s="114">
        <v>128</v>
      </c>
      <c r="F18" s="114">
        <v>1206</v>
      </c>
      <c r="G18" s="114"/>
      <c r="H18" s="114">
        <v>0</v>
      </c>
      <c r="I18" s="114">
        <v>0</v>
      </c>
      <c r="J18" s="114">
        <v>0</v>
      </c>
      <c r="K18" s="114"/>
      <c r="L18" s="114">
        <v>0</v>
      </c>
      <c r="M18" s="114">
        <v>0</v>
      </c>
      <c r="N18" s="114">
        <v>0</v>
      </c>
      <c r="O18" s="114"/>
      <c r="P18" s="114">
        <v>0</v>
      </c>
      <c r="Q18" s="114">
        <v>0</v>
      </c>
      <c r="R18" s="114">
        <v>0</v>
      </c>
      <c r="S18" s="114"/>
      <c r="T18" s="114">
        <v>0</v>
      </c>
      <c r="U18" s="114">
        <v>0</v>
      </c>
      <c r="V18" s="114">
        <v>0</v>
      </c>
      <c r="W18" s="114">
        <v>160000276</v>
      </c>
      <c r="X18" s="114" t="s">
        <v>488</v>
      </c>
      <c r="Y18" s="114" t="s">
        <v>489</v>
      </c>
      <c r="Z18" s="114" t="s">
        <v>10</v>
      </c>
      <c r="AA18" s="114">
        <v>160000642</v>
      </c>
      <c r="AB18" s="114" t="s">
        <v>490</v>
      </c>
      <c r="AC18" s="114" t="s">
        <v>491</v>
      </c>
      <c r="AD18" s="118" t="s">
        <v>145</v>
      </c>
      <c r="AE18" s="114"/>
      <c r="AF18" s="114"/>
      <c r="AG18" s="114"/>
      <c r="AH18" s="114"/>
      <c r="AI18" s="127"/>
      <c r="AJ18" s="128"/>
    </row>
    <row r="19" spans="1:36" ht="13.5">
      <c r="A19" s="114">
        <v>160065013</v>
      </c>
      <c r="B19" s="114" t="s">
        <v>492</v>
      </c>
      <c r="C19" s="114" t="s">
        <v>10</v>
      </c>
      <c r="D19" s="114">
        <v>856</v>
      </c>
      <c r="E19" s="114">
        <v>82</v>
      </c>
      <c r="F19" s="114">
        <v>938</v>
      </c>
      <c r="G19" s="114"/>
      <c r="H19" s="114">
        <v>0</v>
      </c>
      <c r="I19" s="114">
        <v>0</v>
      </c>
      <c r="J19" s="114">
        <v>0</v>
      </c>
      <c r="K19" s="114"/>
      <c r="L19" s="114">
        <v>0</v>
      </c>
      <c r="M19" s="114">
        <v>0</v>
      </c>
      <c r="N19" s="114">
        <v>0</v>
      </c>
      <c r="O19" s="114"/>
      <c r="P19" s="114">
        <v>0</v>
      </c>
      <c r="Q19" s="114">
        <v>0</v>
      </c>
      <c r="R19" s="114">
        <v>0</v>
      </c>
      <c r="S19" s="114"/>
      <c r="T19" s="114">
        <v>0</v>
      </c>
      <c r="U19" s="114">
        <v>0</v>
      </c>
      <c r="V19" s="114">
        <v>0</v>
      </c>
      <c r="W19" s="114">
        <v>161000741</v>
      </c>
      <c r="X19" s="114" t="s">
        <v>493</v>
      </c>
      <c r="Y19" s="114" t="s">
        <v>494</v>
      </c>
      <c r="Z19" s="114" t="s">
        <v>114</v>
      </c>
      <c r="AA19" s="114">
        <v>161000247</v>
      </c>
      <c r="AB19" s="114" t="s">
        <v>495</v>
      </c>
      <c r="AC19" s="114" t="s">
        <v>494</v>
      </c>
      <c r="AD19" s="114" t="s">
        <v>10</v>
      </c>
      <c r="AE19" s="114"/>
      <c r="AF19" s="114"/>
      <c r="AG19" s="114"/>
      <c r="AH19" s="114"/>
      <c r="AI19" s="127"/>
      <c r="AJ19" s="128"/>
    </row>
    <row r="20" spans="1:34" ht="13.5">
      <c r="A20" s="19">
        <v>160065014</v>
      </c>
      <c r="B20" s="19" t="s">
        <v>554</v>
      </c>
      <c r="C20" s="20" t="s">
        <v>10</v>
      </c>
      <c r="D20" s="19">
        <v>1019</v>
      </c>
      <c r="E20" s="19">
        <v>114</v>
      </c>
      <c r="F20" s="19">
        <v>1133</v>
      </c>
      <c r="G20" s="20"/>
      <c r="H20" s="19">
        <v>0</v>
      </c>
      <c r="I20" s="19">
        <v>0</v>
      </c>
      <c r="J20" s="19">
        <v>0</v>
      </c>
      <c r="K20" s="20"/>
      <c r="L20" s="19">
        <v>0</v>
      </c>
      <c r="M20" s="19">
        <v>0</v>
      </c>
      <c r="N20" s="19">
        <v>0</v>
      </c>
      <c r="O20" s="20"/>
      <c r="P20" s="19">
        <v>0</v>
      </c>
      <c r="Q20" s="19">
        <v>0</v>
      </c>
      <c r="R20" s="19">
        <v>0</v>
      </c>
      <c r="S20" s="20"/>
      <c r="T20" s="19">
        <v>0</v>
      </c>
      <c r="U20" s="19">
        <v>0</v>
      </c>
      <c r="V20" s="19">
        <v>0</v>
      </c>
      <c r="W20" s="19">
        <v>160000053</v>
      </c>
      <c r="X20" s="23" t="s">
        <v>555</v>
      </c>
      <c r="Y20" s="19" t="s">
        <v>491</v>
      </c>
      <c r="Z20" s="20" t="s">
        <v>10</v>
      </c>
      <c r="AA20" s="19">
        <v>160000799</v>
      </c>
      <c r="AB20" s="19" t="s">
        <v>556</v>
      </c>
      <c r="AC20" s="19" t="s">
        <v>491</v>
      </c>
      <c r="AD20" s="20" t="s">
        <v>10</v>
      </c>
      <c r="AE20" s="19">
        <v>160000899</v>
      </c>
      <c r="AF20" s="19" t="s">
        <v>557</v>
      </c>
      <c r="AG20" s="19" t="s">
        <v>491</v>
      </c>
      <c r="AH20" s="20" t="s">
        <v>10</v>
      </c>
    </row>
    <row r="21" spans="1:70" ht="13.5">
      <c r="A21" s="19">
        <v>160065015</v>
      </c>
      <c r="B21" s="19" t="s">
        <v>596</v>
      </c>
      <c r="C21" s="20" t="s">
        <v>145</v>
      </c>
      <c r="D21" s="19">
        <v>1143</v>
      </c>
      <c r="E21" s="19">
        <v>148</v>
      </c>
      <c r="F21" s="19">
        <v>1291</v>
      </c>
      <c r="G21" s="20"/>
      <c r="H21" s="19">
        <v>0</v>
      </c>
      <c r="I21" s="19">
        <v>0</v>
      </c>
      <c r="J21" s="19">
        <v>0</v>
      </c>
      <c r="K21" s="20"/>
      <c r="L21" s="19">
        <v>0</v>
      </c>
      <c r="M21" s="19">
        <v>0</v>
      </c>
      <c r="N21" s="19">
        <v>0</v>
      </c>
      <c r="O21" s="20"/>
      <c r="P21" s="19">
        <v>0</v>
      </c>
      <c r="Q21" s="19">
        <v>0</v>
      </c>
      <c r="R21" s="19">
        <v>0</v>
      </c>
      <c r="S21" s="20"/>
      <c r="T21" s="19">
        <v>0</v>
      </c>
      <c r="U21" s="19">
        <v>0</v>
      </c>
      <c r="V21" s="19">
        <v>0</v>
      </c>
      <c r="W21" s="19">
        <v>160000652</v>
      </c>
      <c r="X21" s="23" t="s">
        <v>597</v>
      </c>
      <c r="Y21" s="19" t="s">
        <v>598</v>
      </c>
      <c r="Z21" s="20" t="s">
        <v>145</v>
      </c>
      <c r="AA21" s="19">
        <v>160000347</v>
      </c>
      <c r="AB21" s="19" t="s">
        <v>599</v>
      </c>
      <c r="AC21" s="19" t="s">
        <v>260</v>
      </c>
      <c r="AD21" s="20" t="s">
        <v>145</v>
      </c>
      <c r="AE21" s="19"/>
      <c r="AF21" s="19"/>
      <c r="AG21" s="19"/>
      <c r="AH21" s="20"/>
      <c r="AL21">
        <v>1</v>
      </c>
      <c r="BR21">
        <v>20230602</v>
      </c>
    </row>
    <row r="22" spans="1:70" ht="13.5">
      <c r="A22" s="19">
        <v>163065008</v>
      </c>
      <c r="B22" s="19" t="s">
        <v>600</v>
      </c>
      <c r="C22" s="20" t="s">
        <v>153</v>
      </c>
      <c r="D22" s="19">
        <v>1388</v>
      </c>
      <c r="E22" s="19">
        <v>182</v>
      </c>
      <c r="F22" s="19">
        <v>1570</v>
      </c>
      <c r="G22" s="20"/>
      <c r="H22" s="19">
        <v>0</v>
      </c>
      <c r="I22" s="19">
        <v>0</v>
      </c>
      <c r="J22" s="19">
        <v>0</v>
      </c>
      <c r="K22" s="20"/>
      <c r="L22" s="19">
        <v>0</v>
      </c>
      <c r="M22" s="19">
        <v>0</v>
      </c>
      <c r="N22" s="19">
        <v>0</v>
      </c>
      <c r="O22" s="20"/>
      <c r="P22" s="19">
        <v>0</v>
      </c>
      <c r="Q22" s="19">
        <v>0</v>
      </c>
      <c r="R22" s="19">
        <v>0</v>
      </c>
      <c r="S22" s="20"/>
      <c r="T22" s="19">
        <v>0</v>
      </c>
      <c r="U22" s="19">
        <v>0</v>
      </c>
      <c r="V22" s="19">
        <v>0</v>
      </c>
      <c r="W22" s="19">
        <v>164000108</v>
      </c>
      <c r="X22" s="23" t="s">
        <v>349</v>
      </c>
      <c r="Y22" s="19" t="s">
        <v>350</v>
      </c>
      <c r="Z22" s="20" t="s">
        <v>153</v>
      </c>
      <c r="AA22" s="19">
        <v>259025560</v>
      </c>
      <c r="AB22" s="19" t="s">
        <v>347</v>
      </c>
      <c r="AC22" s="19" t="s">
        <v>348</v>
      </c>
      <c r="AD22" s="20" t="s">
        <v>153</v>
      </c>
      <c r="AE22" s="19">
        <v>163000059</v>
      </c>
      <c r="AF22" s="19" t="s">
        <v>601</v>
      </c>
      <c r="AG22" s="19" t="s">
        <v>166</v>
      </c>
      <c r="AH22" s="20" t="s">
        <v>145</v>
      </c>
      <c r="AR22">
        <v>1</v>
      </c>
      <c r="BR22">
        <v>20230602</v>
      </c>
    </row>
    <row r="23" spans="1:34" ht="13.5">
      <c r="A23" s="139">
        <v>160065016</v>
      </c>
      <c r="B23" s="19" t="s">
        <v>611</v>
      </c>
      <c r="C23" s="20" t="s">
        <v>145</v>
      </c>
      <c r="D23" s="19">
        <v>1113</v>
      </c>
      <c r="E23" s="19">
        <v>135</v>
      </c>
      <c r="F23" s="19">
        <v>1248</v>
      </c>
      <c r="G23" s="20"/>
      <c r="H23" s="19">
        <v>0</v>
      </c>
      <c r="I23" s="19">
        <v>0</v>
      </c>
      <c r="J23" s="19">
        <v>0</v>
      </c>
      <c r="K23" s="20"/>
      <c r="L23" s="19">
        <v>0</v>
      </c>
      <c r="M23" s="19">
        <v>0</v>
      </c>
      <c r="N23" s="19">
        <v>0</v>
      </c>
      <c r="O23" s="20"/>
      <c r="P23" s="19">
        <v>0</v>
      </c>
      <c r="Q23" s="19">
        <v>0</v>
      </c>
      <c r="R23" s="19">
        <v>0</v>
      </c>
      <c r="S23" s="20"/>
      <c r="T23" s="19">
        <v>0</v>
      </c>
      <c r="U23" s="19">
        <v>0</v>
      </c>
      <c r="V23" s="19">
        <v>0</v>
      </c>
      <c r="W23" s="139">
        <v>161000444</v>
      </c>
      <c r="X23" s="23" t="s">
        <v>612</v>
      </c>
      <c r="Y23" s="19" t="s">
        <v>265</v>
      </c>
      <c r="Z23" s="20" t="s">
        <v>145</v>
      </c>
      <c r="AA23" s="139">
        <v>160004882</v>
      </c>
      <c r="AB23" s="19" t="s">
        <v>206</v>
      </c>
      <c r="AC23" s="19" t="s">
        <v>138</v>
      </c>
      <c r="AD23" s="20" t="s">
        <v>145</v>
      </c>
      <c r="AE23" s="19"/>
      <c r="AF23" s="19"/>
      <c r="AG23" s="19"/>
      <c r="AH23" s="20"/>
    </row>
    <row r="24" spans="1:34" ht="13.5">
      <c r="A24" s="139">
        <v>160065017</v>
      </c>
      <c r="B24" s="19" t="s">
        <v>616</v>
      </c>
      <c r="C24" s="20" t="s">
        <v>67</v>
      </c>
      <c r="D24" s="19">
        <v>1115</v>
      </c>
      <c r="E24" s="19">
        <v>80</v>
      </c>
      <c r="F24" s="19">
        <v>1195</v>
      </c>
      <c r="G24" s="20"/>
      <c r="H24" s="19">
        <v>0</v>
      </c>
      <c r="I24" s="19">
        <v>0</v>
      </c>
      <c r="J24" s="19">
        <v>0</v>
      </c>
      <c r="K24" s="20"/>
      <c r="L24" s="19">
        <v>0</v>
      </c>
      <c r="M24" s="19">
        <v>0</v>
      </c>
      <c r="N24" s="19">
        <v>0</v>
      </c>
      <c r="O24" s="20"/>
      <c r="P24" s="19">
        <v>0</v>
      </c>
      <c r="Q24" s="19">
        <v>0</v>
      </c>
      <c r="R24" s="19">
        <v>0</v>
      </c>
      <c r="S24" s="20"/>
      <c r="T24" s="19">
        <v>0</v>
      </c>
      <c r="U24" s="19">
        <v>0</v>
      </c>
      <c r="V24" s="19">
        <v>0</v>
      </c>
      <c r="W24" s="139">
        <v>160000462</v>
      </c>
      <c r="X24" s="23" t="s">
        <v>617</v>
      </c>
      <c r="Y24" s="19" t="s">
        <v>618</v>
      </c>
      <c r="Z24" s="20" t="s">
        <v>67</v>
      </c>
      <c r="AA24" s="139">
        <v>160000082</v>
      </c>
      <c r="AB24" s="19" t="s">
        <v>619</v>
      </c>
      <c r="AC24" s="19" t="s">
        <v>598</v>
      </c>
      <c r="AD24" s="20" t="s">
        <v>10</v>
      </c>
      <c r="AE24" s="139">
        <v>160001190</v>
      </c>
      <c r="AF24" s="19" t="s">
        <v>620</v>
      </c>
      <c r="AG24" s="19" t="s">
        <v>108</v>
      </c>
      <c r="AH24" s="20" t="s">
        <v>10</v>
      </c>
    </row>
    <row r="25" spans="1:70" ht="13.5">
      <c r="A25" s="140">
        <v>160065018</v>
      </c>
      <c r="B25" s="129" t="s">
        <v>658</v>
      </c>
      <c r="C25" s="130" t="s">
        <v>10</v>
      </c>
      <c r="D25" s="129">
        <v>936</v>
      </c>
      <c r="E25" s="129">
        <v>52</v>
      </c>
      <c r="F25" s="129">
        <v>988</v>
      </c>
      <c r="G25" s="130"/>
      <c r="H25" s="129">
        <v>0</v>
      </c>
      <c r="I25" s="129">
        <v>0</v>
      </c>
      <c r="J25" s="129">
        <v>0</v>
      </c>
      <c r="K25" s="130"/>
      <c r="L25" s="129">
        <v>0</v>
      </c>
      <c r="M25" s="129">
        <v>0</v>
      </c>
      <c r="N25" s="129">
        <v>0</v>
      </c>
      <c r="O25" s="130"/>
      <c r="P25" s="129">
        <v>0</v>
      </c>
      <c r="Q25" s="129">
        <v>0</v>
      </c>
      <c r="R25" s="129">
        <v>0</v>
      </c>
      <c r="S25" s="130"/>
      <c r="T25" s="129">
        <v>0</v>
      </c>
      <c r="U25" s="129">
        <v>0</v>
      </c>
      <c r="V25" s="129">
        <v>0</v>
      </c>
      <c r="W25" s="140">
        <v>161000314</v>
      </c>
      <c r="X25" s="144" t="s">
        <v>659</v>
      </c>
      <c r="Y25" s="129" t="s">
        <v>660</v>
      </c>
      <c r="Z25" s="130" t="s">
        <v>10</v>
      </c>
      <c r="AA25" s="140">
        <v>161000249</v>
      </c>
      <c r="AB25" s="129" t="s">
        <v>661</v>
      </c>
      <c r="AC25" s="129" t="s">
        <v>662</v>
      </c>
      <c r="AD25" s="130" t="s">
        <v>10</v>
      </c>
      <c r="AE25" s="129"/>
      <c r="AF25" s="129"/>
      <c r="AG25" s="129"/>
      <c r="AH25" s="130"/>
      <c r="AL25" t="s">
        <v>663</v>
      </c>
      <c r="BR25" t="s">
        <v>664</v>
      </c>
    </row>
    <row r="26" spans="1:34" ht="13.5">
      <c r="A26" s="19">
        <v>160065019</v>
      </c>
      <c r="B26" s="19" t="s">
        <v>674</v>
      </c>
      <c r="C26" s="20" t="s">
        <v>145</v>
      </c>
      <c r="D26" s="19">
        <v>1078</v>
      </c>
      <c r="E26" s="19">
        <v>119</v>
      </c>
      <c r="F26" s="19">
        <v>1197</v>
      </c>
      <c r="G26" s="20"/>
      <c r="H26" s="19">
        <v>0</v>
      </c>
      <c r="I26" s="19">
        <v>0</v>
      </c>
      <c r="J26" s="19">
        <v>0</v>
      </c>
      <c r="K26" s="20"/>
      <c r="L26" s="19">
        <v>0</v>
      </c>
      <c r="M26" s="19">
        <v>0</v>
      </c>
      <c r="N26" s="19">
        <v>0</v>
      </c>
      <c r="O26" s="20"/>
      <c r="P26" s="19">
        <v>0</v>
      </c>
      <c r="Q26" s="19">
        <v>0</v>
      </c>
      <c r="R26" s="19">
        <v>0</v>
      </c>
      <c r="S26" s="20"/>
      <c r="T26" s="19">
        <v>0</v>
      </c>
      <c r="U26" s="19">
        <v>0</v>
      </c>
      <c r="V26" s="19">
        <v>0</v>
      </c>
      <c r="W26" s="19">
        <v>160000470</v>
      </c>
      <c r="X26" s="23" t="s">
        <v>675</v>
      </c>
      <c r="Y26" s="19" t="s">
        <v>355</v>
      </c>
      <c r="Z26" s="20" t="s">
        <v>145</v>
      </c>
      <c r="AA26" s="19">
        <v>160000125</v>
      </c>
      <c r="AB26" s="19" t="s">
        <v>676</v>
      </c>
      <c r="AC26" s="19" t="s">
        <v>355</v>
      </c>
      <c r="AD26" s="20" t="s">
        <v>10</v>
      </c>
      <c r="AE26" s="19"/>
      <c r="AF26" s="19"/>
      <c r="AG26" s="19"/>
      <c r="AH26" s="20"/>
    </row>
    <row r="27" spans="1:34" ht="13.5">
      <c r="A27" s="19">
        <v>160065020</v>
      </c>
      <c r="B27" s="19" t="s">
        <v>685</v>
      </c>
      <c r="C27" s="20" t="s">
        <v>153</v>
      </c>
      <c r="D27" s="19">
        <v>1251</v>
      </c>
      <c r="E27" s="19">
        <v>150</v>
      </c>
      <c r="F27" s="19">
        <v>1401</v>
      </c>
      <c r="G27" s="20"/>
      <c r="H27" s="19">
        <v>0</v>
      </c>
      <c r="I27" s="19">
        <v>0</v>
      </c>
      <c r="J27" s="19">
        <v>0</v>
      </c>
      <c r="K27" s="20"/>
      <c r="L27" s="19">
        <v>0</v>
      </c>
      <c r="M27" s="19">
        <v>0</v>
      </c>
      <c r="N27" s="19">
        <v>0</v>
      </c>
      <c r="O27" s="20"/>
      <c r="P27" s="19">
        <v>0</v>
      </c>
      <c r="Q27" s="19">
        <v>0</v>
      </c>
      <c r="R27" s="19">
        <v>0</v>
      </c>
      <c r="S27" s="20"/>
      <c r="T27" s="19">
        <v>0</v>
      </c>
      <c r="U27" s="19">
        <v>0</v>
      </c>
      <c r="V27" s="19">
        <v>0</v>
      </c>
      <c r="W27" s="19">
        <v>160004466</v>
      </c>
      <c r="X27" s="23" t="s">
        <v>476</v>
      </c>
      <c r="Y27" s="19" t="s">
        <v>108</v>
      </c>
      <c r="Z27" s="20" t="s">
        <v>153</v>
      </c>
      <c r="AA27" s="19">
        <v>160002161</v>
      </c>
      <c r="AB27" s="19" t="s">
        <v>686</v>
      </c>
      <c r="AC27" s="19" t="s">
        <v>355</v>
      </c>
      <c r="AD27" s="20" t="s">
        <v>153</v>
      </c>
      <c r="AE27" s="19">
        <v>160000050</v>
      </c>
      <c r="AF27" s="19" t="s">
        <v>687</v>
      </c>
      <c r="AG27" s="19" t="s">
        <v>355</v>
      </c>
      <c r="AH27" s="20" t="s">
        <v>145</v>
      </c>
    </row>
    <row r="28" spans="1:34" ht="13.5">
      <c r="A28" s="19">
        <v>160065021</v>
      </c>
      <c r="B28" s="19" t="s">
        <v>688</v>
      </c>
      <c r="C28" s="20" t="s">
        <v>153</v>
      </c>
      <c r="D28" s="19">
        <v>1196</v>
      </c>
      <c r="E28" s="19">
        <v>151</v>
      </c>
      <c r="F28" s="19">
        <v>1347</v>
      </c>
      <c r="G28" s="20"/>
      <c r="H28" s="19">
        <v>0</v>
      </c>
      <c r="I28" s="19">
        <v>0</v>
      </c>
      <c r="J28" s="19">
        <v>0</v>
      </c>
      <c r="K28" s="20"/>
      <c r="L28" s="19">
        <v>0</v>
      </c>
      <c r="M28" s="19">
        <v>0</v>
      </c>
      <c r="N28" s="19">
        <v>0</v>
      </c>
      <c r="O28" s="20"/>
      <c r="P28" s="19">
        <v>0</v>
      </c>
      <c r="Q28" s="19">
        <v>0</v>
      </c>
      <c r="R28" s="19">
        <v>0</v>
      </c>
      <c r="S28" s="20"/>
      <c r="T28" s="19">
        <v>0</v>
      </c>
      <c r="U28" s="19">
        <v>0</v>
      </c>
      <c r="V28" s="19">
        <v>0</v>
      </c>
      <c r="W28" s="19">
        <v>160000061</v>
      </c>
      <c r="X28" s="23" t="s">
        <v>689</v>
      </c>
      <c r="Y28" s="19" t="s">
        <v>108</v>
      </c>
      <c r="Z28" s="20" t="s">
        <v>153</v>
      </c>
      <c r="AA28" s="19">
        <v>160000198</v>
      </c>
      <c r="AB28" s="19" t="s">
        <v>690</v>
      </c>
      <c r="AC28" s="19" t="s">
        <v>108</v>
      </c>
      <c r="AD28" s="20" t="s">
        <v>145</v>
      </c>
      <c r="AE28" s="19"/>
      <c r="AF28" s="19"/>
      <c r="AG28" s="19"/>
      <c r="AH28" s="20"/>
    </row>
    <row r="29" spans="1:34" ht="13.5">
      <c r="A29" s="19">
        <v>160065022</v>
      </c>
      <c r="B29" s="19" t="s">
        <v>691</v>
      </c>
      <c r="C29" s="20" t="s">
        <v>10</v>
      </c>
      <c r="D29" s="19">
        <v>959</v>
      </c>
      <c r="E29" s="19">
        <v>96</v>
      </c>
      <c r="F29" s="19">
        <v>1055</v>
      </c>
      <c r="G29" s="20"/>
      <c r="H29" s="19">
        <v>0</v>
      </c>
      <c r="I29" s="19">
        <v>0</v>
      </c>
      <c r="J29" s="19">
        <v>0</v>
      </c>
      <c r="K29" s="20"/>
      <c r="L29" s="19">
        <v>0</v>
      </c>
      <c r="M29" s="19">
        <v>0</v>
      </c>
      <c r="N29" s="19">
        <v>0</v>
      </c>
      <c r="O29" s="20"/>
      <c r="P29" s="19">
        <v>0</v>
      </c>
      <c r="Q29" s="19">
        <v>0</v>
      </c>
      <c r="R29" s="19">
        <v>0</v>
      </c>
      <c r="S29" s="20"/>
      <c r="T29" s="19">
        <v>0</v>
      </c>
      <c r="U29" s="19">
        <v>0</v>
      </c>
      <c r="V29" s="19">
        <v>0</v>
      </c>
      <c r="W29" s="19">
        <v>161000207</v>
      </c>
      <c r="X29" s="23" t="s">
        <v>692</v>
      </c>
      <c r="Y29" s="19" t="s">
        <v>662</v>
      </c>
      <c r="Z29" s="20" t="s">
        <v>10</v>
      </c>
      <c r="AA29" s="19">
        <v>161000222</v>
      </c>
      <c r="AB29" s="19" t="s">
        <v>693</v>
      </c>
      <c r="AC29" s="19" t="s">
        <v>158</v>
      </c>
      <c r="AD29" s="20" t="s">
        <v>10</v>
      </c>
      <c r="AE29" s="19"/>
      <c r="AF29" s="19"/>
      <c r="AG29" s="19"/>
      <c r="AH29" s="20"/>
    </row>
    <row r="30" spans="1:34" ht="13.5">
      <c r="A30" s="19">
        <v>160065023</v>
      </c>
      <c r="B30" s="19" t="s">
        <v>701</v>
      </c>
      <c r="C30" s="20" t="s">
        <v>145</v>
      </c>
      <c r="D30" s="19">
        <v>1074</v>
      </c>
      <c r="E30" s="19">
        <v>118</v>
      </c>
      <c r="F30" s="19">
        <v>1192</v>
      </c>
      <c r="G30" s="20"/>
      <c r="H30" s="19">
        <v>0</v>
      </c>
      <c r="I30" s="19">
        <v>0</v>
      </c>
      <c r="J30" s="19">
        <v>0</v>
      </c>
      <c r="K30" s="20"/>
      <c r="L30" s="19">
        <v>0</v>
      </c>
      <c r="M30" s="19">
        <v>0</v>
      </c>
      <c r="N30" s="19">
        <v>0</v>
      </c>
      <c r="O30" s="20"/>
      <c r="P30" s="19">
        <v>0</v>
      </c>
      <c r="Q30" s="19">
        <v>0</v>
      </c>
      <c r="R30" s="19">
        <v>0</v>
      </c>
      <c r="S30" s="20"/>
      <c r="T30" s="19">
        <v>0</v>
      </c>
      <c r="U30" s="19">
        <v>0</v>
      </c>
      <c r="V30" s="19">
        <v>0</v>
      </c>
      <c r="W30" s="19">
        <v>161000478</v>
      </c>
      <c r="X30" s="23" t="s">
        <v>264</v>
      </c>
      <c r="Y30" s="19" t="s">
        <v>265</v>
      </c>
      <c r="Z30" s="20" t="s">
        <v>145</v>
      </c>
      <c r="AA30" s="19">
        <v>161000013</v>
      </c>
      <c r="AB30" s="19" t="s">
        <v>702</v>
      </c>
      <c r="AC30" s="19" t="s">
        <v>703</v>
      </c>
      <c r="AD30" s="20" t="s">
        <v>145</v>
      </c>
      <c r="AE30" s="19"/>
      <c r="AF30" s="19"/>
      <c r="AG30" s="19"/>
      <c r="AH30" s="20"/>
    </row>
  </sheetData>
  <sheetProtection/>
  <autoFilter ref="A4:AH4">
    <sortState ref="A5:AH30">
      <sortCondition sortBy="value" ref="C5:C30"/>
    </sortState>
  </autoFilter>
  <mergeCells count="6">
    <mergeCell ref="K2:N3"/>
    <mergeCell ref="O2:R3"/>
    <mergeCell ref="S2:V3"/>
    <mergeCell ref="W2:AH3"/>
    <mergeCell ref="C2:F3"/>
    <mergeCell ref="G2:J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9FBCE"/>
  </sheetPr>
  <dimension ref="A1:BS16"/>
  <sheetViews>
    <sheetView view="pageBreakPreview" zoomScaleNormal="85" zoomScaleSheetLayoutView="100" zoomScalePageLayoutView="0" workbookViewId="0" topLeftCell="A1">
      <pane ySplit="4" topLeftCell="A8" activePane="bottomLeft" state="frozen"/>
      <selection pane="topLeft" activeCell="B8" sqref="B8"/>
      <selection pane="bottomLeft" activeCell="D14" sqref="D14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0" customWidth="1"/>
    <col min="25" max="25" width="9.625" style="0" customWidth="1"/>
    <col min="26" max="26" width="2.375" style="8" customWidth="1"/>
    <col min="27" max="27" width="11.75390625" style="0" bestFit="1" customWidth="1"/>
    <col min="28" max="28" width="20.625" style="0" customWidth="1"/>
    <col min="29" max="29" width="9.625" style="0" customWidth="1"/>
    <col min="30" max="30" width="2.50390625" style="8" customWidth="1"/>
    <col min="31" max="31" width="11.00390625" style="0" bestFit="1" customWidth="1"/>
    <col min="32" max="32" width="20.625" style="0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69"/>
      <c r="C1" s="87"/>
      <c r="D1" s="70" t="s">
        <v>72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91"/>
      <c r="B2" s="91"/>
      <c r="C2" s="155" t="s">
        <v>31</v>
      </c>
      <c r="D2" s="156"/>
      <c r="E2" s="156"/>
      <c r="F2" s="156"/>
      <c r="G2" s="161" t="s">
        <v>14</v>
      </c>
      <c r="H2" s="161"/>
      <c r="I2" s="161"/>
      <c r="J2" s="161"/>
      <c r="K2" s="161" t="s">
        <v>16</v>
      </c>
      <c r="L2" s="161"/>
      <c r="M2" s="161"/>
      <c r="N2" s="161"/>
      <c r="O2" s="161" t="s">
        <v>17</v>
      </c>
      <c r="P2" s="161"/>
      <c r="Q2" s="161"/>
      <c r="R2" s="161"/>
      <c r="S2" s="161" t="s">
        <v>18</v>
      </c>
      <c r="T2" s="161"/>
      <c r="U2" s="161"/>
      <c r="V2" s="161"/>
      <c r="W2" s="155" t="s">
        <v>12</v>
      </c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9"/>
    </row>
    <row r="3" spans="1:34" s="73" customFormat="1" ht="16.5" customHeight="1">
      <c r="A3" s="92"/>
      <c r="B3" s="92"/>
      <c r="C3" s="157"/>
      <c r="D3" s="158"/>
      <c r="E3" s="158"/>
      <c r="F3" s="158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57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60"/>
    </row>
    <row r="4" spans="1:34" s="77" customFormat="1" ht="33.75">
      <c r="A4" s="93" t="s">
        <v>7</v>
      </c>
      <c r="B4" s="93" t="s">
        <v>13</v>
      </c>
      <c r="C4" s="94" t="s">
        <v>19</v>
      </c>
      <c r="D4" s="95" t="s">
        <v>20</v>
      </c>
      <c r="E4" s="95" t="s">
        <v>8</v>
      </c>
      <c r="F4" s="95" t="s">
        <v>21</v>
      </c>
      <c r="G4" s="94" t="s">
        <v>19</v>
      </c>
      <c r="H4" s="95" t="s">
        <v>20</v>
      </c>
      <c r="I4" s="95" t="s">
        <v>8</v>
      </c>
      <c r="J4" s="95" t="s">
        <v>21</v>
      </c>
      <c r="K4" s="94" t="s">
        <v>19</v>
      </c>
      <c r="L4" s="95" t="s">
        <v>20</v>
      </c>
      <c r="M4" s="95" t="s">
        <v>8</v>
      </c>
      <c r="N4" s="95" t="s">
        <v>21</v>
      </c>
      <c r="O4" s="94" t="s">
        <v>19</v>
      </c>
      <c r="P4" s="95" t="s">
        <v>20</v>
      </c>
      <c r="Q4" s="95" t="s">
        <v>8</v>
      </c>
      <c r="R4" s="95" t="s">
        <v>21</v>
      </c>
      <c r="S4" s="94" t="s">
        <v>19</v>
      </c>
      <c r="T4" s="95" t="s">
        <v>20</v>
      </c>
      <c r="U4" s="95" t="s">
        <v>8</v>
      </c>
      <c r="V4" s="95" t="s">
        <v>21</v>
      </c>
      <c r="W4" s="95" t="s">
        <v>22</v>
      </c>
      <c r="X4" s="95" t="s">
        <v>23</v>
      </c>
      <c r="Y4" s="95" t="s">
        <v>24</v>
      </c>
      <c r="Z4" s="95" t="s">
        <v>32</v>
      </c>
      <c r="AA4" s="95" t="s">
        <v>25</v>
      </c>
      <c r="AB4" s="95" t="s">
        <v>26</v>
      </c>
      <c r="AC4" s="95" t="s">
        <v>27</v>
      </c>
      <c r="AD4" s="95" t="s">
        <v>33</v>
      </c>
      <c r="AE4" s="95" t="s">
        <v>28</v>
      </c>
      <c r="AF4" s="95" t="s">
        <v>29</v>
      </c>
      <c r="AG4" s="95" t="s">
        <v>30</v>
      </c>
      <c r="AH4" s="95" t="s">
        <v>34</v>
      </c>
    </row>
    <row r="5" spans="1:34" ht="13.5">
      <c r="A5" s="114">
        <v>752365003</v>
      </c>
      <c r="B5" s="114" t="s">
        <v>183</v>
      </c>
      <c r="C5" s="115"/>
      <c r="D5" s="114">
        <v>0</v>
      </c>
      <c r="E5" s="114">
        <v>0</v>
      </c>
      <c r="F5" s="114">
        <v>0</v>
      </c>
      <c r="G5" s="115"/>
      <c r="H5" s="114">
        <v>0</v>
      </c>
      <c r="I5" s="114">
        <v>0</v>
      </c>
      <c r="J5" s="114">
        <v>0</v>
      </c>
      <c r="K5" s="115"/>
      <c r="L5" s="114">
        <v>0</v>
      </c>
      <c r="M5" s="114">
        <v>0</v>
      </c>
      <c r="N5" s="114">
        <v>0</v>
      </c>
      <c r="O5" s="115"/>
      <c r="P5" s="114">
        <v>0</v>
      </c>
      <c r="Q5" s="114">
        <v>0</v>
      </c>
      <c r="R5" s="114">
        <v>0</v>
      </c>
      <c r="S5" s="115" t="s">
        <v>9</v>
      </c>
      <c r="T5" s="114">
        <v>853</v>
      </c>
      <c r="U5" s="114">
        <v>42</v>
      </c>
      <c r="V5" s="114">
        <v>895</v>
      </c>
      <c r="W5" s="114">
        <v>152002422</v>
      </c>
      <c r="X5" s="114" t="s">
        <v>184</v>
      </c>
      <c r="Y5" s="114" t="s">
        <v>107</v>
      </c>
      <c r="Z5" s="115" t="s">
        <v>9</v>
      </c>
      <c r="AA5" s="114">
        <v>152000114</v>
      </c>
      <c r="AB5" s="114" t="s">
        <v>185</v>
      </c>
      <c r="AC5" s="114" t="s">
        <v>107</v>
      </c>
      <c r="AD5" s="115" t="s">
        <v>10</v>
      </c>
      <c r="AE5" s="114"/>
      <c r="AF5" s="114"/>
      <c r="AG5" s="114"/>
      <c r="AH5" s="114"/>
    </row>
    <row r="6" spans="1:71" ht="13.5">
      <c r="A6" s="117">
        <v>152065001</v>
      </c>
      <c r="B6" s="117" t="s">
        <v>244</v>
      </c>
      <c r="C6" s="118" t="s">
        <v>145</v>
      </c>
      <c r="D6" s="117">
        <v>1103</v>
      </c>
      <c r="E6" s="117">
        <v>129</v>
      </c>
      <c r="F6" s="117">
        <v>1232</v>
      </c>
      <c r="G6" s="118"/>
      <c r="H6" s="117">
        <v>0</v>
      </c>
      <c r="I6" s="117">
        <v>0</v>
      </c>
      <c r="J6" s="117">
        <v>0</v>
      </c>
      <c r="K6" s="118"/>
      <c r="L6" s="117">
        <v>0</v>
      </c>
      <c r="M6" s="117">
        <v>0</v>
      </c>
      <c r="N6" s="117">
        <v>0</v>
      </c>
      <c r="O6" s="118"/>
      <c r="P6" s="117">
        <v>0</v>
      </c>
      <c r="Q6" s="117">
        <v>0</v>
      </c>
      <c r="R6" s="117">
        <v>0</v>
      </c>
      <c r="S6" s="118"/>
      <c r="T6" s="117">
        <v>0</v>
      </c>
      <c r="U6" s="117">
        <v>0</v>
      </c>
      <c r="V6" s="117">
        <v>0</v>
      </c>
      <c r="W6" s="117">
        <v>153000067</v>
      </c>
      <c r="X6" s="117" t="s">
        <v>245</v>
      </c>
      <c r="Y6" s="117" t="s">
        <v>246</v>
      </c>
      <c r="Z6" s="118" t="s">
        <v>145</v>
      </c>
      <c r="AA6" s="117">
        <v>153000046</v>
      </c>
      <c r="AB6" s="117" t="s">
        <v>247</v>
      </c>
      <c r="AC6" s="117" t="s">
        <v>246</v>
      </c>
      <c r="AD6" s="118" t="s">
        <v>145</v>
      </c>
      <c r="AE6" s="117"/>
      <c r="AF6" s="117"/>
      <c r="AG6" s="117"/>
      <c r="AH6" s="118"/>
      <c r="AI6" s="125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2"/>
      <c r="BS6" s="123"/>
    </row>
    <row r="7" spans="1:34" ht="13.5">
      <c r="A7" s="19">
        <v>752165016</v>
      </c>
      <c r="B7" s="19" t="s">
        <v>280</v>
      </c>
      <c r="C7" s="20"/>
      <c r="D7" s="19">
        <v>0</v>
      </c>
      <c r="E7" s="19">
        <v>0</v>
      </c>
      <c r="F7" s="19">
        <v>0</v>
      </c>
      <c r="G7" s="20"/>
      <c r="H7" s="19">
        <v>0</v>
      </c>
      <c r="I7" s="19">
        <v>0</v>
      </c>
      <c r="J7" s="19">
        <v>0</v>
      </c>
      <c r="K7" s="20" t="s">
        <v>9</v>
      </c>
      <c r="L7" s="19">
        <v>922</v>
      </c>
      <c r="M7" s="19">
        <v>24</v>
      </c>
      <c r="N7" s="19">
        <v>946</v>
      </c>
      <c r="O7" s="20"/>
      <c r="P7" s="19">
        <v>0</v>
      </c>
      <c r="Q7" s="19">
        <v>0</v>
      </c>
      <c r="R7" s="19">
        <v>0</v>
      </c>
      <c r="S7" s="20"/>
      <c r="T7" s="19">
        <v>0</v>
      </c>
      <c r="U7" s="19">
        <v>0</v>
      </c>
      <c r="V7" s="19">
        <v>0</v>
      </c>
      <c r="W7" s="19">
        <v>152000283</v>
      </c>
      <c r="X7" s="19" t="s">
        <v>281</v>
      </c>
      <c r="Y7" s="19" t="s">
        <v>107</v>
      </c>
      <c r="Z7" s="20" t="s">
        <v>10</v>
      </c>
      <c r="AA7" s="19">
        <v>152001475</v>
      </c>
      <c r="AB7" s="19" t="s">
        <v>282</v>
      </c>
      <c r="AC7" s="19" t="s">
        <v>182</v>
      </c>
      <c r="AD7" s="20" t="s">
        <v>9</v>
      </c>
      <c r="AE7" s="19"/>
      <c r="AF7" s="19"/>
      <c r="AG7" s="19"/>
      <c r="AH7" s="20"/>
    </row>
    <row r="8" spans="1:34" ht="13.5">
      <c r="A8" s="19">
        <v>752365010</v>
      </c>
      <c r="B8" s="19" t="s">
        <v>283</v>
      </c>
      <c r="C8" s="20"/>
      <c r="D8" s="19">
        <v>0</v>
      </c>
      <c r="E8" s="19">
        <v>0</v>
      </c>
      <c r="F8" s="19">
        <v>0</v>
      </c>
      <c r="G8" s="20"/>
      <c r="H8" s="19">
        <v>0</v>
      </c>
      <c r="I8" s="19">
        <v>0</v>
      </c>
      <c r="J8" s="19">
        <v>0</v>
      </c>
      <c r="K8" s="20"/>
      <c r="L8" s="19">
        <v>0</v>
      </c>
      <c r="M8" s="19">
        <v>0</v>
      </c>
      <c r="N8" s="19">
        <v>0</v>
      </c>
      <c r="O8" s="20"/>
      <c r="P8" s="19">
        <v>0</v>
      </c>
      <c r="Q8" s="19">
        <v>0</v>
      </c>
      <c r="R8" s="19">
        <v>0</v>
      </c>
      <c r="S8" s="20" t="s">
        <v>9</v>
      </c>
      <c r="T8" s="19">
        <v>971</v>
      </c>
      <c r="U8" s="19">
        <v>47</v>
      </c>
      <c r="V8" s="19">
        <v>1018</v>
      </c>
      <c r="W8" s="19">
        <v>152000632</v>
      </c>
      <c r="X8" s="19" t="s">
        <v>284</v>
      </c>
      <c r="Y8" s="19" t="s">
        <v>107</v>
      </c>
      <c r="Z8" s="20" t="s">
        <v>9</v>
      </c>
      <c r="AA8" s="19">
        <v>152003085</v>
      </c>
      <c r="AB8" s="19" t="s">
        <v>285</v>
      </c>
      <c r="AC8" s="19" t="s">
        <v>107</v>
      </c>
      <c r="AD8" s="20" t="s">
        <v>9</v>
      </c>
      <c r="AE8" s="19"/>
      <c r="AF8" s="19"/>
      <c r="AG8" s="19"/>
      <c r="AH8" s="20"/>
    </row>
    <row r="9" spans="1:34" ht="13.5">
      <c r="A9" s="19">
        <v>152065002</v>
      </c>
      <c r="B9" s="19" t="s">
        <v>333</v>
      </c>
      <c r="C9" s="20" t="s">
        <v>153</v>
      </c>
      <c r="D9" s="19">
        <v>1225</v>
      </c>
      <c r="E9" s="19">
        <v>146</v>
      </c>
      <c r="F9" s="19">
        <v>1371</v>
      </c>
      <c r="G9" s="20"/>
      <c r="H9" s="19">
        <v>0</v>
      </c>
      <c r="I9" s="19">
        <v>0</v>
      </c>
      <c r="J9" s="19">
        <v>0</v>
      </c>
      <c r="K9" s="20"/>
      <c r="L9" s="19">
        <v>0</v>
      </c>
      <c r="M9" s="19">
        <v>0</v>
      </c>
      <c r="N9" s="19">
        <v>0</v>
      </c>
      <c r="O9" s="20"/>
      <c r="P9" s="19">
        <v>0</v>
      </c>
      <c r="Q9" s="19">
        <v>0</v>
      </c>
      <c r="R9" s="19">
        <v>0</v>
      </c>
      <c r="S9" s="20"/>
      <c r="T9" s="19">
        <v>0</v>
      </c>
      <c r="U9" s="19">
        <v>0</v>
      </c>
      <c r="V9" s="19">
        <v>0</v>
      </c>
      <c r="W9" s="19">
        <v>252024217</v>
      </c>
      <c r="X9" s="19" t="s">
        <v>334</v>
      </c>
      <c r="Y9" s="19" t="s">
        <v>107</v>
      </c>
      <c r="Z9" s="20" t="s">
        <v>153</v>
      </c>
      <c r="AA9" s="19">
        <v>152000012</v>
      </c>
      <c r="AB9" s="19" t="s">
        <v>335</v>
      </c>
      <c r="AC9" s="19" t="s">
        <v>336</v>
      </c>
      <c r="AD9" s="20" t="s">
        <v>145</v>
      </c>
      <c r="AE9" s="19"/>
      <c r="AF9" s="19"/>
      <c r="AG9" s="19"/>
      <c r="AH9" s="20"/>
    </row>
    <row r="10" spans="1:34" ht="13.5">
      <c r="A10" s="114">
        <v>152065003</v>
      </c>
      <c r="B10" s="114" t="s">
        <v>422</v>
      </c>
      <c r="C10" s="118" t="s">
        <v>145</v>
      </c>
      <c r="D10" s="114">
        <v>1144</v>
      </c>
      <c r="E10" s="114">
        <v>148</v>
      </c>
      <c r="F10" s="114">
        <v>1292</v>
      </c>
      <c r="G10" s="114"/>
      <c r="H10" s="114">
        <v>0</v>
      </c>
      <c r="I10" s="114">
        <v>0</v>
      </c>
      <c r="J10" s="114">
        <v>0</v>
      </c>
      <c r="K10" s="114"/>
      <c r="L10" s="114">
        <v>0</v>
      </c>
      <c r="M10" s="114">
        <v>0</v>
      </c>
      <c r="N10" s="114">
        <v>0</v>
      </c>
      <c r="O10" s="114"/>
      <c r="P10" s="114">
        <v>0</v>
      </c>
      <c r="Q10" s="114">
        <v>0</v>
      </c>
      <c r="R10" s="114">
        <v>0</v>
      </c>
      <c r="S10" s="114"/>
      <c r="T10" s="114">
        <v>0</v>
      </c>
      <c r="U10" s="114">
        <v>0</v>
      </c>
      <c r="V10" s="114">
        <v>0</v>
      </c>
      <c r="W10" s="114">
        <v>152000109</v>
      </c>
      <c r="X10" s="114" t="s">
        <v>423</v>
      </c>
      <c r="Y10" s="114" t="s">
        <v>107</v>
      </c>
      <c r="Z10" s="118" t="s">
        <v>145</v>
      </c>
      <c r="AA10" s="114">
        <v>152001564</v>
      </c>
      <c r="AB10" s="114" t="s">
        <v>424</v>
      </c>
      <c r="AC10" s="114" t="s">
        <v>288</v>
      </c>
      <c r="AD10" s="118" t="s">
        <v>145</v>
      </c>
      <c r="AE10" s="114"/>
      <c r="AF10" s="114"/>
      <c r="AG10" s="114"/>
      <c r="AH10" s="114"/>
    </row>
    <row r="11" spans="1:34" ht="13.5">
      <c r="A11" s="117">
        <v>152065004</v>
      </c>
      <c r="B11" s="117" t="s">
        <v>519</v>
      </c>
      <c r="C11" s="118" t="s">
        <v>153</v>
      </c>
      <c r="D11" s="117">
        <v>1321</v>
      </c>
      <c r="E11" s="117">
        <v>154</v>
      </c>
      <c r="F11" s="117">
        <v>1475</v>
      </c>
      <c r="G11" s="118"/>
      <c r="H11" s="117">
        <v>0</v>
      </c>
      <c r="I11" s="117">
        <v>0</v>
      </c>
      <c r="J11" s="117">
        <v>0</v>
      </c>
      <c r="K11" s="118"/>
      <c r="L11" s="117">
        <v>0</v>
      </c>
      <c r="M11" s="117">
        <v>0</v>
      </c>
      <c r="N11" s="117">
        <v>0</v>
      </c>
      <c r="O11" s="118"/>
      <c r="P11" s="117">
        <v>0</v>
      </c>
      <c r="Q11" s="117">
        <v>0</v>
      </c>
      <c r="R11" s="117">
        <v>0</v>
      </c>
      <c r="S11" s="118"/>
      <c r="T11" s="117">
        <v>0</v>
      </c>
      <c r="U11" s="117">
        <v>0</v>
      </c>
      <c r="V11" s="117">
        <v>0</v>
      </c>
      <c r="W11" s="117">
        <v>152000150</v>
      </c>
      <c r="X11" s="117" t="s">
        <v>520</v>
      </c>
      <c r="Y11" s="117" t="s">
        <v>107</v>
      </c>
      <c r="Z11" s="118" t="s">
        <v>145</v>
      </c>
      <c r="AA11" s="117">
        <v>251002706</v>
      </c>
      <c r="AB11" s="117" t="s">
        <v>119</v>
      </c>
      <c r="AC11" s="117" t="s">
        <v>102</v>
      </c>
      <c r="AD11" s="118" t="s">
        <v>153</v>
      </c>
      <c r="AE11" s="117"/>
      <c r="AF11" s="117"/>
      <c r="AG11" s="117"/>
      <c r="AH11" s="118"/>
    </row>
    <row r="12" spans="1:34" ht="13.5">
      <c r="A12" s="117">
        <v>152065005</v>
      </c>
      <c r="B12" s="117" t="s">
        <v>542</v>
      </c>
      <c r="C12" s="118" t="s">
        <v>145</v>
      </c>
      <c r="D12" s="117">
        <v>1169</v>
      </c>
      <c r="E12" s="117">
        <v>130</v>
      </c>
      <c r="F12" s="117">
        <v>1299</v>
      </c>
      <c r="G12" s="118"/>
      <c r="H12" s="117">
        <v>0</v>
      </c>
      <c r="I12" s="117">
        <v>0</v>
      </c>
      <c r="J12" s="117">
        <v>0</v>
      </c>
      <c r="K12" s="118"/>
      <c r="L12" s="117">
        <v>0</v>
      </c>
      <c r="M12" s="117">
        <v>0</v>
      </c>
      <c r="N12" s="117">
        <v>0</v>
      </c>
      <c r="O12" s="118"/>
      <c r="P12" s="117">
        <v>0</v>
      </c>
      <c r="Q12" s="117">
        <v>0</v>
      </c>
      <c r="R12" s="117">
        <v>0</v>
      </c>
      <c r="S12" s="118"/>
      <c r="T12" s="117">
        <v>0</v>
      </c>
      <c r="U12" s="117">
        <v>0</v>
      </c>
      <c r="V12" s="117">
        <v>0</v>
      </c>
      <c r="W12" s="117">
        <v>152003230</v>
      </c>
      <c r="X12" s="117" t="s">
        <v>177</v>
      </c>
      <c r="Y12" s="117" t="s">
        <v>107</v>
      </c>
      <c r="Z12" s="118" t="s">
        <v>145</v>
      </c>
      <c r="AA12" s="117">
        <v>152000464</v>
      </c>
      <c r="AB12" s="117" t="s">
        <v>540</v>
      </c>
      <c r="AC12" s="117" t="s">
        <v>107</v>
      </c>
      <c r="AD12" s="118" t="s">
        <v>145</v>
      </c>
      <c r="AE12" s="117">
        <v>152000468</v>
      </c>
      <c r="AF12" s="117" t="s">
        <v>541</v>
      </c>
      <c r="AG12" s="117" t="s">
        <v>107</v>
      </c>
      <c r="AH12" s="118" t="s">
        <v>145</v>
      </c>
    </row>
    <row r="13" spans="1:70" ht="13.5">
      <c r="A13" s="19">
        <v>152065006</v>
      </c>
      <c r="B13" s="19" t="s">
        <v>587</v>
      </c>
      <c r="C13" s="20" t="s">
        <v>145</v>
      </c>
      <c r="D13" s="19">
        <v>1143</v>
      </c>
      <c r="E13" s="19">
        <v>144</v>
      </c>
      <c r="F13" s="19">
        <v>1287</v>
      </c>
      <c r="G13" s="20"/>
      <c r="H13" s="19">
        <v>0</v>
      </c>
      <c r="I13" s="19">
        <v>0</v>
      </c>
      <c r="J13" s="19">
        <v>0</v>
      </c>
      <c r="K13" s="20"/>
      <c r="L13" s="19">
        <v>0</v>
      </c>
      <c r="M13" s="19">
        <v>0</v>
      </c>
      <c r="N13" s="19">
        <v>0</v>
      </c>
      <c r="O13" s="20"/>
      <c r="P13" s="19">
        <v>0</v>
      </c>
      <c r="Q13" s="19">
        <v>0</v>
      </c>
      <c r="R13" s="19">
        <v>0</v>
      </c>
      <c r="S13" s="20"/>
      <c r="T13" s="19">
        <v>0</v>
      </c>
      <c r="U13" s="19">
        <v>0</v>
      </c>
      <c r="V13" s="19">
        <v>0</v>
      </c>
      <c r="W13" s="19">
        <v>152000215</v>
      </c>
      <c r="X13" s="19" t="s">
        <v>588</v>
      </c>
      <c r="Y13" s="19" t="s">
        <v>107</v>
      </c>
      <c r="Z13" s="20" t="s">
        <v>145</v>
      </c>
      <c r="AA13" s="19">
        <v>153000061</v>
      </c>
      <c r="AB13" s="19" t="s">
        <v>589</v>
      </c>
      <c r="AC13" s="19" t="s">
        <v>590</v>
      </c>
      <c r="AD13" s="20" t="s">
        <v>145</v>
      </c>
      <c r="AE13" s="19"/>
      <c r="AF13" s="19"/>
      <c r="AG13" s="19"/>
      <c r="AH13" s="20"/>
      <c r="AK13">
        <v>1</v>
      </c>
      <c r="BR13">
        <v>20230602</v>
      </c>
    </row>
    <row r="14" spans="1:34" ht="13.5">
      <c r="A14" s="141">
        <v>152065007</v>
      </c>
      <c r="B14" s="142" t="s">
        <v>632</v>
      </c>
      <c r="C14" s="142" t="s">
        <v>67</v>
      </c>
      <c r="D14" s="143">
        <v>1203</v>
      </c>
      <c r="E14" s="143">
        <v>159</v>
      </c>
      <c r="F14" s="143">
        <v>1362</v>
      </c>
      <c r="G14" s="142"/>
      <c r="H14" s="143">
        <v>0</v>
      </c>
      <c r="I14" s="143">
        <v>0</v>
      </c>
      <c r="J14" s="143">
        <v>0</v>
      </c>
      <c r="K14" s="142"/>
      <c r="L14" s="143">
        <v>0</v>
      </c>
      <c r="M14" s="143">
        <v>0</v>
      </c>
      <c r="N14" s="143">
        <v>0</v>
      </c>
      <c r="O14" s="142"/>
      <c r="P14" s="143">
        <v>0</v>
      </c>
      <c r="Q14" s="143">
        <v>0</v>
      </c>
      <c r="R14" s="143">
        <v>0</v>
      </c>
      <c r="S14" s="142"/>
      <c r="T14" s="143">
        <v>0</v>
      </c>
      <c r="U14" s="143">
        <v>0</v>
      </c>
      <c r="V14" s="143">
        <v>0</v>
      </c>
      <c r="W14" s="141">
        <v>153000053</v>
      </c>
      <c r="X14" s="142" t="s">
        <v>633</v>
      </c>
      <c r="Y14" s="142" t="s">
        <v>634</v>
      </c>
      <c r="Z14" s="142" t="s">
        <v>67</v>
      </c>
      <c r="AA14" s="141">
        <v>152000144</v>
      </c>
      <c r="AB14" s="142" t="s">
        <v>635</v>
      </c>
      <c r="AC14" s="142" t="s">
        <v>182</v>
      </c>
      <c r="AD14" s="142" t="s">
        <v>67</v>
      </c>
      <c r="AE14" s="142"/>
      <c r="AF14" s="142"/>
      <c r="AG14" s="142"/>
      <c r="AH14" s="142"/>
    </row>
    <row r="15" spans="1:34" ht="13.5">
      <c r="A15" s="139">
        <v>152065008</v>
      </c>
      <c r="B15" s="19" t="s">
        <v>636</v>
      </c>
      <c r="C15" s="20" t="s">
        <v>67</v>
      </c>
      <c r="D15" s="19">
        <v>1204</v>
      </c>
      <c r="E15" s="19">
        <v>131</v>
      </c>
      <c r="F15" s="19">
        <v>1335</v>
      </c>
      <c r="G15" s="20"/>
      <c r="H15" s="19">
        <v>0</v>
      </c>
      <c r="I15" s="19">
        <v>0</v>
      </c>
      <c r="J15" s="19">
        <v>0</v>
      </c>
      <c r="K15" s="20"/>
      <c r="L15" s="19">
        <v>0</v>
      </c>
      <c r="M15" s="19">
        <v>0</v>
      </c>
      <c r="N15" s="19">
        <v>0</v>
      </c>
      <c r="O15" s="20"/>
      <c r="P15" s="19">
        <v>0</v>
      </c>
      <c r="Q15" s="19">
        <v>0</v>
      </c>
      <c r="R15" s="19">
        <v>0</v>
      </c>
      <c r="S15" s="20"/>
      <c r="T15" s="19">
        <v>0</v>
      </c>
      <c r="U15" s="19">
        <v>0</v>
      </c>
      <c r="V15" s="19">
        <v>0</v>
      </c>
      <c r="W15" s="139">
        <v>153000071</v>
      </c>
      <c r="X15" s="19" t="s">
        <v>637</v>
      </c>
      <c r="Y15" s="19" t="s">
        <v>638</v>
      </c>
      <c r="Z15" s="20" t="s">
        <v>67</v>
      </c>
      <c r="AA15" s="139">
        <v>153000086</v>
      </c>
      <c r="AB15" s="19" t="s">
        <v>639</v>
      </c>
      <c r="AC15" s="19" t="s">
        <v>590</v>
      </c>
      <c r="AD15" s="20" t="s">
        <v>67</v>
      </c>
      <c r="AE15" s="19"/>
      <c r="AF15" s="19"/>
      <c r="AG15" s="19"/>
      <c r="AH15" s="20"/>
    </row>
    <row r="16" spans="1:34" ht="13.5">
      <c r="A16" s="19">
        <v>152065009</v>
      </c>
      <c r="B16" s="19" t="s">
        <v>682</v>
      </c>
      <c r="C16" s="20" t="s">
        <v>153</v>
      </c>
      <c r="D16" s="19">
        <v>1248</v>
      </c>
      <c r="E16" s="19">
        <v>128</v>
      </c>
      <c r="F16" s="19">
        <v>1376</v>
      </c>
      <c r="G16" s="20"/>
      <c r="H16" s="19">
        <v>0</v>
      </c>
      <c r="I16" s="19">
        <v>0</v>
      </c>
      <c r="J16" s="19">
        <v>0</v>
      </c>
      <c r="K16" s="20"/>
      <c r="L16" s="19">
        <v>0</v>
      </c>
      <c r="M16" s="19">
        <v>0</v>
      </c>
      <c r="N16" s="19">
        <v>0</v>
      </c>
      <c r="O16" s="20"/>
      <c r="P16" s="19">
        <v>0</v>
      </c>
      <c r="Q16" s="19">
        <v>0</v>
      </c>
      <c r="R16" s="19">
        <v>0</v>
      </c>
      <c r="S16" s="20"/>
      <c r="T16" s="19">
        <v>0</v>
      </c>
      <c r="U16" s="19">
        <v>0</v>
      </c>
      <c r="V16" s="19">
        <v>0</v>
      </c>
      <c r="W16" s="19">
        <v>152000353</v>
      </c>
      <c r="X16" s="19" t="s">
        <v>683</v>
      </c>
      <c r="Y16" s="19" t="s">
        <v>107</v>
      </c>
      <c r="Z16" s="20" t="s">
        <v>153</v>
      </c>
      <c r="AA16" s="19">
        <v>152001607</v>
      </c>
      <c r="AB16" s="19" t="s">
        <v>684</v>
      </c>
      <c r="AC16" s="19" t="s">
        <v>107</v>
      </c>
      <c r="AD16" s="20" t="s">
        <v>145</v>
      </c>
      <c r="AE16" s="19"/>
      <c r="AF16" s="19"/>
      <c r="AG16" s="19"/>
      <c r="AH16" s="20"/>
    </row>
  </sheetData>
  <sheetProtection/>
  <autoFilter ref="A4:AH4">
    <sortState ref="A5:AH16">
      <sortCondition sortBy="value" ref="A5:A16"/>
    </sortState>
  </autoFilter>
  <mergeCells count="6">
    <mergeCell ref="K2:N3"/>
    <mergeCell ref="O2:R3"/>
    <mergeCell ref="S2:V3"/>
    <mergeCell ref="W2:AH3"/>
    <mergeCell ref="C2:F3"/>
    <mergeCell ref="G2:J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9FBCE"/>
  </sheetPr>
  <dimension ref="A1:BS24"/>
  <sheetViews>
    <sheetView view="pageBreakPreview" zoomScaleNormal="85" zoomScaleSheetLayoutView="100" zoomScalePageLayoutView="0" workbookViewId="0" topLeftCell="A1">
      <pane ySplit="4" topLeftCell="A11" activePane="bottomLeft" state="frozen"/>
      <selection pane="topLeft" activeCell="B8" sqref="B8"/>
      <selection pane="bottomLeft" activeCell="B23" sqref="B23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0" customWidth="1"/>
    <col min="25" max="25" width="9.625" style="0" customWidth="1"/>
    <col min="26" max="26" width="2.375" style="8" customWidth="1"/>
    <col min="27" max="27" width="11.75390625" style="0" bestFit="1" customWidth="1"/>
    <col min="28" max="28" width="20.625" style="24" customWidth="1"/>
    <col min="29" max="29" width="9.625" style="0" customWidth="1"/>
    <col min="30" max="30" width="2.50390625" style="8" customWidth="1"/>
    <col min="31" max="31" width="11.00390625" style="0" bestFit="1" customWidth="1"/>
    <col min="32" max="32" width="20.625" style="0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69"/>
      <c r="C1" s="87"/>
      <c r="D1" s="70" t="s">
        <v>73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91"/>
      <c r="B2" s="91"/>
      <c r="C2" s="155" t="s">
        <v>31</v>
      </c>
      <c r="D2" s="156"/>
      <c r="E2" s="156"/>
      <c r="F2" s="156"/>
      <c r="G2" s="161" t="s">
        <v>14</v>
      </c>
      <c r="H2" s="161"/>
      <c r="I2" s="161"/>
      <c r="J2" s="161"/>
      <c r="K2" s="161" t="s">
        <v>16</v>
      </c>
      <c r="L2" s="161"/>
      <c r="M2" s="161"/>
      <c r="N2" s="161"/>
      <c r="O2" s="161" t="s">
        <v>17</v>
      </c>
      <c r="P2" s="161"/>
      <c r="Q2" s="161"/>
      <c r="R2" s="161"/>
      <c r="S2" s="161" t="s">
        <v>18</v>
      </c>
      <c r="T2" s="161"/>
      <c r="U2" s="161"/>
      <c r="V2" s="161"/>
      <c r="W2" s="155" t="s">
        <v>12</v>
      </c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9"/>
    </row>
    <row r="3" spans="1:34" s="73" customFormat="1" ht="16.5" customHeight="1">
      <c r="A3" s="92"/>
      <c r="B3" s="92"/>
      <c r="C3" s="157"/>
      <c r="D3" s="158"/>
      <c r="E3" s="158"/>
      <c r="F3" s="158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57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60"/>
    </row>
    <row r="4" spans="1:34" s="77" customFormat="1" ht="33.75">
      <c r="A4" s="93" t="s">
        <v>7</v>
      </c>
      <c r="B4" s="93" t="s">
        <v>13</v>
      </c>
      <c r="C4" s="94" t="s">
        <v>19</v>
      </c>
      <c r="D4" s="95" t="s">
        <v>20</v>
      </c>
      <c r="E4" s="95" t="s">
        <v>8</v>
      </c>
      <c r="F4" s="95" t="s">
        <v>21</v>
      </c>
      <c r="G4" s="94" t="s">
        <v>19</v>
      </c>
      <c r="H4" s="95" t="s">
        <v>20</v>
      </c>
      <c r="I4" s="95" t="s">
        <v>8</v>
      </c>
      <c r="J4" s="95" t="s">
        <v>21</v>
      </c>
      <c r="K4" s="94" t="s">
        <v>19</v>
      </c>
      <c r="L4" s="95" t="s">
        <v>20</v>
      </c>
      <c r="M4" s="95" t="s">
        <v>8</v>
      </c>
      <c r="N4" s="95" t="s">
        <v>21</v>
      </c>
      <c r="O4" s="94" t="s">
        <v>19</v>
      </c>
      <c r="P4" s="95" t="s">
        <v>20</v>
      </c>
      <c r="Q4" s="95" t="s">
        <v>8</v>
      </c>
      <c r="R4" s="95" t="s">
        <v>21</v>
      </c>
      <c r="S4" s="94" t="s">
        <v>19</v>
      </c>
      <c r="T4" s="95" t="s">
        <v>20</v>
      </c>
      <c r="U4" s="95" t="s">
        <v>8</v>
      </c>
      <c r="V4" s="95" t="s">
        <v>21</v>
      </c>
      <c r="W4" s="95" t="s">
        <v>22</v>
      </c>
      <c r="X4" s="95" t="s">
        <v>23</v>
      </c>
      <c r="Y4" s="95" t="s">
        <v>24</v>
      </c>
      <c r="Z4" s="95" t="s">
        <v>32</v>
      </c>
      <c r="AA4" s="95" t="s">
        <v>25</v>
      </c>
      <c r="AB4" s="96" t="s">
        <v>26</v>
      </c>
      <c r="AC4" s="95" t="s">
        <v>27</v>
      </c>
      <c r="AD4" s="95" t="s">
        <v>33</v>
      </c>
      <c r="AE4" s="95" t="s">
        <v>28</v>
      </c>
      <c r="AF4" s="95" t="s">
        <v>29</v>
      </c>
      <c r="AG4" s="95" t="s">
        <v>30</v>
      </c>
      <c r="AH4" s="95" t="s">
        <v>34</v>
      </c>
    </row>
    <row r="5" spans="1:34" ht="13.5">
      <c r="A5" s="114">
        <v>756165005</v>
      </c>
      <c r="B5" s="114" t="s">
        <v>193</v>
      </c>
      <c r="C5" s="115"/>
      <c r="D5" s="114">
        <v>0</v>
      </c>
      <c r="E5" s="114">
        <v>0</v>
      </c>
      <c r="F5" s="114">
        <v>0</v>
      </c>
      <c r="G5" s="115"/>
      <c r="H5" s="114">
        <v>0</v>
      </c>
      <c r="I5" s="114">
        <v>0</v>
      </c>
      <c r="J5" s="114">
        <v>0</v>
      </c>
      <c r="K5" s="115" t="s">
        <v>9</v>
      </c>
      <c r="L5" s="114">
        <v>1159</v>
      </c>
      <c r="M5" s="114">
        <v>59</v>
      </c>
      <c r="N5" s="114">
        <v>1218</v>
      </c>
      <c r="O5" s="115"/>
      <c r="P5" s="114">
        <v>0</v>
      </c>
      <c r="Q5" s="114">
        <v>0</v>
      </c>
      <c r="R5" s="114">
        <v>0</v>
      </c>
      <c r="S5" s="115"/>
      <c r="T5" s="114">
        <v>0</v>
      </c>
      <c r="U5" s="114">
        <v>0</v>
      </c>
      <c r="V5" s="114">
        <v>0</v>
      </c>
      <c r="W5" s="114">
        <v>156002523</v>
      </c>
      <c r="X5" s="114" t="s">
        <v>194</v>
      </c>
      <c r="Y5" s="114" t="s">
        <v>113</v>
      </c>
      <c r="Z5" s="115" t="s">
        <v>9</v>
      </c>
      <c r="AA5" s="114">
        <v>156000003</v>
      </c>
      <c r="AB5" s="114" t="s">
        <v>195</v>
      </c>
      <c r="AC5" s="114" t="s">
        <v>196</v>
      </c>
      <c r="AD5" s="115" t="s">
        <v>9</v>
      </c>
      <c r="AE5" s="114"/>
      <c r="AF5" s="114"/>
      <c r="AG5" s="114"/>
      <c r="AH5" s="114"/>
    </row>
    <row r="6" spans="1:34" ht="13.5">
      <c r="A6" s="19">
        <v>156065001</v>
      </c>
      <c r="B6" s="19" t="s">
        <v>340</v>
      </c>
      <c r="C6" s="20" t="s">
        <v>10</v>
      </c>
      <c r="D6" s="19">
        <v>939</v>
      </c>
      <c r="E6" s="19">
        <v>32</v>
      </c>
      <c r="F6" s="19">
        <v>971</v>
      </c>
      <c r="G6" s="20"/>
      <c r="H6" s="19">
        <v>0</v>
      </c>
      <c r="I6" s="19">
        <v>0</v>
      </c>
      <c r="J6" s="19">
        <v>0</v>
      </c>
      <c r="K6" s="20"/>
      <c r="L6" s="19">
        <v>0</v>
      </c>
      <c r="M6" s="19">
        <v>0</v>
      </c>
      <c r="N6" s="19">
        <v>0</v>
      </c>
      <c r="O6" s="20"/>
      <c r="P6" s="19">
        <v>0</v>
      </c>
      <c r="Q6" s="19">
        <v>0</v>
      </c>
      <c r="R6" s="19">
        <v>0</v>
      </c>
      <c r="S6" s="20"/>
      <c r="T6" s="19">
        <v>0</v>
      </c>
      <c r="U6" s="19">
        <v>0</v>
      </c>
      <c r="V6" s="19">
        <v>0</v>
      </c>
      <c r="W6" s="19">
        <v>156003871</v>
      </c>
      <c r="X6" s="19" t="s">
        <v>341</v>
      </c>
      <c r="Y6" s="19" t="s">
        <v>113</v>
      </c>
      <c r="Z6" s="20" t="s">
        <v>10</v>
      </c>
      <c r="AA6" s="19">
        <v>156002226</v>
      </c>
      <c r="AB6" s="23" t="s">
        <v>342</v>
      </c>
      <c r="AC6" s="19" t="s">
        <v>113</v>
      </c>
      <c r="AD6" s="20" t="s">
        <v>114</v>
      </c>
      <c r="AE6" s="19"/>
      <c r="AF6" s="19"/>
      <c r="AG6" s="19"/>
      <c r="AH6" s="20"/>
    </row>
    <row r="7" spans="1:34" ht="13.5">
      <c r="A7" s="19">
        <v>156065002</v>
      </c>
      <c r="B7" s="19" t="s">
        <v>343</v>
      </c>
      <c r="C7" s="20" t="s">
        <v>145</v>
      </c>
      <c r="D7" s="19">
        <v>1140</v>
      </c>
      <c r="E7" s="19">
        <v>129</v>
      </c>
      <c r="F7" s="19">
        <v>1269</v>
      </c>
      <c r="G7" s="20"/>
      <c r="H7" s="19">
        <v>0</v>
      </c>
      <c r="I7" s="19">
        <v>0</v>
      </c>
      <c r="J7" s="19">
        <v>0</v>
      </c>
      <c r="K7" s="20"/>
      <c r="L7" s="19">
        <v>0</v>
      </c>
      <c r="M7" s="19">
        <v>0</v>
      </c>
      <c r="N7" s="19">
        <v>0</v>
      </c>
      <c r="O7" s="20"/>
      <c r="P7" s="19">
        <v>0</v>
      </c>
      <c r="Q7" s="19">
        <v>0</v>
      </c>
      <c r="R7" s="19">
        <v>0</v>
      </c>
      <c r="S7" s="20"/>
      <c r="T7" s="19">
        <v>0</v>
      </c>
      <c r="U7" s="19">
        <v>0</v>
      </c>
      <c r="V7" s="19">
        <v>0</v>
      </c>
      <c r="W7" s="19">
        <v>156000235</v>
      </c>
      <c r="X7" s="19" t="s">
        <v>344</v>
      </c>
      <c r="Y7" s="19" t="s">
        <v>129</v>
      </c>
      <c r="Z7" s="20" t="s">
        <v>145</v>
      </c>
      <c r="AA7" s="19">
        <v>256026614</v>
      </c>
      <c r="AB7" s="23" t="s">
        <v>345</v>
      </c>
      <c r="AC7" s="19" t="s">
        <v>130</v>
      </c>
      <c r="AD7" s="20" t="s">
        <v>145</v>
      </c>
      <c r="AE7" s="19"/>
      <c r="AF7" s="19"/>
      <c r="AG7" s="19"/>
      <c r="AH7" s="20"/>
    </row>
    <row r="8" spans="1:34" ht="13.5">
      <c r="A8" s="19">
        <v>756365011</v>
      </c>
      <c r="B8" s="19" t="s">
        <v>386</v>
      </c>
      <c r="C8" s="20"/>
      <c r="D8" s="19">
        <v>0</v>
      </c>
      <c r="E8" s="19">
        <v>0</v>
      </c>
      <c r="F8" s="19">
        <v>0</v>
      </c>
      <c r="G8" s="20"/>
      <c r="H8" s="19">
        <v>0</v>
      </c>
      <c r="I8" s="19">
        <v>0</v>
      </c>
      <c r="J8" s="19">
        <v>0</v>
      </c>
      <c r="K8" s="20"/>
      <c r="L8" s="19">
        <v>0</v>
      </c>
      <c r="M8" s="19">
        <v>0</v>
      </c>
      <c r="N8" s="19">
        <v>0</v>
      </c>
      <c r="O8" s="20"/>
      <c r="P8" s="19">
        <v>0</v>
      </c>
      <c r="Q8" s="19">
        <v>0</v>
      </c>
      <c r="R8" s="19">
        <v>0</v>
      </c>
      <c r="S8" s="20" t="s">
        <v>9</v>
      </c>
      <c r="T8" s="19">
        <v>931</v>
      </c>
      <c r="U8" s="19">
        <v>0</v>
      </c>
      <c r="V8" s="19">
        <v>931</v>
      </c>
      <c r="W8" s="19">
        <v>156000939</v>
      </c>
      <c r="X8" s="19" t="s">
        <v>387</v>
      </c>
      <c r="Y8" s="19" t="s">
        <v>113</v>
      </c>
      <c r="Z8" s="20" t="s">
        <v>9</v>
      </c>
      <c r="AA8" s="19">
        <v>156003721</v>
      </c>
      <c r="AB8" s="23" t="s">
        <v>388</v>
      </c>
      <c r="AC8" s="19" t="s">
        <v>113</v>
      </c>
      <c r="AD8" s="20" t="s">
        <v>10</v>
      </c>
      <c r="AE8" s="19"/>
      <c r="AF8" s="19"/>
      <c r="AG8" s="19"/>
      <c r="AH8" s="20"/>
    </row>
    <row r="9" spans="1:34" ht="13.5">
      <c r="A9" s="19">
        <v>756365012</v>
      </c>
      <c r="B9" s="19" t="s">
        <v>389</v>
      </c>
      <c r="C9" s="20"/>
      <c r="D9" s="19">
        <v>0</v>
      </c>
      <c r="E9" s="19">
        <v>0</v>
      </c>
      <c r="F9" s="19">
        <v>0</v>
      </c>
      <c r="G9" s="20"/>
      <c r="H9" s="19">
        <v>0</v>
      </c>
      <c r="I9" s="19">
        <v>0</v>
      </c>
      <c r="J9" s="19">
        <v>0</v>
      </c>
      <c r="K9" s="20"/>
      <c r="L9" s="19">
        <v>0</v>
      </c>
      <c r="M9" s="19">
        <v>0</v>
      </c>
      <c r="N9" s="19">
        <v>0</v>
      </c>
      <c r="O9" s="20"/>
      <c r="P9" s="19">
        <v>0</v>
      </c>
      <c r="Q9" s="19">
        <v>0</v>
      </c>
      <c r="R9" s="19">
        <v>0</v>
      </c>
      <c r="S9" s="20" t="s">
        <v>9</v>
      </c>
      <c r="T9" s="19">
        <v>1036</v>
      </c>
      <c r="U9" s="19">
        <v>39</v>
      </c>
      <c r="V9" s="19">
        <v>1075</v>
      </c>
      <c r="W9" s="19">
        <v>156000101</v>
      </c>
      <c r="X9" s="19" t="s">
        <v>390</v>
      </c>
      <c r="Y9" s="19" t="s">
        <v>113</v>
      </c>
      <c r="Z9" s="20" t="s">
        <v>9</v>
      </c>
      <c r="AA9" s="19">
        <v>156001020</v>
      </c>
      <c r="AB9" s="23" t="s">
        <v>391</v>
      </c>
      <c r="AC9" s="19" t="s">
        <v>113</v>
      </c>
      <c r="AD9" s="20" t="s">
        <v>9</v>
      </c>
      <c r="AE9" s="19"/>
      <c r="AF9" s="19"/>
      <c r="AG9" s="19"/>
      <c r="AH9" s="20"/>
    </row>
    <row r="10" spans="1:34" ht="13.5">
      <c r="A10" s="19">
        <v>756365013</v>
      </c>
      <c r="B10" s="19" t="s">
        <v>392</v>
      </c>
      <c r="C10" s="20"/>
      <c r="D10" s="19">
        <v>0</v>
      </c>
      <c r="E10" s="19">
        <v>0</v>
      </c>
      <c r="F10" s="19">
        <v>0</v>
      </c>
      <c r="G10" s="20"/>
      <c r="H10" s="19">
        <v>0</v>
      </c>
      <c r="I10" s="19">
        <v>0</v>
      </c>
      <c r="J10" s="19">
        <v>0</v>
      </c>
      <c r="K10" s="20"/>
      <c r="L10" s="19">
        <v>0</v>
      </c>
      <c r="M10" s="19">
        <v>0</v>
      </c>
      <c r="N10" s="19">
        <v>0</v>
      </c>
      <c r="O10" s="20"/>
      <c r="P10" s="19">
        <v>0</v>
      </c>
      <c r="Q10" s="19">
        <v>0</v>
      </c>
      <c r="R10" s="19">
        <v>0</v>
      </c>
      <c r="S10" s="20" t="s">
        <v>9</v>
      </c>
      <c r="T10" s="19">
        <v>1034</v>
      </c>
      <c r="U10" s="19">
        <v>56</v>
      </c>
      <c r="V10" s="19">
        <v>1090</v>
      </c>
      <c r="W10" s="19">
        <v>156000266</v>
      </c>
      <c r="X10" s="19" t="s">
        <v>393</v>
      </c>
      <c r="Y10" s="19" t="s">
        <v>113</v>
      </c>
      <c r="Z10" s="20" t="s">
        <v>9</v>
      </c>
      <c r="AA10" s="19">
        <v>156001247</v>
      </c>
      <c r="AB10" s="23" t="s">
        <v>394</v>
      </c>
      <c r="AC10" s="19" t="s">
        <v>113</v>
      </c>
      <c r="AD10" s="20" t="s">
        <v>9</v>
      </c>
      <c r="AE10" s="19"/>
      <c r="AF10" s="19"/>
      <c r="AG10" s="19"/>
      <c r="AH10" s="20"/>
    </row>
    <row r="11" spans="1:34" ht="13.5">
      <c r="A11" s="19">
        <v>756365015</v>
      </c>
      <c r="B11" s="19" t="s">
        <v>395</v>
      </c>
      <c r="C11" s="20"/>
      <c r="D11" s="19">
        <v>0</v>
      </c>
      <c r="E11" s="19">
        <v>0</v>
      </c>
      <c r="F11" s="19">
        <v>0</v>
      </c>
      <c r="G11" s="20"/>
      <c r="H11" s="19">
        <v>0</v>
      </c>
      <c r="I11" s="19">
        <v>0</v>
      </c>
      <c r="J11" s="19">
        <v>0</v>
      </c>
      <c r="K11" s="20"/>
      <c r="L11" s="19">
        <v>0</v>
      </c>
      <c r="M11" s="19">
        <v>0</v>
      </c>
      <c r="N11" s="19">
        <v>0</v>
      </c>
      <c r="O11" s="20"/>
      <c r="P11" s="19">
        <v>0</v>
      </c>
      <c r="Q11" s="19">
        <v>0</v>
      </c>
      <c r="R11" s="19">
        <v>0</v>
      </c>
      <c r="S11" s="20" t="s">
        <v>9</v>
      </c>
      <c r="T11" s="19">
        <v>988</v>
      </c>
      <c r="U11" s="19">
        <v>38</v>
      </c>
      <c r="V11" s="19">
        <v>1026</v>
      </c>
      <c r="W11" s="19">
        <v>256025053</v>
      </c>
      <c r="X11" s="19" t="s">
        <v>396</v>
      </c>
      <c r="Y11" s="19" t="s">
        <v>113</v>
      </c>
      <c r="Z11" s="20" t="s">
        <v>9</v>
      </c>
      <c r="AA11" s="19">
        <v>156000924</v>
      </c>
      <c r="AB11" s="23" t="s">
        <v>397</v>
      </c>
      <c r="AC11" s="19" t="s">
        <v>196</v>
      </c>
      <c r="AD11" s="20" t="s">
        <v>9</v>
      </c>
      <c r="AE11" s="19"/>
      <c r="AF11" s="19"/>
      <c r="AG11" s="19"/>
      <c r="AH11" s="20"/>
    </row>
    <row r="12" spans="1:34" ht="13.5">
      <c r="A12" s="19">
        <v>756365016</v>
      </c>
      <c r="B12" s="19" t="s">
        <v>398</v>
      </c>
      <c r="C12" s="20"/>
      <c r="D12" s="19">
        <v>0</v>
      </c>
      <c r="E12" s="19">
        <v>0</v>
      </c>
      <c r="F12" s="19">
        <v>0</v>
      </c>
      <c r="G12" s="20"/>
      <c r="H12" s="19">
        <v>0</v>
      </c>
      <c r="I12" s="19">
        <v>0</v>
      </c>
      <c r="J12" s="19">
        <v>0</v>
      </c>
      <c r="K12" s="20"/>
      <c r="L12" s="19">
        <v>0</v>
      </c>
      <c r="M12" s="19">
        <v>0</v>
      </c>
      <c r="N12" s="19">
        <v>0</v>
      </c>
      <c r="O12" s="20"/>
      <c r="P12" s="19">
        <v>0</v>
      </c>
      <c r="Q12" s="19">
        <v>0</v>
      </c>
      <c r="R12" s="19">
        <v>0</v>
      </c>
      <c r="S12" s="20" t="s">
        <v>9</v>
      </c>
      <c r="T12" s="19">
        <v>1033</v>
      </c>
      <c r="U12" s="19">
        <v>19</v>
      </c>
      <c r="V12" s="19">
        <v>1052</v>
      </c>
      <c r="W12" s="19">
        <v>156002353</v>
      </c>
      <c r="X12" s="19" t="s">
        <v>399</v>
      </c>
      <c r="Y12" s="19" t="s">
        <v>113</v>
      </c>
      <c r="Z12" s="20" t="s">
        <v>9</v>
      </c>
      <c r="AA12" s="19">
        <v>156000868</v>
      </c>
      <c r="AB12" s="23" t="s">
        <v>400</v>
      </c>
      <c r="AC12" s="19" t="s">
        <v>113</v>
      </c>
      <c r="AD12" s="20" t="s">
        <v>9</v>
      </c>
      <c r="AE12" s="19"/>
      <c r="AF12" s="19"/>
      <c r="AG12" s="19"/>
      <c r="AH12" s="20"/>
    </row>
    <row r="13" spans="1:34" ht="13.5">
      <c r="A13" s="19">
        <v>756365017</v>
      </c>
      <c r="B13" s="19" t="s">
        <v>401</v>
      </c>
      <c r="C13" s="20"/>
      <c r="D13" s="19">
        <v>0</v>
      </c>
      <c r="E13" s="19">
        <v>0</v>
      </c>
      <c r="F13" s="19">
        <v>0</v>
      </c>
      <c r="G13" s="20"/>
      <c r="H13" s="19">
        <v>0</v>
      </c>
      <c r="I13" s="19">
        <v>0</v>
      </c>
      <c r="J13" s="19">
        <v>0</v>
      </c>
      <c r="K13" s="20"/>
      <c r="L13" s="19">
        <v>0</v>
      </c>
      <c r="M13" s="19">
        <v>0</v>
      </c>
      <c r="N13" s="19">
        <v>0</v>
      </c>
      <c r="O13" s="20"/>
      <c r="P13" s="19">
        <v>0</v>
      </c>
      <c r="Q13" s="19">
        <v>0</v>
      </c>
      <c r="R13" s="19">
        <v>0</v>
      </c>
      <c r="S13" s="20" t="s">
        <v>9</v>
      </c>
      <c r="T13" s="19">
        <v>1066</v>
      </c>
      <c r="U13" s="19">
        <v>37</v>
      </c>
      <c r="V13" s="19">
        <v>1103</v>
      </c>
      <c r="W13" s="19">
        <v>156003350</v>
      </c>
      <c r="X13" s="19" t="s">
        <v>402</v>
      </c>
      <c r="Y13" s="19" t="s">
        <v>113</v>
      </c>
      <c r="Z13" s="20" t="s">
        <v>9</v>
      </c>
      <c r="AA13" s="19">
        <v>156003990</v>
      </c>
      <c r="AB13" s="23" t="s">
        <v>403</v>
      </c>
      <c r="AC13" s="19" t="s">
        <v>113</v>
      </c>
      <c r="AD13" s="20" t="s">
        <v>9</v>
      </c>
      <c r="AE13" s="19"/>
      <c r="AF13" s="19"/>
      <c r="AG13" s="19"/>
      <c r="AH13" s="20"/>
    </row>
    <row r="14" spans="1:34" ht="13.5">
      <c r="A14" s="19">
        <v>756365018</v>
      </c>
      <c r="B14" s="19" t="s">
        <v>404</v>
      </c>
      <c r="C14" s="20"/>
      <c r="D14" s="19">
        <v>0</v>
      </c>
      <c r="E14" s="19">
        <v>0</v>
      </c>
      <c r="F14" s="19">
        <v>0</v>
      </c>
      <c r="G14" s="20"/>
      <c r="H14" s="19">
        <v>0</v>
      </c>
      <c r="I14" s="19">
        <v>0</v>
      </c>
      <c r="J14" s="19">
        <v>0</v>
      </c>
      <c r="K14" s="20"/>
      <c r="L14" s="19">
        <v>0</v>
      </c>
      <c r="M14" s="19">
        <v>0</v>
      </c>
      <c r="N14" s="19">
        <v>0</v>
      </c>
      <c r="O14" s="20"/>
      <c r="P14" s="19">
        <v>0</v>
      </c>
      <c r="Q14" s="19">
        <v>0</v>
      </c>
      <c r="R14" s="19">
        <v>0</v>
      </c>
      <c r="S14" s="20" t="s">
        <v>9</v>
      </c>
      <c r="T14" s="19">
        <v>1054</v>
      </c>
      <c r="U14" s="19">
        <v>39</v>
      </c>
      <c r="V14" s="19">
        <v>1093</v>
      </c>
      <c r="W14" s="19">
        <v>156003289</v>
      </c>
      <c r="X14" s="19" t="s">
        <v>405</v>
      </c>
      <c r="Y14" s="19" t="s">
        <v>113</v>
      </c>
      <c r="Z14" s="20" t="s">
        <v>9</v>
      </c>
      <c r="AA14" s="19">
        <v>156003218</v>
      </c>
      <c r="AB14" s="23" t="s">
        <v>406</v>
      </c>
      <c r="AC14" s="19" t="s">
        <v>113</v>
      </c>
      <c r="AD14" s="20" t="s">
        <v>9</v>
      </c>
      <c r="AE14" s="19"/>
      <c r="AF14" s="19"/>
      <c r="AG14" s="19"/>
      <c r="AH14" s="20"/>
    </row>
    <row r="15" spans="1:34" ht="13.5">
      <c r="A15" s="19">
        <v>756365019</v>
      </c>
      <c r="B15" s="19" t="s">
        <v>407</v>
      </c>
      <c r="C15" s="20"/>
      <c r="D15" s="19">
        <v>0</v>
      </c>
      <c r="E15" s="19">
        <v>0</v>
      </c>
      <c r="F15" s="19">
        <v>0</v>
      </c>
      <c r="G15" s="20"/>
      <c r="H15" s="19">
        <v>0</v>
      </c>
      <c r="I15" s="19">
        <v>0</v>
      </c>
      <c r="J15" s="19">
        <v>0</v>
      </c>
      <c r="K15" s="20"/>
      <c r="L15" s="19">
        <v>0</v>
      </c>
      <c r="M15" s="19">
        <v>0</v>
      </c>
      <c r="N15" s="19">
        <v>0</v>
      </c>
      <c r="O15" s="20"/>
      <c r="P15" s="19">
        <v>0</v>
      </c>
      <c r="Q15" s="19">
        <v>0</v>
      </c>
      <c r="R15" s="19">
        <v>0</v>
      </c>
      <c r="S15" s="20" t="s">
        <v>9</v>
      </c>
      <c r="T15" s="19">
        <v>1033</v>
      </c>
      <c r="U15" s="19">
        <v>53</v>
      </c>
      <c r="V15" s="19">
        <v>1086</v>
      </c>
      <c r="W15" s="19">
        <v>156001967</v>
      </c>
      <c r="X15" s="19" t="s">
        <v>408</v>
      </c>
      <c r="Y15" s="19" t="s">
        <v>113</v>
      </c>
      <c r="Z15" s="20" t="s">
        <v>9</v>
      </c>
      <c r="AA15" s="19">
        <v>156001239</v>
      </c>
      <c r="AB15" s="23" t="s">
        <v>409</v>
      </c>
      <c r="AC15" s="19" t="s">
        <v>113</v>
      </c>
      <c r="AD15" s="20" t="s">
        <v>9</v>
      </c>
      <c r="AE15" s="19"/>
      <c r="AF15" s="19"/>
      <c r="AG15" s="19"/>
      <c r="AH15" s="20"/>
    </row>
    <row r="16" spans="1:34" ht="13.5">
      <c r="A16" s="19">
        <v>758365020</v>
      </c>
      <c r="B16" s="19" t="s">
        <v>410</v>
      </c>
      <c r="C16" s="20"/>
      <c r="D16" s="19">
        <v>0</v>
      </c>
      <c r="E16" s="19">
        <v>0</v>
      </c>
      <c r="F16" s="19">
        <v>0</v>
      </c>
      <c r="G16" s="20"/>
      <c r="H16" s="19">
        <v>0</v>
      </c>
      <c r="I16" s="19">
        <v>0</v>
      </c>
      <c r="J16" s="19">
        <v>0</v>
      </c>
      <c r="K16" s="20"/>
      <c r="L16" s="19">
        <v>0</v>
      </c>
      <c r="M16" s="19">
        <v>0</v>
      </c>
      <c r="N16" s="19">
        <v>0</v>
      </c>
      <c r="O16" s="20"/>
      <c r="P16" s="19">
        <v>0</v>
      </c>
      <c r="Q16" s="19">
        <v>0</v>
      </c>
      <c r="R16" s="19">
        <v>0</v>
      </c>
      <c r="S16" s="20" t="s">
        <v>9</v>
      </c>
      <c r="T16" s="19">
        <v>1000</v>
      </c>
      <c r="U16" s="19">
        <v>43</v>
      </c>
      <c r="V16" s="19">
        <v>1043</v>
      </c>
      <c r="W16" s="19">
        <v>158000076</v>
      </c>
      <c r="X16" s="19" t="s">
        <v>411</v>
      </c>
      <c r="Y16" s="19" t="s">
        <v>412</v>
      </c>
      <c r="Z16" s="20" t="s">
        <v>9</v>
      </c>
      <c r="AA16" s="19">
        <v>158000523</v>
      </c>
      <c r="AB16" s="23" t="s">
        <v>413</v>
      </c>
      <c r="AC16" s="19" t="s">
        <v>412</v>
      </c>
      <c r="AD16" s="20" t="s">
        <v>9</v>
      </c>
      <c r="AE16" s="19"/>
      <c r="AF16" s="19"/>
      <c r="AG16" s="19"/>
      <c r="AH16" s="20"/>
    </row>
    <row r="17" spans="1:34" ht="13.5">
      <c r="A17" s="114">
        <v>156065003</v>
      </c>
      <c r="B17" s="114" t="s">
        <v>428</v>
      </c>
      <c r="C17" s="118" t="s">
        <v>145</v>
      </c>
      <c r="D17" s="114">
        <v>1123</v>
      </c>
      <c r="E17" s="114">
        <v>125</v>
      </c>
      <c r="F17" s="114">
        <v>1248</v>
      </c>
      <c r="G17" s="114"/>
      <c r="H17" s="114">
        <v>0</v>
      </c>
      <c r="I17" s="114">
        <v>0</v>
      </c>
      <c r="J17" s="114">
        <v>0</v>
      </c>
      <c r="K17" s="114"/>
      <c r="L17" s="114">
        <v>0</v>
      </c>
      <c r="M17" s="114">
        <v>0</v>
      </c>
      <c r="N17" s="114">
        <v>0</v>
      </c>
      <c r="O17" s="114"/>
      <c r="P17" s="114">
        <v>0</v>
      </c>
      <c r="Q17" s="114">
        <v>0</v>
      </c>
      <c r="R17" s="114">
        <v>0</v>
      </c>
      <c r="S17" s="114"/>
      <c r="T17" s="114">
        <v>0</v>
      </c>
      <c r="U17" s="114">
        <v>0</v>
      </c>
      <c r="V17" s="114">
        <v>0</v>
      </c>
      <c r="W17" s="114">
        <v>156000533</v>
      </c>
      <c r="X17" s="114" t="s">
        <v>429</v>
      </c>
      <c r="Y17" s="114" t="s">
        <v>113</v>
      </c>
      <c r="Z17" s="114" t="s">
        <v>10</v>
      </c>
      <c r="AA17" s="114">
        <v>156000493</v>
      </c>
      <c r="AB17" s="114" t="s">
        <v>430</v>
      </c>
      <c r="AC17" s="114" t="s">
        <v>113</v>
      </c>
      <c r="AD17" s="118" t="s">
        <v>145</v>
      </c>
      <c r="AE17" s="114"/>
      <c r="AF17" s="114"/>
      <c r="AG17" s="114"/>
      <c r="AH17" s="114"/>
    </row>
    <row r="18" spans="1:34" ht="13.5">
      <c r="A18" s="114">
        <v>156065004</v>
      </c>
      <c r="B18" s="114" t="s">
        <v>431</v>
      </c>
      <c r="C18" s="118" t="s">
        <v>153</v>
      </c>
      <c r="D18" s="114">
        <v>1204</v>
      </c>
      <c r="E18" s="114">
        <v>173</v>
      </c>
      <c r="F18" s="114">
        <v>1377</v>
      </c>
      <c r="G18" s="114"/>
      <c r="H18" s="114">
        <v>0</v>
      </c>
      <c r="I18" s="114">
        <v>0</v>
      </c>
      <c r="J18" s="114">
        <v>0</v>
      </c>
      <c r="K18" s="114"/>
      <c r="L18" s="114">
        <v>0</v>
      </c>
      <c r="M18" s="114">
        <v>0</v>
      </c>
      <c r="N18" s="114">
        <v>0</v>
      </c>
      <c r="O18" s="114"/>
      <c r="P18" s="114">
        <v>0</v>
      </c>
      <c r="Q18" s="114">
        <v>0</v>
      </c>
      <c r="R18" s="114">
        <v>0</v>
      </c>
      <c r="S18" s="114"/>
      <c r="T18" s="114">
        <v>0</v>
      </c>
      <c r="U18" s="114">
        <v>0</v>
      </c>
      <c r="V18" s="114">
        <v>0</v>
      </c>
      <c r="W18" s="114">
        <v>156000590</v>
      </c>
      <c r="X18" s="114" t="s">
        <v>432</v>
      </c>
      <c r="Y18" s="114" t="s">
        <v>113</v>
      </c>
      <c r="Z18" s="118" t="s">
        <v>153</v>
      </c>
      <c r="AA18" s="114">
        <v>158000880</v>
      </c>
      <c r="AB18" s="114" t="s">
        <v>433</v>
      </c>
      <c r="AC18" s="114" t="s">
        <v>434</v>
      </c>
      <c r="AD18" s="118" t="s">
        <v>153</v>
      </c>
      <c r="AE18" s="114"/>
      <c r="AF18" s="114"/>
      <c r="AG18" s="114"/>
      <c r="AH18" s="114"/>
    </row>
    <row r="19" spans="1:34" ht="13.5">
      <c r="A19" s="114">
        <v>156065005</v>
      </c>
      <c r="B19" s="114" t="s">
        <v>513</v>
      </c>
      <c r="C19" s="114" t="s">
        <v>153</v>
      </c>
      <c r="D19" s="114">
        <v>1216</v>
      </c>
      <c r="E19" s="114">
        <v>160</v>
      </c>
      <c r="F19" s="114">
        <v>1376</v>
      </c>
      <c r="G19" s="114"/>
      <c r="H19" s="114">
        <v>0</v>
      </c>
      <c r="I19" s="114">
        <v>0</v>
      </c>
      <c r="J19" s="114">
        <v>0</v>
      </c>
      <c r="K19" s="114"/>
      <c r="L19" s="114">
        <v>0</v>
      </c>
      <c r="M19" s="114">
        <v>0</v>
      </c>
      <c r="N19" s="114">
        <v>0</v>
      </c>
      <c r="O19" s="114"/>
      <c r="P19" s="114">
        <v>0</v>
      </c>
      <c r="Q19" s="114">
        <v>0</v>
      </c>
      <c r="R19" s="114">
        <v>0</v>
      </c>
      <c r="S19" s="114"/>
      <c r="T19" s="114">
        <v>0</v>
      </c>
      <c r="U19" s="114">
        <v>0</v>
      </c>
      <c r="V19" s="114">
        <v>0</v>
      </c>
      <c r="W19" s="114">
        <v>156005695</v>
      </c>
      <c r="X19" s="114" t="s">
        <v>514</v>
      </c>
      <c r="Y19" s="114" t="s">
        <v>113</v>
      </c>
      <c r="Z19" s="114" t="s">
        <v>153</v>
      </c>
      <c r="AA19" s="114">
        <v>159001206</v>
      </c>
      <c r="AB19" s="114" t="s">
        <v>515</v>
      </c>
      <c r="AC19" s="114" t="s">
        <v>112</v>
      </c>
      <c r="AD19" s="114" t="s">
        <v>153</v>
      </c>
      <c r="AE19" s="114"/>
      <c r="AF19" s="114"/>
      <c r="AG19" s="114"/>
      <c r="AH19" s="114"/>
    </row>
    <row r="20" spans="1:34" ht="13.5">
      <c r="A20" s="117">
        <v>156065006</v>
      </c>
      <c r="B20" s="117" t="s">
        <v>546</v>
      </c>
      <c r="C20" s="118" t="s">
        <v>153</v>
      </c>
      <c r="D20" s="117">
        <v>1219</v>
      </c>
      <c r="E20" s="117">
        <v>171</v>
      </c>
      <c r="F20" s="117">
        <v>1390</v>
      </c>
      <c r="G20" s="118"/>
      <c r="H20" s="117">
        <v>0</v>
      </c>
      <c r="I20" s="117">
        <v>0</v>
      </c>
      <c r="J20" s="117">
        <v>0</v>
      </c>
      <c r="K20" s="118"/>
      <c r="L20" s="117">
        <v>0</v>
      </c>
      <c r="M20" s="117">
        <v>0</v>
      </c>
      <c r="N20" s="117">
        <v>0</v>
      </c>
      <c r="O20" s="118"/>
      <c r="P20" s="117">
        <v>0</v>
      </c>
      <c r="Q20" s="117">
        <v>0</v>
      </c>
      <c r="R20" s="117">
        <v>0</v>
      </c>
      <c r="S20" s="118"/>
      <c r="T20" s="117">
        <v>0</v>
      </c>
      <c r="U20" s="117">
        <v>0</v>
      </c>
      <c r="V20" s="117">
        <v>0</v>
      </c>
      <c r="W20" s="117">
        <v>156000133</v>
      </c>
      <c r="X20" s="117" t="s">
        <v>547</v>
      </c>
      <c r="Y20" s="117" t="s">
        <v>113</v>
      </c>
      <c r="Z20" s="118" t="s">
        <v>153</v>
      </c>
      <c r="AA20" s="117">
        <v>151001928</v>
      </c>
      <c r="AB20" s="117" t="s">
        <v>527</v>
      </c>
      <c r="AC20" s="117" t="s">
        <v>102</v>
      </c>
      <c r="AD20" s="118" t="s">
        <v>153</v>
      </c>
      <c r="AE20" s="117"/>
      <c r="AF20" s="117"/>
      <c r="AG20" s="117"/>
      <c r="AH20" s="118"/>
    </row>
    <row r="21" spans="1:34" ht="13.5">
      <c r="A21" s="117">
        <v>756165024</v>
      </c>
      <c r="B21" s="117" t="s">
        <v>568</v>
      </c>
      <c r="C21" s="118"/>
      <c r="D21" s="117">
        <v>0</v>
      </c>
      <c r="E21" s="117">
        <v>0</v>
      </c>
      <c r="F21" s="117">
        <v>0</v>
      </c>
      <c r="G21" s="118"/>
      <c r="H21" s="117">
        <v>0</v>
      </c>
      <c r="I21" s="117">
        <v>0</v>
      </c>
      <c r="J21" s="117">
        <v>0</v>
      </c>
      <c r="K21" s="118" t="s">
        <v>9</v>
      </c>
      <c r="L21" s="117">
        <v>1145</v>
      </c>
      <c r="M21" s="117">
        <v>70</v>
      </c>
      <c r="N21" s="117">
        <v>1215</v>
      </c>
      <c r="O21" s="118"/>
      <c r="P21" s="117">
        <v>0</v>
      </c>
      <c r="Q21" s="117">
        <v>0</v>
      </c>
      <c r="R21" s="117">
        <v>0</v>
      </c>
      <c r="S21" s="118"/>
      <c r="T21" s="117">
        <v>0</v>
      </c>
      <c r="U21" s="117">
        <v>0</v>
      </c>
      <c r="V21" s="117">
        <v>0</v>
      </c>
      <c r="W21" s="117">
        <v>156005695</v>
      </c>
      <c r="X21" s="117" t="s">
        <v>514</v>
      </c>
      <c r="Y21" s="117" t="s">
        <v>113</v>
      </c>
      <c r="Z21" s="118" t="s">
        <v>9</v>
      </c>
      <c r="AA21" s="117">
        <v>156000452</v>
      </c>
      <c r="AB21" s="117" t="s">
        <v>569</v>
      </c>
      <c r="AC21" s="117" t="s">
        <v>113</v>
      </c>
      <c r="AD21" s="118" t="s">
        <v>9</v>
      </c>
      <c r="AE21" s="117"/>
      <c r="AF21" s="117"/>
      <c r="AG21" s="117"/>
      <c r="AH21" s="118"/>
    </row>
    <row r="22" spans="1:34" ht="13.5">
      <c r="A22" s="117">
        <v>756365024</v>
      </c>
      <c r="B22" s="117" t="s">
        <v>573</v>
      </c>
      <c r="C22" s="118"/>
      <c r="D22" s="117">
        <v>0</v>
      </c>
      <c r="E22" s="117">
        <v>0</v>
      </c>
      <c r="F22" s="117">
        <v>0</v>
      </c>
      <c r="G22" s="118"/>
      <c r="H22" s="117">
        <v>0</v>
      </c>
      <c r="I22" s="117">
        <v>0</v>
      </c>
      <c r="J22" s="117">
        <v>0</v>
      </c>
      <c r="K22" s="118"/>
      <c r="L22" s="117">
        <v>0</v>
      </c>
      <c r="M22" s="117">
        <v>0</v>
      </c>
      <c r="N22" s="117">
        <v>0</v>
      </c>
      <c r="O22" s="118"/>
      <c r="P22" s="117">
        <v>0</v>
      </c>
      <c r="Q22" s="117">
        <v>0</v>
      </c>
      <c r="R22" s="117">
        <v>0</v>
      </c>
      <c r="S22" s="118" t="s">
        <v>9</v>
      </c>
      <c r="T22" s="117">
        <v>945</v>
      </c>
      <c r="U22" s="117">
        <v>49</v>
      </c>
      <c r="V22" s="117">
        <v>994</v>
      </c>
      <c r="W22" s="117">
        <v>156003667</v>
      </c>
      <c r="X22" s="117" t="s">
        <v>574</v>
      </c>
      <c r="Y22" s="117" t="s">
        <v>113</v>
      </c>
      <c r="Z22" s="118" t="s">
        <v>9</v>
      </c>
      <c r="AA22" s="117">
        <v>156001057</v>
      </c>
      <c r="AB22" s="117" t="s">
        <v>575</v>
      </c>
      <c r="AC22" s="117" t="s">
        <v>113</v>
      </c>
      <c r="AD22" s="118" t="s">
        <v>9</v>
      </c>
      <c r="AE22" s="117"/>
      <c r="AF22" s="117"/>
      <c r="AG22" s="117"/>
      <c r="AH22" s="118"/>
    </row>
    <row r="23" spans="1:71" s="113" customFormat="1" ht="13.5">
      <c r="A23" s="129">
        <v>156065007</v>
      </c>
      <c r="B23" s="129" t="s">
        <v>579</v>
      </c>
      <c r="C23" s="130" t="s">
        <v>153</v>
      </c>
      <c r="D23" s="129">
        <v>1256</v>
      </c>
      <c r="E23" s="129">
        <v>171</v>
      </c>
      <c r="F23" s="129">
        <v>1427</v>
      </c>
      <c r="G23" s="130"/>
      <c r="H23" s="129">
        <v>0</v>
      </c>
      <c r="I23" s="129">
        <v>0</v>
      </c>
      <c r="J23" s="129">
        <v>0</v>
      </c>
      <c r="K23" s="130"/>
      <c r="L23" s="129">
        <v>0</v>
      </c>
      <c r="M23" s="129">
        <v>0</v>
      </c>
      <c r="N23" s="129">
        <v>0</v>
      </c>
      <c r="O23" s="130"/>
      <c r="P23" s="129">
        <v>0</v>
      </c>
      <c r="Q23" s="129">
        <v>0</v>
      </c>
      <c r="R23" s="129">
        <v>0</v>
      </c>
      <c r="S23" s="130"/>
      <c r="T23" s="129">
        <v>0</v>
      </c>
      <c r="U23" s="129">
        <v>0</v>
      </c>
      <c r="V23" s="129">
        <v>0</v>
      </c>
      <c r="W23" s="129">
        <v>256012131</v>
      </c>
      <c r="X23" s="129" t="s">
        <v>580</v>
      </c>
      <c r="Y23" s="129" t="s">
        <v>130</v>
      </c>
      <c r="Z23" s="130" t="s">
        <v>153</v>
      </c>
      <c r="AA23" s="129">
        <v>159000049</v>
      </c>
      <c r="AB23" s="129" t="s">
        <v>549</v>
      </c>
      <c r="AC23" s="129" t="s">
        <v>137</v>
      </c>
      <c r="AD23" s="130" t="s">
        <v>153</v>
      </c>
      <c r="AE23" s="129"/>
      <c r="AF23" s="129"/>
      <c r="AG23" s="129"/>
      <c r="AH23" s="130"/>
      <c r="AI23" s="131"/>
      <c r="AJ23" s="131"/>
      <c r="AK23" s="131"/>
      <c r="AL23" s="131"/>
      <c r="AM23" s="131">
        <v>1</v>
      </c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29">
        <v>20230526</v>
      </c>
      <c r="BS23" s="129"/>
    </row>
    <row r="24" spans="1:34" ht="13.5">
      <c r="A24" s="135" t="s">
        <v>602</v>
      </c>
      <c r="B24" s="19" t="s">
        <v>603</v>
      </c>
      <c r="C24" s="20" t="s">
        <v>153</v>
      </c>
      <c r="D24" s="19">
        <v>1233</v>
      </c>
      <c r="E24" s="19">
        <v>172</v>
      </c>
      <c r="F24" s="19">
        <v>1405</v>
      </c>
      <c r="G24" s="20"/>
      <c r="H24" s="19">
        <v>0</v>
      </c>
      <c r="I24" s="19">
        <v>0</v>
      </c>
      <c r="J24" s="19">
        <v>0</v>
      </c>
      <c r="K24" s="20"/>
      <c r="L24" s="19">
        <v>0</v>
      </c>
      <c r="M24" s="19">
        <v>0</v>
      </c>
      <c r="N24" s="19">
        <v>0</v>
      </c>
      <c r="O24" s="20"/>
      <c r="P24" s="19">
        <v>0</v>
      </c>
      <c r="Q24" s="19">
        <v>0</v>
      </c>
      <c r="R24" s="19">
        <v>0</v>
      </c>
      <c r="S24" s="20"/>
      <c r="T24" s="19">
        <v>0</v>
      </c>
      <c r="U24" s="19">
        <v>0</v>
      </c>
      <c r="V24" s="19">
        <v>0</v>
      </c>
      <c r="W24" s="19" t="s">
        <v>604</v>
      </c>
      <c r="X24" s="19" t="s">
        <v>583</v>
      </c>
      <c r="Y24" s="19" t="s">
        <v>113</v>
      </c>
      <c r="Z24" s="20" t="s">
        <v>145</v>
      </c>
      <c r="AA24" s="19" t="s">
        <v>605</v>
      </c>
      <c r="AB24" s="23" t="s">
        <v>582</v>
      </c>
      <c r="AC24" s="19" t="s">
        <v>112</v>
      </c>
      <c r="AD24" s="20" t="s">
        <v>153</v>
      </c>
      <c r="AE24" s="19"/>
      <c r="AF24" s="19"/>
      <c r="AG24" s="19"/>
      <c r="AH24" s="20"/>
    </row>
  </sheetData>
  <sheetProtection/>
  <autoFilter ref="A4:AH4">
    <sortState ref="A5:AH24">
      <sortCondition sortBy="value" ref="A5:A24"/>
    </sortState>
  </autoFilter>
  <mergeCells count="6">
    <mergeCell ref="K2:N3"/>
    <mergeCell ref="O2:R3"/>
    <mergeCell ref="S2:V3"/>
    <mergeCell ref="W2:AH3"/>
    <mergeCell ref="C2:F3"/>
    <mergeCell ref="G2:J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9FBCE"/>
  </sheetPr>
  <dimension ref="A1:AH17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B8" sqref="B8"/>
      <selection pane="bottomLeft" activeCell="L22" sqref="L22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0" customWidth="1"/>
    <col min="25" max="25" width="9.625" style="0" customWidth="1"/>
    <col min="26" max="26" width="2.375" style="8" customWidth="1"/>
    <col min="27" max="27" width="11.75390625" style="0" bestFit="1" customWidth="1"/>
    <col min="28" max="28" width="20.625" style="24" customWidth="1"/>
    <col min="29" max="29" width="9.625" style="0" customWidth="1"/>
    <col min="30" max="30" width="2.375" style="8" customWidth="1"/>
    <col min="31" max="31" width="11.00390625" style="0" bestFit="1" customWidth="1"/>
    <col min="32" max="32" width="20.625" style="0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69"/>
      <c r="C1" s="69"/>
      <c r="D1" s="70" t="s">
        <v>74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91"/>
      <c r="B2" s="91"/>
      <c r="C2" s="155" t="s">
        <v>31</v>
      </c>
      <c r="D2" s="156"/>
      <c r="E2" s="156"/>
      <c r="F2" s="156"/>
      <c r="G2" s="161" t="s">
        <v>14</v>
      </c>
      <c r="H2" s="161"/>
      <c r="I2" s="161"/>
      <c r="J2" s="161"/>
      <c r="K2" s="161" t="s">
        <v>16</v>
      </c>
      <c r="L2" s="161"/>
      <c r="M2" s="161"/>
      <c r="N2" s="161"/>
      <c r="O2" s="161" t="s">
        <v>17</v>
      </c>
      <c r="P2" s="161"/>
      <c r="Q2" s="161"/>
      <c r="R2" s="161"/>
      <c r="S2" s="161" t="s">
        <v>18</v>
      </c>
      <c r="T2" s="161"/>
      <c r="U2" s="161"/>
      <c r="V2" s="161"/>
      <c r="W2" s="155" t="s">
        <v>12</v>
      </c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9"/>
    </row>
    <row r="3" spans="1:34" s="73" customFormat="1" ht="16.5" customHeight="1">
      <c r="A3" s="92"/>
      <c r="B3" s="92"/>
      <c r="C3" s="157"/>
      <c r="D3" s="158"/>
      <c r="E3" s="158"/>
      <c r="F3" s="158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57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60"/>
    </row>
    <row r="4" spans="1:34" s="77" customFormat="1" ht="33.75">
      <c r="A4" s="93" t="s">
        <v>7</v>
      </c>
      <c r="B4" s="93" t="s">
        <v>13</v>
      </c>
      <c r="C4" s="94" t="s">
        <v>19</v>
      </c>
      <c r="D4" s="95" t="s">
        <v>20</v>
      </c>
      <c r="E4" s="95" t="s">
        <v>8</v>
      </c>
      <c r="F4" s="95" t="s">
        <v>21</v>
      </c>
      <c r="G4" s="94" t="s">
        <v>19</v>
      </c>
      <c r="H4" s="95" t="s">
        <v>20</v>
      </c>
      <c r="I4" s="95" t="s">
        <v>8</v>
      </c>
      <c r="J4" s="95" t="s">
        <v>21</v>
      </c>
      <c r="K4" s="94" t="s">
        <v>19</v>
      </c>
      <c r="L4" s="95" t="s">
        <v>20</v>
      </c>
      <c r="M4" s="95" t="s">
        <v>8</v>
      </c>
      <c r="N4" s="95" t="s">
        <v>21</v>
      </c>
      <c r="O4" s="94" t="s">
        <v>19</v>
      </c>
      <c r="P4" s="95" t="s">
        <v>20</v>
      </c>
      <c r="Q4" s="95" t="s">
        <v>8</v>
      </c>
      <c r="R4" s="95" t="s">
        <v>21</v>
      </c>
      <c r="S4" s="94" t="s">
        <v>19</v>
      </c>
      <c r="T4" s="95" t="s">
        <v>20</v>
      </c>
      <c r="U4" s="95" t="s">
        <v>8</v>
      </c>
      <c r="V4" s="95" t="s">
        <v>21</v>
      </c>
      <c r="W4" s="95" t="s">
        <v>22</v>
      </c>
      <c r="X4" s="95" t="s">
        <v>23</v>
      </c>
      <c r="Y4" s="95" t="s">
        <v>24</v>
      </c>
      <c r="Z4" s="95" t="s">
        <v>32</v>
      </c>
      <c r="AA4" s="95" t="s">
        <v>25</v>
      </c>
      <c r="AB4" s="96" t="s">
        <v>26</v>
      </c>
      <c r="AC4" s="95" t="s">
        <v>27</v>
      </c>
      <c r="AD4" s="95" t="s">
        <v>33</v>
      </c>
      <c r="AE4" s="95" t="s">
        <v>28</v>
      </c>
      <c r="AF4" s="95" t="s">
        <v>29</v>
      </c>
      <c r="AG4" s="95" t="s">
        <v>30</v>
      </c>
      <c r="AH4" s="95" t="s">
        <v>34</v>
      </c>
    </row>
    <row r="5" spans="1:34" ht="13.5">
      <c r="A5" s="114">
        <v>157065001</v>
      </c>
      <c r="B5" s="114" t="s">
        <v>120</v>
      </c>
      <c r="C5" s="115" t="s">
        <v>145</v>
      </c>
      <c r="D5" s="114">
        <v>1124</v>
      </c>
      <c r="E5" s="114">
        <v>139</v>
      </c>
      <c r="F5" s="114">
        <v>1263</v>
      </c>
      <c r="G5" s="115"/>
      <c r="H5" s="114">
        <v>0</v>
      </c>
      <c r="I5" s="114">
        <v>0</v>
      </c>
      <c r="J5" s="114">
        <v>0</v>
      </c>
      <c r="K5" s="115"/>
      <c r="L5" s="114">
        <v>0</v>
      </c>
      <c r="M5" s="114">
        <v>0</v>
      </c>
      <c r="N5" s="114">
        <v>0</v>
      </c>
      <c r="O5" s="115"/>
      <c r="P5" s="114">
        <v>0</v>
      </c>
      <c r="Q5" s="114">
        <v>0</v>
      </c>
      <c r="R5" s="114">
        <v>0</v>
      </c>
      <c r="S5" s="115"/>
      <c r="T5" s="114">
        <v>0</v>
      </c>
      <c r="U5" s="114">
        <v>0</v>
      </c>
      <c r="V5" s="114">
        <v>0</v>
      </c>
      <c r="W5" s="114">
        <v>157000112</v>
      </c>
      <c r="X5" s="114" t="s">
        <v>121</v>
      </c>
      <c r="Y5" s="114" t="s">
        <v>122</v>
      </c>
      <c r="Z5" s="115" t="s">
        <v>10</v>
      </c>
      <c r="AA5" s="114">
        <v>157000068</v>
      </c>
      <c r="AB5" s="114" t="s">
        <v>123</v>
      </c>
      <c r="AC5" s="114" t="s">
        <v>115</v>
      </c>
      <c r="AD5" s="115" t="s">
        <v>145</v>
      </c>
      <c r="AE5" s="114"/>
      <c r="AF5" s="114"/>
      <c r="AG5" s="114"/>
      <c r="AH5" s="114"/>
    </row>
    <row r="6" spans="1:34" ht="13.5">
      <c r="A6" s="114">
        <v>157065002</v>
      </c>
      <c r="B6" s="114" t="s">
        <v>146</v>
      </c>
      <c r="C6" s="115" t="s">
        <v>145</v>
      </c>
      <c r="D6" s="114">
        <v>1081</v>
      </c>
      <c r="E6" s="114">
        <v>129</v>
      </c>
      <c r="F6" s="114">
        <v>1210</v>
      </c>
      <c r="G6" s="115"/>
      <c r="H6" s="114">
        <v>0</v>
      </c>
      <c r="I6" s="114">
        <v>0</v>
      </c>
      <c r="J6" s="114">
        <v>0</v>
      </c>
      <c r="K6" s="115"/>
      <c r="L6" s="114">
        <v>0</v>
      </c>
      <c r="M6" s="114">
        <v>0</v>
      </c>
      <c r="N6" s="114">
        <v>0</v>
      </c>
      <c r="O6" s="115"/>
      <c r="P6" s="114">
        <v>0</v>
      </c>
      <c r="Q6" s="114">
        <v>0</v>
      </c>
      <c r="R6" s="114">
        <v>0</v>
      </c>
      <c r="S6" s="115"/>
      <c r="T6" s="114">
        <v>0</v>
      </c>
      <c r="U6" s="114">
        <v>0</v>
      </c>
      <c r="V6" s="114">
        <v>0</v>
      </c>
      <c r="W6" s="114">
        <v>157000364</v>
      </c>
      <c r="X6" s="114" t="s">
        <v>147</v>
      </c>
      <c r="Y6" s="114" t="s">
        <v>115</v>
      </c>
      <c r="Z6" s="115" t="s">
        <v>10</v>
      </c>
      <c r="AA6" s="114">
        <v>157000022</v>
      </c>
      <c r="AB6" s="114" t="s">
        <v>148</v>
      </c>
      <c r="AC6" s="114" t="s">
        <v>115</v>
      </c>
      <c r="AD6" s="115" t="s">
        <v>145</v>
      </c>
      <c r="AE6" s="114"/>
      <c r="AF6" s="114"/>
      <c r="AG6" s="114"/>
      <c r="AH6" s="114"/>
    </row>
    <row r="7" spans="1:34" ht="13.5">
      <c r="A7" s="19">
        <v>756365011</v>
      </c>
      <c r="B7" s="19" t="s">
        <v>386</v>
      </c>
      <c r="C7" s="20"/>
      <c r="D7" s="19">
        <v>0</v>
      </c>
      <c r="E7" s="19">
        <v>0</v>
      </c>
      <c r="F7" s="19">
        <v>0</v>
      </c>
      <c r="G7" s="20"/>
      <c r="H7" s="19">
        <v>0</v>
      </c>
      <c r="I7" s="19">
        <v>0</v>
      </c>
      <c r="J7" s="19">
        <v>0</v>
      </c>
      <c r="K7" s="20"/>
      <c r="L7" s="19">
        <v>0</v>
      </c>
      <c r="M7" s="19">
        <v>0</v>
      </c>
      <c r="N7" s="19">
        <v>0</v>
      </c>
      <c r="O7" s="20"/>
      <c r="P7" s="19">
        <v>0</v>
      </c>
      <c r="Q7" s="19">
        <v>0</v>
      </c>
      <c r="R7" s="19">
        <v>0</v>
      </c>
      <c r="S7" s="20" t="s">
        <v>9</v>
      </c>
      <c r="T7" s="19">
        <v>931</v>
      </c>
      <c r="U7" s="19">
        <v>0</v>
      </c>
      <c r="V7" s="19">
        <v>931</v>
      </c>
      <c r="W7" s="19">
        <v>156000939</v>
      </c>
      <c r="X7" s="19" t="s">
        <v>387</v>
      </c>
      <c r="Y7" s="19" t="s">
        <v>113</v>
      </c>
      <c r="Z7" s="20" t="s">
        <v>9</v>
      </c>
      <c r="AA7" s="19">
        <v>156003721</v>
      </c>
      <c r="AB7" s="23" t="s">
        <v>388</v>
      </c>
      <c r="AC7" s="19" t="s">
        <v>113</v>
      </c>
      <c r="AD7" s="20" t="s">
        <v>10</v>
      </c>
      <c r="AE7" s="19"/>
      <c r="AF7" s="19"/>
      <c r="AG7" s="19"/>
      <c r="AH7" s="20"/>
    </row>
    <row r="8" spans="1:34" ht="13.5">
      <c r="A8" s="19">
        <v>756365012</v>
      </c>
      <c r="B8" s="19" t="s">
        <v>389</v>
      </c>
      <c r="C8" s="20"/>
      <c r="D8" s="19">
        <v>0</v>
      </c>
      <c r="E8" s="19">
        <v>0</v>
      </c>
      <c r="F8" s="19">
        <v>0</v>
      </c>
      <c r="G8" s="20"/>
      <c r="H8" s="19">
        <v>0</v>
      </c>
      <c r="I8" s="19">
        <v>0</v>
      </c>
      <c r="J8" s="19">
        <v>0</v>
      </c>
      <c r="K8" s="20"/>
      <c r="L8" s="19">
        <v>0</v>
      </c>
      <c r="M8" s="19">
        <v>0</v>
      </c>
      <c r="N8" s="19">
        <v>0</v>
      </c>
      <c r="O8" s="20"/>
      <c r="P8" s="19">
        <v>0</v>
      </c>
      <c r="Q8" s="19">
        <v>0</v>
      </c>
      <c r="R8" s="19">
        <v>0</v>
      </c>
      <c r="S8" s="20" t="s">
        <v>9</v>
      </c>
      <c r="T8" s="19">
        <v>1036</v>
      </c>
      <c r="U8" s="19">
        <v>39</v>
      </c>
      <c r="V8" s="19">
        <v>1075</v>
      </c>
      <c r="W8" s="19">
        <v>156000101</v>
      </c>
      <c r="X8" s="19" t="s">
        <v>390</v>
      </c>
      <c r="Y8" s="19" t="s">
        <v>113</v>
      </c>
      <c r="Z8" s="20" t="s">
        <v>9</v>
      </c>
      <c r="AA8" s="19">
        <v>156001020</v>
      </c>
      <c r="AB8" s="23" t="s">
        <v>391</v>
      </c>
      <c r="AC8" s="19" t="s">
        <v>113</v>
      </c>
      <c r="AD8" s="20" t="s">
        <v>9</v>
      </c>
      <c r="AE8" s="19"/>
      <c r="AF8" s="19"/>
      <c r="AG8" s="19"/>
      <c r="AH8" s="20"/>
    </row>
    <row r="9" spans="1:34" ht="13.5">
      <c r="A9" s="19">
        <v>756365013</v>
      </c>
      <c r="B9" s="19" t="s">
        <v>392</v>
      </c>
      <c r="C9" s="20"/>
      <c r="D9" s="19">
        <v>0</v>
      </c>
      <c r="E9" s="19">
        <v>0</v>
      </c>
      <c r="F9" s="19">
        <v>0</v>
      </c>
      <c r="G9" s="20"/>
      <c r="H9" s="19">
        <v>0</v>
      </c>
      <c r="I9" s="19">
        <v>0</v>
      </c>
      <c r="J9" s="19">
        <v>0</v>
      </c>
      <c r="K9" s="20"/>
      <c r="L9" s="19">
        <v>0</v>
      </c>
      <c r="M9" s="19">
        <v>0</v>
      </c>
      <c r="N9" s="19">
        <v>0</v>
      </c>
      <c r="O9" s="20"/>
      <c r="P9" s="19">
        <v>0</v>
      </c>
      <c r="Q9" s="19">
        <v>0</v>
      </c>
      <c r="R9" s="19">
        <v>0</v>
      </c>
      <c r="S9" s="20" t="s">
        <v>9</v>
      </c>
      <c r="T9" s="19">
        <v>1034</v>
      </c>
      <c r="U9" s="19">
        <v>56</v>
      </c>
      <c r="V9" s="19">
        <v>1090</v>
      </c>
      <c r="W9" s="19">
        <v>156000266</v>
      </c>
      <c r="X9" s="19" t="s">
        <v>393</v>
      </c>
      <c r="Y9" s="19" t="s">
        <v>113</v>
      </c>
      <c r="Z9" s="20" t="s">
        <v>9</v>
      </c>
      <c r="AA9" s="19">
        <v>156001247</v>
      </c>
      <c r="AB9" s="23" t="s">
        <v>394</v>
      </c>
      <c r="AC9" s="19" t="s">
        <v>113</v>
      </c>
      <c r="AD9" s="20" t="s">
        <v>9</v>
      </c>
      <c r="AE9" s="19"/>
      <c r="AF9" s="19"/>
      <c r="AG9" s="19"/>
      <c r="AH9" s="20"/>
    </row>
    <row r="10" spans="1:34" ht="13.5">
      <c r="A10" s="19">
        <v>756365015</v>
      </c>
      <c r="B10" s="19" t="s">
        <v>395</v>
      </c>
      <c r="C10" s="20"/>
      <c r="D10" s="19">
        <v>0</v>
      </c>
      <c r="E10" s="19">
        <v>0</v>
      </c>
      <c r="F10" s="19">
        <v>0</v>
      </c>
      <c r="G10" s="20"/>
      <c r="H10" s="19">
        <v>0</v>
      </c>
      <c r="I10" s="19">
        <v>0</v>
      </c>
      <c r="J10" s="19">
        <v>0</v>
      </c>
      <c r="K10" s="20"/>
      <c r="L10" s="19">
        <v>0</v>
      </c>
      <c r="M10" s="19">
        <v>0</v>
      </c>
      <c r="N10" s="19">
        <v>0</v>
      </c>
      <c r="O10" s="20"/>
      <c r="P10" s="19">
        <v>0</v>
      </c>
      <c r="Q10" s="19">
        <v>0</v>
      </c>
      <c r="R10" s="19">
        <v>0</v>
      </c>
      <c r="S10" s="20" t="s">
        <v>9</v>
      </c>
      <c r="T10" s="19">
        <v>988</v>
      </c>
      <c r="U10" s="19">
        <v>38</v>
      </c>
      <c r="V10" s="19">
        <v>1026</v>
      </c>
      <c r="W10" s="19">
        <v>256025053</v>
      </c>
      <c r="X10" s="19" t="s">
        <v>396</v>
      </c>
      <c r="Y10" s="19" t="s">
        <v>113</v>
      </c>
      <c r="Z10" s="20" t="s">
        <v>9</v>
      </c>
      <c r="AA10" s="19">
        <v>156000924</v>
      </c>
      <c r="AB10" s="23" t="s">
        <v>397</v>
      </c>
      <c r="AC10" s="19" t="s">
        <v>196</v>
      </c>
      <c r="AD10" s="20" t="s">
        <v>9</v>
      </c>
      <c r="AE10" s="19"/>
      <c r="AF10" s="19"/>
      <c r="AG10" s="19"/>
      <c r="AH10" s="20"/>
    </row>
    <row r="11" spans="1:34" ht="13.5">
      <c r="A11" s="19">
        <v>756365016</v>
      </c>
      <c r="B11" s="19" t="s">
        <v>398</v>
      </c>
      <c r="C11" s="20"/>
      <c r="D11" s="19">
        <v>0</v>
      </c>
      <c r="E11" s="19">
        <v>0</v>
      </c>
      <c r="F11" s="19">
        <v>0</v>
      </c>
      <c r="G11" s="20"/>
      <c r="H11" s="19">
        <v>0</v>
      </c>
      <c r="I11" s="19">
        <v>0</v>
      </c>
      <c r="J11" s="19">
        <v>0</v>
      </c>
      <c r="K11" s="20"/>
      <c r="L11" s="19">
        <v>0</v>
      </c>
      <c r="M11" s="19">
        <v>0</v>
      </c>
      <c r="N11" s="19">
        <v>0</v>
      </c>
      <c r="O11" s="20"/>
      <c r="P11" s="19">
        <v>0</v>
      </c>
      <c r="Q11" s="19">
        <v>0</v>
      </c>
      <c r="R11" s="19">
        <v>0</v>
      </c>
      <c r="S11" s="20" t="s">
        <v>9</v>
      </c>
      <c r="T11" s="19">
        <v>1033</v>
      </c>
      <c r="U11" s="19">
        <v>19</v>
      </c>
      <c r="V11" s="19">
        <v>1052</v>
      </c>
      <c r="W11" s="19">
        <v>156002353</v>
      </c>
      <c r="X11" s="19" t="s">
        <v>399</v>
      </c>
      <c r="Y11" s="19" t="s">
        <v>113</v>
      </c>
      <c r="Z11" s="20" t="s">
        <v>9</v>
      </c>
      <c r="AA11" s="19">
        <v>156000868</v>
      </c>
      <c r="AB11" s="23" t="s">
        <v>400</v>
      </c>
      <c r="AC11" s="19" t="s">
        <v>113</v>
      </c>
      <c r="AD11" s="20" t="s">
        <v>9</v>
      </c>
      <c r="AE11" s="19"/>
      <c r="AF11" s="19"/>
      <c r="AG11" s="19"/>
      <c r="AH11" s="20"/>
    </row>
    <row r="12" spans="1:34" ht="13.5">
      <c r="A12" s="19">
        <v>756365017</v>
      </c>
      <c r="B12" s="19" t="s">
        <v>401</v>
      </c>
      <c r="C12" s="20"/>
      <c r="D12" s="19">
        <v>0</v>
      </c>
      <c r="E12" s="19">
        <v>0</v>
      </c>
      <c r="F12" s="19">
        <v>0</v>
      </c>
      <c r="G12" s="20"/>
      <c r="H12" s="19">
        <v>0</v>
      </c>
      <c r="I12" s="19">
        <v>0</v>
      </c>
      <c r="J12" s="19">
        <v>0</v>
      </c>
      <c r="K12" s="20"/>
      <c r="L12" s="19">
        <v>0</v>
      </c>
      <c r="M12" s="19">
        <v>0</v>
      </c>
      <c r="N12" s="19">
        <v>0</v>
      </c>
      <c r="O12" s="20"/>
      <c r="P12" s="19">
        <v>0</v>
      </c>
      <c r="Q12" s="19">
        <v>0</v>
      </c>
      <c r="R12" s="19">
        <v>0</v>
      </c>
      <c r="S12" s="20" t="s">
        <v>9</v>
      </c>
      <c r="T12" s="19">
        <v>1066</v>
      </c>
      <c r="U12" s="19">
        <v>37</v>
      </c>
      <c r="V12" s="19">
        <v>1103</v>
      </c>
      <c r="W12" s="19">
        <v>156003350</v>
      </c>
      <c r="X12" s="19" t="s">
        <v>402</v>
      </c>
      <c r="Y12" s="19" t="s">
        <v>113</v>
      </c>
      <c r="Z12" s="20" t="s">
        <v>9</v>
      </c>
      <c r="AA12" s="19">
        <v>156003990</v>
      </c>
      <c r="AB12" s="23" t="s">
        <v>403</v>
      </c>
      <c r="AC12" s="19" t="s">
        <v>113</v>
      </c>
      <c r="AD12" s="20" t="s">
        <v>9</v>
      </c>
      <c r="AE12" s="19"/>
      <c r="AF12" s="19"/>
      <c r="AG12" s="19"/>
      <c r="AH12" s="20"/>
    </row>
    <row r="13" spans="1:34" ht="13.5">
      <c r="A13" s="19">
        <v>756365018</v>
      </c>
      <c r="B13" s="19" t="s">
        <v>404</v>
      </c>
      <c r="C13" s="20"/>
      <c r="D13" s="19">
        <v>0</v>
      </c>
      <c r="E13" s="19">
        <v>0</v>
      </c>
      <c r="F13" s="19">
        <v>0</v>
      </c>
      <c r="G13" s="20"/>
      <c r="H13" s="19">
        <v>0</v>
      </c>
      <c r="I13" s="19">
        <v>0</v>
      </c>
      <c r="J13" s="19">
        <v>0</v>
      </c>
      <c r="K13" s="20"/>
      <c r="L13" s="19">
        <v>0</v>
      </c>
      <c r="M13" s="19">
        <v>0</v>
      </c>
      <c r="N13" s="19">
        <v>0</v>
      </c>
      <c r="O13" s="20"/>
      <c r="P13" s="19">
        <v>0</v>
      </c>
      <c r="Q13" s="19">
        <v>0</v>
      </c>
      <c r="R13" s="19">
        <v>0</v>
      </c>
      <c r="S13" s="20" t="s">
        <v>9</v>
      </c>
      <c r="T13" s="19">
        <v>1054</v>
      </c>
      <c r="U13" s="19">
        <v>39</v>
      </c>
      <c r="V13" s="19">
        <v>1093</v>
      </c>
      <c r="W13" s="19">
        <v>156003289</v>
      </c>
      <c r="X13" s="19" t="s">
        <v>405</v>
      </c>
      <c r="Y13" s="19" t="s">
        <v>113</v>
      </c>
      <c r="Z13" s="20" t="s">
        <v>9</v>
      </c>
      <c r="AA13" s="19">
        <v>156003218</v>
      </c>
      <c r="AB13" s="23" t="s">
        <v>406</v>
      </c>
      <c r="AC13" s="19" t="s">
        <v>113</v>
      </c>
      <c r="AD13" s="20" t="s">
        <v>9</v>
      </c>
      <c r="AE13" s="19"/>
      <c r="AF13" s="19"/>
      <c r="AG13" s="19"/>
      <c r="AH13" s="20"/>
    </row>
    <row r="14" spans="1:34" ht="13.5">
      <c r="A14" s="19">
        <v>756365019</v>
      </c>
      <c r="B14" s="19" t="s">
        <v>407</v>
      </c>
      <c r="C14" s="20"/>
      <c r="D14" s="19">
        <v>0</v>
      </c>
      <c r="E14" s="19">
        <v>0</v>
      </c>
      <c r="F14" s="19">
        <v>0</v>
      </c>
      <c r="G14" s="20"/>
      <c r="H14" s="19">
        <v>0</v>
      </c>
      <c r="I14" s="19">
        <v>0</v>
      </c>
      <c r="J14" s="19">
        <v>0</v>
      </c>
      <c r="K14" s="20"/>
      <c r="L14" s="19">
        <v>0</v>
      </c>
      <c r="M14" s="19">
        <v>0</v>
      </c>
      <c r="N14" s="19">
        <v>0</v>
      </c>
      <c r="O14" s="20"/>
      <c r="P14" s="19">
        <v>0</v>
      </c>
      <c r="Q14" s="19">
        <v>0</v>
      </c>
      <c r="R14" s="19">
        <v>0</v>
      </c>
      <c r="S14" s="20" t="s">
        <v>9</v>
      </c>
      <c r="T14" s="19">
        <v>1033</v>
      </c>
      <c r="U14" s="19">
        <v>53</v>
      </c>
      <c r="V14" s="19">
        <v>1086</v>
      </c>
      <c r="W14" s="19">
        <v>156001967</v>
      </c>
      <c r="X14" s="19" t="s">
        <v>408</v>
      </c>
      <c r="Y14" s="19" t="s">
        <v>113</v>
      </c>
      <c r="Z14" s="20" t="s">
        <v>9</v>
      </c>
      <c r="AA14" s="19">
        <v>156001239</v>
      </c>
      <c r="AB14" s="23" t="s">
        <v>409</v>
      </c>
      <c r="AC14" s="19" t="s">
        <v>113</v>
      </c>
      <c r="AD14" s="20" t="s">
        <v>9</v>
      </c>
      <c r="AE14" s="19"/>
      <c r="AF14" s="19"/>
      <c r="AG14" s="19"/>
      <c r="AH14" s="20"/>
    </row>
    <row r="15" spans="1:34" ht="13.5">
      <c r="A15" s="19">
        <v>758365020</v>
      </c>
      <c r="B15" s="19" t="s">
        <v>410</v>
      </c>
      <c r="C15" s="20"/>
      <c r="D15" s="19">
        <v>0</v>
      </c>
      <c r="E15" s="19">
        <v>0</v>
      </c>
      <c r="F15" s="19">
        <v>0</v>
      </c>
      <c r="G15" s="20"/>
      <c r="H15" s="19">
        <v>0</v>
      </c>
      <c r="I15" s="19">
        <v>0</v>
      </c>
      <c r="J15" s="19">
        <v>0</v>
      </c>
      <c r="K15" s="20"/>
      <c r="L15" s="19">
        <v>0</v>
      </c>
      <c r="M15" s="19">
        <v>0</v>
      </c>
      <c r="N15" s="19">
        <v>0</v>
      </c>
      <c r="O15" s="20"/>
      <c r="P15" s="19">
        <v>0</v>
      </c>
      <c r="Q15" s="19">
        <v>0</v>
      </c>
      <c r="R15" s="19">
        <v>0</v>
      </c>
      <c r="S15" s="20" t="s">
        <v>9</v>
      </c>
      <c r="T15" s="19">
        <v>1000</v>
      </c>
      <c r="U15" s="19">
        <v>43</v>
      </c>
      <c r="V15" s="19">
        <v>1043</v>
      </c>
      <c r="W15" s="19">
        <v>158000076</v>
      </c>
      <c r="X15" s="19" t="s">
        <v>411</v>
      </c>
      <c r="Y15" s="19" t="s">
        <v>412</v>
      </c>
      <c r="Z15" s="20" t="s">
        <v>9</v>
      </c>
      <c r="AA15" s="19">
        <v>158000523</v>
      </c>
      <c r="AB15" s="23" t="s">
        <v>413</v>
      </c>
      <c r="AC15" s="19" t="s">
        <v>412</v>
      </c>
      <c r="AD15" s="20" t="s">
        <v>9</v>
      </c>
      <c r="AE15" s="19"/>
      <c r="AF15" s="19"/>
      <c r="AG15" s="19"/>
      <c r="AH15" s="20"/>
    </row>
    <row r="16" spans="1:34" ht="13.5">
      <c r="A16" s="117">
        <v>756365024</v>
      </c>
      <c r="B16" s="117" t="s">
        <v>573</v>
      </c>
      <c r="C16" s="118"/>
      <c r="D16" s="117">
        <v>0</v>
      </c>
      <c r="E16" s="117">
        <v>0</v>
      </c>
      <c r="F16" s="117">
        <v>0</v>
      </c>
      <c r="G16" s="118"/>
      <c r="H16" s="117">
        <v>0</v>
      </c>
      <c r="I16" s="117">
        <v>0</v>
      </c>
      <c r="J16" s="117">
        <v>0</v>
      </c>
      <c r="K16" s="118"/>
      <c r="L16" s="117">
        <v>0</v>
      </c>
      <c r="M16" s="117">
        <v>0</v>
      </c>
      <c r="N16" s="117">
        <v>0</v>
      </c>
      <c r="O16" s="118"/>
      <c r="P16" s="117">
        <v>0</v>
      </c>
      <c r="Q16" s="117">
        <v>0</v>
      </c>
      <c r="R16" s="117">
        <v>0</v>
      </c>
      <c r="S16" s="118" t="s">
        <v>9</v>
      </c>
      <c r="T16" s="117">
        <v>945</v>
      </c>
      <c r="U16" s="117">
        <v>49</v>
      </c>
      <c r="V16" s="117">
        <v>994</v>
      </c>
      <c r="W16" s="117">
        <v>156003667</v>
      </c>
      <c r="X16" s="117" t="s">
        <v>574</v>
      </c>
      <c r="Y16" s="117" t="s">
        <v>113</v>
      </c>
      <c r="Z16" s="118" t="s">
        <v>9</v>
      </c>
      <c r="AA16" s="117">
        <v>156001057</v>
      </c>
      <c r="AB16" s="117" t="s">
        <v>575</v>
      </c>
      <c r="AC16" s="117" t="s">
        <v>113</v>
      </c>
      <c r="AD16" s="118" t="s">
        <v>9</v>
      </c>
      <c r="AE16" s="117"/>
      <c r="AF16" s="117"/>
      <c r="AG16" s="117"/>
      <c r="AH16" s="118"/>
    </row>
    <row r="17" spans="1:34" ht="13.5">
      <c r="A17" s="140">
        <v>157065004</v>
      </c>
      <c r="B17" s="129" t="s">
        <v>626</v>
      </c>
      <c r="C17" s="130" t="s">
        <v>66</v>
      </c>
      <c r="D17" s="129">
        <v>1223</v>
      </c>
      <c r="E17" s="129">
        <v>153</v>
      </c>
      <c r="F17" s="129">
        <v>1376</v>
      </c>
      <c r="G17" s="130"/>
      <c r="H17" s="129">
        <v>0</v>
      </c>
      <c r="I17" s="129">
        <v>0</v>
      </c>
      <c r="J17" s="129">
        <v>0</v>
      </c>
      <c r="K17" s="130"/>
      <c r="L17" s="129">
        <v>0</v>
      </c>
      <c r="M17" s="129">
        <v>0</v>
      </c>
      <c r="N17" s="129">
        <v>0</v>
      </c>
      <c r="O17" s="130"/>
      <c r="P17" s="129">
        <v>0</v>
      </c>
      <c r="Q17" s="129">
        <v>0</v>
      </c>
      <c r="R17" s="129">
        <v>0</v>
      </c>
      <c r="S17" s="130"/>
      <c r="T17" s="129">
        <v>0</v>
      </c>
      <c r="U17" s="129">
        <v>0</v>
      </c>
      <c r="V17" s="129">
        <v>0</v>
      </c>
      <c r="W17" s="140">
        <v>257011818</v>
      </c>
      <c r="X17" s="129" t="s">
        <v>274</v>
      </c>
      <c r="Y17" s="129" t="s">
        <v>115</v>
      </c>
      <c r="Z17" s="130" t="s">
        <v>66</v>
      </c>
      <c r="AA17" s="140">
        <v>157000017</v>
      </c>
      <c r="AB17" s="129" t="s">
        <v>627</v>
      </c>
      <c r="AC17" s="129" t="s">
        <v>115</v>
      </c>
      <c r="AD17" s="130" t="s">
        <v>67</v>
      </c>
      <c r="AE17" s="129"/>
      <c r="AF17" s="129"/>
      <c r="AG17" s="129"/>
      <c r="AH17" s="130"/>
    </row>
  </sheetData>
  <sheetProtection/>
  <autoFilter ref="A4:AH4">
    <sortState ref="A5:AH17">
      <sortCondition sortBy="value" ref="A5:A17"/>
    </sortState>
  </autoFilter>
  <mergeCells count="6">
    <mergeCell ref="K2:N3"/>
    <mergeCell ref="O2:R3"/>
    <mergeCell ref="S2:V3"/>
    <mergeCell ref="W2:AH3"/>
    <mergeCell ref="C2:F3"/>
    <mergeCell ref="G2:J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9FBCE"/>
  </sheetPr>
  <dimension ref="A1:BR19"/>
  <sheetViews>
    <sheetView view="pageBreakPreview" zoomScaleNormal="85" zoomScaleSheetLayoutView="100" zoomScalePageLayoutView="0" workbookViewId="0" topLeftCell="AB1">
      <pane ySplit="4" topLeftCell="A11" activePane="bottomLeft" state="frozen"/>
      <selection pane="topLeft" activeCell="S25" sqref="S25"/>
      <selection pane="bottomLeft" activeCell="A19" sqref="A19:AH19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0" customWidth="1"/>
    <col min="25" max="25" width="9.625" style="0" customWidth="1"/>
    <col min="26" max="26" width="2.375" style="8" customWidth="1"/>
    <col min="27" max="27" width="11.75390625" style="0" bestFit="1" customWidth="1"/>
    <col min="28" max="28" width="20.625" style="24" customWidth="1"/>
    <col min="29" max="29" width="9.625" style="0" customWidth="1"/>
    <col min="30" max="30" width="2.375" style="8" customWidth="1"/>
    <col min="31" max="31" width="11.00390625" style="0" bestFit="1" customWidth="1"/>
    <col min="32" max="32" width="20.625" style="0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69"/>
      <c r="C1" s="87"/>
      <c r="D1" s="70" t="s">
        <v>75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91"/>
      <c r="B2" s="91"/>
      <c r="C2" s="155" t="s">
        <v>31</v>
      </c>
      <c r="D2" s="156"/>
      <c r="E2" s="156"/>
      <c r="F2" s="156"/>
      <c r="G2" s="161" t="s">
        <v>14</v>
      </c>
      <c r="H2" s="161"/>
      <c r="I2" s="161"/>
      <c r="J2" s="161"/>
      <c r="K2" s="161" t="s">
        <v>16</v>
      </c>
      <c r="L2" s="161"/>
      <c r="M2" s="161"/>
      <c r="N2" s="161"/>
      <c r="O2" s="161" t="s">
        <v>17</v>
      </c>
      <c r="P2" s="161"/>
      <c r="Q2" s="161"/>
      <c r="R2" s="161"/>
      <c r="S2" s="161" t="s">
        <v>18</v>
      </c>
      <c r="T2" s="161"/>
      <c r="U2" s="161"/>
      <c r="V2" s="161"/>
      <c r="W2" s="155" t="s">
        <v>12</v>
      </c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9"/>
    </row>
    <row r="3" spans="1:34" s="73" customFormat="1" ht="16.5" customHeight="1">
      <c r="A3" s="92"/>
      <c r="B3" s="92"/>
      <c r="C3" s="157"/>
      <c r="D3" s="158"/>
      <c r="E3" s="158"/>
      <c r="F3" s="158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57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60"/>
    </row>
    <row r="4" spans="1:34" s="77" customFormat="1" ht="33.75">
      <c r="A4" s="93" t="s">
        <v>7</v>
      </c>
      <c r="B4" s="93" t="s">
        <v>13</v>
      </c>
      <c r="C4" s="94" t="s">
        <v>19</v>
      </c>
      <c r="D4" s="95" t="s">
        <v>20</v>
      </c>
      <c r="E4" s="95" t="s">
        <v>8</v>
      </c>
      <c r="F4" s="95" t="s">
        <v>21</v>
      </c>
      <c r="G4" s="94" t="s">
        <v>19</v>
      </c>
      <c r="H4" s="95" t="s">
        <v>20</v>
      </c>
      <c r="I4" s="95" t="s">
        <v>8</v>
      </c>
      <c r="J4" s="95" t="s">
        <v>21</v>
      </c>
      <c r="K4" s="94" t="s">
        <v>19</v>
      </c>
      <c r="L4" s="95" t="s">
        <v>20</v>
      </c>
      <c r="M4" s="95" t="s">
        <v>8</v>
      </c>
      <c r="N4" s="95" t="s">
        <v>21</v>
      </c>
      <c r="O4" s="94" t="s">
        <v>19</v>
      </c>
      <c r="P4" s="95" t="s">
        <v>20</v>
      </c>
      <c r="Q4" s="95" t="s">
        <v>8</v>
      </c>
      <c r="R4" s="95" t="s">
        <v>21</v>
      </c>
      <c r="S4" s="94" t="s">
        <v>19</v>
      </c>
      <c r="T4" s="95" t="s">
        <v>20</v>
      </c>
      <c r="U4" s="95" t="s">
        <v>8</v>
      </c>
      <c r="V4" s="95" t="s">
        <v>21</v>
      </c>
      <c r="W4" s="95" t="s">
        <v>22</v>
      </c>
      <c r="X4" s="95" t="s">
        <v>23</v>
      </c>
      <c r="Y4" s="95" t="s">
        <v>24</v>
      </c>
      <c r="Z4" s="95" t="s">
        <v>32</v>
      </c>
      <c r="AA4" s="95" t="s">
        <v>25</v>
      </c>
      <c r="AB4" s="96" t="s">
        <v>26</v>
      </c>
      <c r="AC4" s="95" t="s">
        <v>27</v>
      </c>
      <c r="AD4" s="95" t="s">
        <v>33</v>
      </c>
      <c r="AE4" s="95" t="s">
        <v>28</v>
      </c>
      <c r="AF4" s="95" t="s">
        <v>29</v>
      </c>
      <c r="AG4" s="95" t="s">
        <v>30</v>
      </c>
      <c r="AH4" s="95" t="s">
        <v>34</v>
      </c>
    </row>
    <row r="5" spans="1:34" ht="13.5">
      <c r="A5" s="114">
        <v>158065001</v>
      </c>
      <c r="B5" s="114" t="s">
        <v>124</v>
      </c>
      <c r="C5" s="115" t="s">
        <v>10</v>
      </c>
      <c r="D5" s="114">
        <v>973</v>
      </c>
      <c r="E5" s="114">
        <v>96</v>
      </c>
      <c r="F5" s="114">
        <v>1069</v>
      </c>
      <c r="G5" s="115"/>
      <c r="H5" s="114">
        <v>0</v>
      </c>
      <c r="I5" s="114">
        <v>0</v>
      </c>
      <c r="J5" s="114">
        <v>0</v>
      </c>
      <c r="K5" s="115"/>
      <c r="L5" s="114">
        <v>0</v>
      </c>
      <c r="M5" s="114">
        <v>0</v>
      </c>
      <c r="N5" s="114">
        <v>0</v>
      </c>
      <c r="O5" s="115"/>
      <c r="P5" s="114">
        <v>0</v>
      </c>
      <c r="Q5" s="114">
        <v>0</v>
      </c>
      <c r="R5" s="114">
        <v>0</v>
      </c>
      <c r="S5" s="115"/>
      <c r="T5" s="114">
        <v>0</v>
      </c>
      <c r="U5" s="114">
        <v>0</v>
      </c>
      <c r="V5" s="114">
        <v>0</v>
      </c>
      <c r="W5" s="114">
        <v>158000171</v>
      </c>
      <c r="X5" s="114" t="s">
        <v>125</v>
      </c>
      <c r="Y5" s="114" t="s">
        <v>126</v>
      </c>
      <c r="Z5" s="115" t="s">
        <v>10</v>
      </c>
      <c r="AA5" s="114">
        <v>158000179</v>
      </c>
      <c r="AB5" s="114" t="s">
        <v>127</v>
      </c>
      <c r="AC5" s="114" t="s">
        <v>126</v>
      </c>
      <c r="AD5" s="115" t="s">
        <v>10</v>
      </c>
      <c r="AE5" s="114"/>
      <c r="AF5" s="114"/>
      <c r="AG5" s="114"/>
      <c r="AH5" s="114"/>
    </row>
    <row r="6" spans="1:34" ht="13.5">
      <c r="A6" s="19">
        <v>756365011</v>
      </c>
      <c r="B6" s="19" t="s">
        <v>386</v>
      </c>
      <c r="C6" s="20"/>
      <c r="D6" s="19">
        <v>0</v>
      </c>
      <c r="E6" s="19">
        <v>0</v>
      </c>
      <c r="F6" s="19">
        <v>0</v>
      </c>
      <c r="G6" s="20"/>
      <c r="H6" s="19">
        <v>0</v>
      </c>
      <c r="I6" s="19">
        <v>0</v>
      </c>
      <c r="J6" s="19">
        <v>0</v>
      </c>
      <c r="K6" s="20"/>
      <c r="L6" s="19">
        <v>0</v>
      </c>
      <c r="M6" s="19">
        <v>0</v>
      </c>
      <c r="N6" s="19">
        <v>0</v>
      </c>
      <c r="O6" s="20"/>
      <c r="P6" s="19">
        <v>0</v>
      </c>
      <c r="Q6" s="19">
        <v>0</v>
      </c>
      <c r="R6" s="19">
        <v>0</v>
      </c>
      <c r="S6" s="20" t="s">
        <v>9</v>
      </c>
      <c r="T6" s="19">
        <v>931</v>
      </c>
      <c r="U6" s="19">
        <v>0</v>
      </c>
      <c r="V6" s="19">
        <v>931</v>
      </c>
      <c r="W6" s="19">
        <v>156000939</v>
      </c>
      <c r="X6" s="19" t="s">
        <v>387</v>
      </c>
      <c r="Y6" s="19" t="s">
        <v>113</v>
      </c>
      <c r="Z6" s="20" t="s">
        <v>9</v>
      </c>
      <c r="AA6" s="19">
        <v>156003721</v>
      </c>
      <c r="AB6" s="23" t="s">
        <v>388</v>
      </c>
      <c r="AC6" s="19" t="s">
        <v>113</v>
      </c>
      <c r="AD6" s="20" t="s">
        <v>10</v>
      </c>
      <c r="AE6" s="19"/>
      <c r="AF6" s="19"/>
      <c r="AG6" s="19"/>
      <c r="AH6" s="20"/>
    </row>
    <row r="7" spans="1:34" ht="13.5">
      <c r="A7" s="19">
        <v>756365012</v>
      </c>
      <c r="B7" s="19" t="s">
        <v>389</v>
      </c>
      <c r="C7" s="20"/>
      <c r="D7" s="19">
        <v>0</v>
      </c>
      <c r="E7" s="19">
        <v>0</v>
      </c>
      <c r="F7" s="19">
        <v>0</v>
      </c>
      <c r="G7" s="20"/>
      <c r="H7" s="19">
        <v>0</v>
      </c>
      <c r="I7" s="19">
        <v>0</v>
      </c>
      <c r="J7" s="19">
        <v>0</v>
      </c>
      <c r="K7" s="20"/>
      <c r="L7" s="19">
        <v>0</v>
      </c>
      <c r="M7" s="19">
        <v>0</v>
      </c>
      <c r="N7" s="19">
        <v>0</v>
      </c>
      <c r="O7" s="20"/>
      <c r="P7" s="19">
        <v>0</v>
      </c>
      <c r="Q7" s="19">
        <v>0</v>
      </c>
      <c r="R7" s="19">
        <v>0</v>
      </c>
      <c r="S7" s="20" t="s">
        <v>9</v>
      </c>
      <c r="T7" s="19">
        <v>1036</v>
      </c>
      <c r="U7" s="19">
        <v>39</v>
      </c>
      <c r="V7" s="19">
        <v>1075</v>
      </c>
      <c r="W7" s="19">
        <v>156000101</v>
      </c>
      <c r="X7" s="19" t="s">
        <v>390</v>
      </c>
      <c r="Y7" s="19" t="s">
        <v>113</v>
      </c>
      <c r="Z7" s="20" t="s">
        <v>9</v>
      </c>
      <c r="AA7" s="19">
        <v>156001020</v>
      </c>
      <c r="AB7" s="23" t="s">
        <v>391</v>
      </c>
      <c r="AC7" s="19" t="s">
        <v>113</v>
      </c>
      <c r="AD7" s="20" t="s">
        <v>9</v>
      </c>
      <c r="AE7" s="19"/>
      <c r="AF7" s="19"/>
      <c r="AG7" s="19"/>
      <c r="AH7" s="20"/>
    </row>
    <row r="8" spans="1:34" ht="13.5">
      <c r="A8" s="19">
        <v>756365013</v>
      </c>
      <c r="B8" s="19" t="s">
        <v>392</v>
      </c>
      <c r="C8" s="20"/>
      <c r="D8" s="19">
        <v>0</v>
      </c>
      <c r="E8" s="19">
        <v>0</v>
      </c>
      <c r="F8" s="19">
        <v>0</v>
      </c>
      <c r="G8" s="20"/>
      <c r="H8" s="19">
        <v>0</v>
      </c>
      <c r="I8" s="19">
        <v>0</v>
      </c>
      <c r="J8" s="19">
        <v>0</v>
      </c>
      <c r="K8" s="20"/>
      <c r="L8" s="19">
        <v>0</v>
      </c>
      <c r="M8" s="19">
        <v>0</v>
      </c>
      <c r="N8" s="19">
        <v>0</v>
      </c>
      <c r="O8" s="20"/>
      <c r="P8" s="19">
        <v>0</v>
      </c>
      <c r="Q8" s="19">
        <v>0</v>
      </c>
      <c r="R8" s="19">
        <v>0</v>
      </c>
      <c r="S8" s="20" t="s">
        <v>9</v>
      </c>
      <c r="T8" s="19">
        <v>1034</v>
      </c>
      <c r="U8" s="19">
        <v>56</v>
      </c>
      <c r="V8" s="19">
        <v>1090</v>
      </c>
      <c r="W8" s="19">
        <v>156000266</v>
      </c>
      <c r="X8" s="19" t="s">
        <v>393</v>
      </c>
      <c r="Y8" s="19" t="s">
        <v>113</v>
      </c>
      <c r="Z8" s="20" t="s">
        <v>9</v>
      </c>
      <c r="AA8" s="19">
        <v>156001247</v>
      </c>
      <c r="AB8" s="23" t="s">
        <v>394</v>
      </c>
      <c r="AC8" s="19" t="s">
        <v>113</v>
      </c>
      <c r="AD8" s="20" t="s">
        <v>9</v>
      </c>
      <c r="AE8" s="19"/>
      <c r="AF8" s="19"/>
      <c r="AG8" s="19"/>
      <c r="AH8" s="20"/>
    </row>
    <row r="9" spans="1:34" ht="13.5">
      <c r="A9" s="19">
        <v>756365016</v>
      </c>
      <c r="B9" s="19" t="s">
        <v>398</v>
      </c>
      <c r="C9" s="20"/>
      <c r="D9" s="19">
        <v>0</v>
      </c>
      <c r="E9" s="19">
        <v>0</v>
      </c>
      <c r="F9" s="19">
        <v>0</v>
      </c>
      <c r="G9" s="20"/>
      <c r="H9" s="19">
        <v>0</v>
      </c>
      <c r="I9" s="19">
        <v>0</v>
      </c>
      <c r="J9" s="19">
        <v>0</v>
      </c>
      <c r="K9" s="20"/>
      <c r="L9" s="19">
        <v>0</v>
      </c>
      <c r="M9" s="19">
        <v>0</v>
      </c>
      <c r="N9" s="19">
        <v>0</v>
      </c>
      <c r="O9" s="20"/>
      <c r="P9" s="19">
        <v>0</v>
      </c>
      <c r="Q9" s="19">
        <v>0</v>
      </c>
      <c r="R9" s="19">
        <v>0</v>
      </c>
      <c r="S9" s="20" t="s">
        <v>9</v>
      </c>
      <c r="T9" s="19">
        <v>1033</v>
      </c>
      <c r="U9" s="19">
        <v>19</v>
      </c>
      <c r="V9" s="19">
        <v>1052</v>
      </c>
      <c r="W9" s="19">
        <v>156002353</v>
      </c>
      <c r="X9" s="19" t="s">
        <v>399</v>
      </c>
      <c r="Y9" s="19" t="s">
        <v>113</v>
      </c>
      <c r="Z9" s="20" t="s">
        <v>9</v>
      </c>
      <c r="AA9" s="19">
        <v>156000868</v>
      </c>
      <c r="AB9" s="23" t="s">
        <v>400</v>
      </c>
      <c r="AC9" s="19" t="s">
        <v>113</v>
      </c>
      <c r="AD9" s="20" t="s">
        <v>9</v>
      </c>
      <c r="AE9" s="19"/>
      <c r="AF9" s="19"/>
      <c r="AG9" s="19"/>
      <c r="AH9" s="20"/>
    </row>
    <row r="10" spans="1:34" ht="13.5">
      <c r="A10" s="19">
        <v>756365017</v>
      </c>
      <c r="B10" s="19" t="s">
        <v>401</v>
      </c>
      <c r="C10" s="20"/>
      <c r="D10" s="19">
        <v>0</v>
      </c>
      <c r="E10" s="19">
        <v>0</v>
      </c>
      <c r="F10" s="19">
        <v>0</v>
      </c>
      <c r="G10" s="20"/>
      <c r="H10" s="19">
        <v>0</v>
      </c>
      <c r="I10" s="19">
        <v>0</v>
      </c>
      <c r="J10" s="19">
        <v>0</v>
      </c>
      <c r="K10" s="20"/>
      <c r="L10" s="19">
        <v>0</v>
      </c>
      <c r="M10" s="19">
        <v>0</v>
      </c>
      <c r="N10" s="19">
        <v>0</v>
      </c>
      <c r="O10" s="20"/>
      <c r="P10" s="19">
        <v>0</v>
      </c>
      <c r="Q10" s="19">
        <v>0</v>
      </c>
      <c r="R10" s="19">
        <v>0</v>
      </c>
      <c r="S10" s="20" t="s">
        <v>9</v>
      </c>
      <c r="T10" s="19">
        <v>1066</v>
      </c>
      <c r="U10" s="19">
        <v>37</v>
      </c>
      <c r="V10" s="19">
        <v>1103</v>
      </c>
      <c r="W10" s="19">
        <v>156003350</v>
      </c>
      <c r="X10" s="19" t="s">
        <v>402</v>
      </c>
      <c r="Y10" s="19" t="s">
        <v>113</v>
      </c>
      <c r="Z10" s="20" t="s">
        <v>9</v>
      </c>
      <c r="AA10" s="19">
        <v>156003990</v>
      </c>
      <c r="AB10" s="23" t="s">
        <v>403</v>
      </c>
      <c r="AC10" s="19" t="s">
        <v>113</v>
      </c>
      <c r="AD10" s="20" t="s">
        <v>9</v>
      </c>
      <c r="AE10" s="19"/>
      <c r="AF10" s="19"/>
      <c r="AG10" s="19"/>
      <c r="AH10" s="20"/>
    </row>
    <row r="11" spans="1:34" ht="13.5">
      <c r="A11" s="19">
        <v>756365019</v>
      </c>
      <c r="B11" s="19" t="s">
        <v>407</v>
      </c>
      <c r="C11" s="20"/>
      <c r="D11" s="19">
        <v>0</v>
      </c>
      <c r="E11" s="19">
        <v>0</v>
      </c>
      <c r="F11" s="19">
        <v>0</v>
      </c>
      <c r="G11" s="20"/>
      <c r="H11" s="19">
        <v>0</v>
      </c>
      <c r="I11" s="19">
        <v>0</v>
      </c>
      <c r="J11" s="19">
        <v>0</v>
      </c>
      <c r="K11" s="20"/>
      <c r="L11" s="19">
        <v>0</v>
      </c>
      <c r="M11" s="19">
        <v>0</v>
      </c>
      <c r="N11" s="19">
        <v>0</v>
      </c>
      <c r="O11" s="20"/>
      <c r="P11" s="19">
        <v>0</v>
      </c>
      <c r="Q11" s="19">
        <v>0</v>
      </c>
      <c r="R11" s="19">
        <v>0</v>
      </c>
      <c r="S11" s="20" t="s">
        <v>9</v>
      </c>
      <c r="T11" s="19">
        <v>1033</v>
      </c>
      <c r="U11" s="19">
        <v>53</v>
      </c>
      <c r="V11" s="19">
        <v>1086</v>
      </c>
      <c r="W11" s="19">
        <v>156001967</v>
      </c>
      <c r="X11" s="19" t="s">
        <v>408</v>
      </c>
      <c r="Y11" s="19" t="s">
        <v>113</v>
      </c>
      <c r="Z11" s="20" t="s">
        <v>9</v>
      </c>
      <c r="AA11" s="19">
        <v>156001239</v>
      </c>
      <c r="AB11" s="23" t="s">
        <v>409</v>
      </c>
      <c r="AC11" s="19" t="s">
        <v>113</v>
      </c>
      <c r="AD11" s="20" t="s">
        <v>9</v>
      </c>
      <c r="AE11" s="19"/>
      <c r="AF11" s="19"/>
      <c r="AG11" s="19"/>
      <c r="AH11" s="20"/>
    </row>
    <row r="12" spans="1:34" ht="13.5">
      <c r="A12" s="19">
        <v>758365020</v>
      </c>
      <c r="B12" s="19" t="s">
        <v>410</v>
      </c>
      <c r="C12" s="20"/>
      <c r="D12" s="19">
        <v>0</v>
      </c>
      <c r="E12" s="19">
        <v>0</v>
      </c>
      <c r="F12" s="19">
        <v>0</v>
      </c>
      <c r="G12" s="20"/>
      <c r="H12" s="19">
        <v>0</v>
      </c>
      <c r="I12" s="19">
        <v>0</v>
      </c>
      <c r="J12" s="19">
        <v>0</v>
      </c>
      <c r="K12" s="20"/>
      <c r="L12" s="19">
        <v>0</v>
      </c>
      <c r="M12" s="19">
        <v>0</v>
      </c>
      <c r="N12" s="19">
        <v>0</v>
      </c>
      <c r="O12" s="20"/>
      <c r="P12" s="19">
        <v>0</v>
      </c>
      <c r="Q12" s="19">
        <v>0</v>
      </c>
      <c r="R12" s="19">
        <v>0</v>
      </c>
      <c r="S12" s="20" t="s">
        <v>9</v>
      </c>
      <c r="T12" s="19">
        <v>1000</v>
      </c>
      <c r="U12" s="19">
        <v>43</v>
      </c>
      <c r="V12" s="19">
        <v>1043</v>
      </c>
      <c r="W12" s="19">
        <v>158000076</v>
      </c>
      <c r="X12" s="19" t="s">
        <v>411</v>
      </c>
      <c r="Y12" s="19" t="s">
        <v>412</v>
      </c>
      <c r="Z12" s="20" t="s">
        <v>9</v>
      </c>
      <c r="AA12" s="19">
        <v>158000523</v>
      </c>
      <c r="AB12" s="23" t="s">
        <v>413</v>
      </c>
      <c r="AC12" s="19" t="s">
        <v>412</v>
      </c>
      <c r="AD12" s="20" t="s">
        <v>9</v>
      </c>
      <c r="AE12" s="19"/>
      <c r="AF12" s="19"/>
      <c r="AG12" s="19"/>
      <c r="AH12" s="20"/>
    </row>
    <row r="13" spans="1:34" ht="13.5">
      <c r="A13" s="114">
        <v>158065002</v>
      </c>
      <c r="B13" s="114" t="s">
        <v>435</v>
      </c>
      <c r="C13" s="118" t="s">
        <v>145</v>
      </c>
      <c r="D13" s="114">
        <v>1091</v>
      </c>
      <c r="E13" s="114">
        <v>110</v>
      </c>
      <c r="F13" s="114">
        <v>1201</v>
      </c>
      <c r="G13" s="114"/>
      <c r="H13" s="114">
        <v>0</v>
      </c>
      <c r="I13" s="114">
        <v>0</v>
      </c>
      <c r="J13" s="114">
        <v>0</v>
      </c>
      <c r="K13" s="114"/>
      <c r="L13" s="114">
        <v>0</v>
      </c>
      <c r="M13" s="114">
        <v>0</v>
      </c>
      <c r="N13" s="114">
        <v>0</v>
      </c>
      <c r="O13" s="114"/>
      <c r="P13" s="114">
        <v>0</v>
      </c>
      <c r="Q13" s="114">
        <v>0</v>
      </c>
      <c r="R13" s="114">
        <v>0</v>
      </c>
      <c r="S13" s="114"/>
      <c r="T13" s="114">
        <v>0</v>
      </c>
      <c r="U13" s="114">
        <v>0</v>
      </c>
      <c r="V13" s="114">
        <v>0</v>
      </c>
      <c r="W13" s="114">
        <v>158000108</v>
      </c>
      <c r="X13" s="114" t="s">
        <v>436</v>
      </c>
      <c r="Y13" s="114" t="s">
        <v>412</v>
      </c>
      <c r="Z13" s="114" t="s">
        <v>10</v>
      </c>
      <c r="AA13" s="114">
        <v>158000254</v>
      </c>
      <c r="AB13" s="114" t="s">
        <v>437</v>
      </c>
      <c r="AC13" s="114" t="s">
        <v>412</v>
      </c>
      <c r="AD13" s="114" t="s">
        <v>10</v>
      </c>
      <c r="AE13" s="114">
        <v>158000080</v>
      </c>
      <c r="AF13" s="114" t="s">
        <v>438</v>
      </c>
      <c r="AG13" s="114" t="s">
        <v>412</v>
      </c>
      <c r="AH13" s="114" t="s">
        <v>10</v>
      </c>
    </row>
    <row r="14" spans="1:34" ht="13.5">
      <c r="A14" s="114">
        <v>158065003</v>
      </c>
      <c r="B14" s="114" t="s">
        <v>439</v>
      </c>
      <c r="C14" s="118" t="s">
        <v>153</v>
      </c>
      <c r="D14" s="114">
        <v>1204</v>
      </c>
      <c r="E14" s="114">
        <v>173</v>
      </c>
      <c r="F14" s="114">
        <v>1377</v>
      </c>
      <c r="G14" s="114"/>
      <c r="H14" s="114">
        <v>0</v>
      </c>
      <c r="I14" s="114">
        <v>0</v>
      </c>
      <c r="J14" s="114">
        <v>0</v>
      </c>
      <c r="K14" s="114"/>
      <c r="L14" s="114">
        <v>0</v>
      </c>
      <c r="M14" s="114">
        <v>0</v>
      </c>
      <c r="N14" s="114">
        <v>0</v>
      </c>
      <c r="O14" s="114"/>
      <c r="P14" s="114">
        <v>0</v>
      </c>
      <c r="Q14" s="114">
        <v>0</v>
      </c>
      <c r="R14" s="114">
        <v>0</v>
      </c>
      <c r="S14" s="114"/>
      <c r="T14" s="114">
        <v>0</v>
      </c>
      <c r="U14" s="114">
        <v>0</v>
      </c>
      <c r="V14" s="114">
        <v>0</v>
      </c>
      <c r="W14" s="114">
        <v>158000880</v>
      </c>
      <c r="X14" s="114" t="s">
        <v>433</v>
      </c>
      <c r="Y14" s="114" t="s">
        <v>434</v>
      </c>
      <c r="Z14" s="118" t="s">
        <v>153</v>
      </c>
      <c r="AA14" s="114">
        <v>156000590</v>
      </c>
      <c r="AB14" s="114" t="s">
        <v>432</v>
      </c>
      <c r="AC14" s="114" t="s">
        <v>113</v>
      </c>
      <c r="AD14" s="118" t="s">
        <v>153</v>
      </c>
      <c r="AE14" s="114"/>
      <c r="AF14" s="114"/>
      <c r="AG14" s="114"/>
      <c r="AH14" s="114"/>
    </row>
    <row r="15" spans="1:34" ht="13.5">
      <c r="A15" s="114">
        <v>158065004</v>
      </c>
      <c r="B15" s="114" t="s">
        <v>440</v>
      </c>
      <c r="C15" s="114"/>
      <c r="D15" s="114">
        <v>0</v>
      </c>
      <c r="E15" s="114">
        <v>0</v>
      </c>
      <c r="F15" s="114">
        <v>0</v>
      </c>
      <c r="G15" s="114"/>
      <c r="H15" s="114">
        <v>0</v>
      </c>
      <c r="I15" s="114">
        <v>0</v>
      </c>
      <c r="J15" s="114">
        <v>0</v>
      </c>
      <c r="K15" s="114" t="s">
        <v>9</v>
      </c>
      <c r="L15" s="114">
        <v>1022</v>
      </c>
      <c r="M15" s="114">
        <v>48</v>
      </c>
      <c r="N15" s="114">
        <v>1070</v>
      </c>
      <c r="O15" s="114"/>
      <c r="P15" s="114">
        <v>0</v>
      </c>
      <c r="Q15" s="114">
        <v>0</v>
      </c>
      <c r="R15" s="114">
        <v>0</v>
      </c>
      <c r="S15" s="114"/>
      <c r="T15" s="114">
        <v>0</v>
      </c>
      <c r="U15" s="114">
        <v>0</v>
      </c>
      <c r="V15" s="114">
        <v>0</v>
      </c>
      <c r="W15" s="114">
        <v>158000042</v>
      </c>
      <c r="X15" s="114" t="s">
        <v>441</v>
      </c>
      <c r="Y15" s="114" t="s">
        <v>442</v>
      </c>
      <c r="Z15" s="114" t="s">
        <v>9</v>
      </c>
      <c r="AA15" s="114">
        <v>158000085</v>
      </c>
      <c r="AB15" s="114" t="s">
        <v>443</v>
      </c>
      <c r="AC15" s="114" t="s">
        <v>442</v>
      </c>
      <c r="AD15" s="114" t="s">
        <v>9</v>
      </c>
      <c r="AE15" s="114"/>
      <c r="AF15" s="114"/>
      <c r="AG15" s="114"/>
      <c r="AH15" s="114"/>
    </row>
    <row r="16" spans="1:34" ht="13.5">
      <c r="A16" s="117">
        <v>756365024</v>
      </c>
      <c r="B16" s="117" t="s">
        <v>573</v>
      </c>
      <c r="C16" s="118"/>
      <c r="D16" s="117">
        <v>0</v>
      </c>
      <c r="E16" s="117">
        <v>0</v>
      </c>
      <c r="F16" s="117">
        <v>0</v>
      </c>
      <c r="G16" s="118"/>
      <c r="H16" s="117">
        <v>0</v>
      </c>
      <c r="I16" s="117">
        <v>0</v>
      </c>
      <c r="J16" s="117">
        <v>0</v>
      </c>
      <c r="K16" s="118"/>
      <c r="L16" s="117">
        <v>0</v>
      </c>
      <c r="M16" s="117">
        <v>0</v>
      </c>
      <c r="N16" s="117">
        <v>0</v>
      </c>
      <c r="O16" s="118"/>
      <c r="P16" s="117">
        <v>0</v>
      </c>
      <c r="Q16" s="117">
        <v>0</v>
      </c>
      <c r="R16" s="117">
        <v>0</v>
      </c>
      <c r="S16" s="118" t="s">
        <v>9</v>
      </c>
      <c r="T16" s="117">
        <v>945</v>
      </c>
      <c r="U16" s="117">
        <v>49</v>
      </c>
      <c r="V16" s="117">
        <v>994</v>
      </c>
      <c r="W16" s="117">
        <v>156003667</v>
      </c>
      <c r="X16" s="117" t="s">
        <v>574</v>
      </c>
      <c r="Y16" s="117" t="s">
        <v>113</v>
      </c>
      <c r="Z16" s="118" t="s">
        <v>9</v>
      </c>
      <c r="AA16" s="117">
        <v>156001057</v>
      </c>
      <c r="AB16" s="117" t="s">
        <v>575</v>
      </c>
      <c r="AC16" s="117" t="s">
        <v>113</v>
      </c>
      <c r="AD16" s="118" t="s">
        <v>9</v>
      </c>
      <c r="AE16" s="117"/>
      <c r="AF16" s="117"/>
      <c r="AG16" s="117"/>
      <c r="AH16" s="118"/>
    </row>
    <row r="17" spans="1:70" ht="13.5">
      <c r="A17" s="19">
        <v>158065005</v>
      </c>
      <c r="B17" s="19" t="s">
        <v>591</v>
      </c>
      <c r="C17" s="20" t="s">
        <v>153</v>
      </c>
      <c r="D17" s="19">
        <v>1198</v>
      </c>
      <c r="E17" s="19">
        <v>160</v>
      </c>
      <c r="F17" s="19">
        <v>1358</v>
      </c>
      <c r="G17" s="20"/>
      <c r="H17" s="19">
        <v>0</v>
      </c>
      <c r="I17" s="19">
        <v>0</v>
      </c>
      <c r="J17" s="19">
        <v>0</v>
      </c>
      <c r="K17" s="20"/>
      <c r="L17" s="19">
        <v>0</v>
      </c>
      <c r="M17" s="19">
        <v>0</v>
      </c>
      <c r="N17" s="19">
        <v>0</v>
      </c>
      <c r="O17" s="20"/>
      <c r="P17" s="19">
        <v>0</v>
      </c>
      <c r="Q17" s="19">
        <v>0</v>
      </c>
      <c r="R17" s="19">
        <v>0</v>
      </c>
      <c r="S17" s="20"/>
      <c r="T17" s="19">
        <v>0</v>
      </c>
      <c r="U17" s="19">
        <v>0</v>
      </c>
      <c r="V17" s="19">
        <v>0</v>
      </c>
      <c r="W17" s="19">
        <v>158000033</v>
      </c>
      <c r="X17" s="19" t="s">
        <v>592</v>
      </c>
      <c r="Y17" s="19" t="s">
        <v>412</v>
      </c>
      <c r="Z17" s="20" t="s">
        <v>153</v>
      </c>
      <c r="AA17" s="19">
        <v>158000015</v>
      </c>
      <c r="AB17" s="23" t="s">
        <v>593</v>
      </c>
      <c r="AC17" s="19" t="s">
        <v>594</v>
      </c>
      <c r="AD17" s="20" t="s">
        <v>145</v>
      </c>
      <c r="AE17" s="19"/>
      <c r="AF17" s="19"/>
      <c r="AG17" s="19"/>
      <c r="AH17" s="20"/>
      <c r="AO17">
        <v>1</v>
      </c>
      <c r="BR17">
        <v>20230602</v>
      </c>
    </row>
    <row r="18" spans="1:34" ht="13.5">
      <c r="A18" s="19">
        <v>158065006</v>
      </c>
      <c r="B18" s="19" t="s">
        <v>680</v>
      </c>
      <c r="C18" s="20" t="s">
        <v>153</v>
      </c>
      <c r="D18" s="19">
        <v>1195</v>
      </c>
      <c r="E18" s="19">
        <v>158</v>
      </c>
      <c r="F18" s="19">
        <v>1353</v>
      </c>
      <c r="G18" s="20"/>
      <c r="H18" s="19">
        <v>0</v>
      </c>
      <c r="I18" s="19">
        <v>0</v>
      </c>
      <c r="J18" s="19">
        <v>0</v>
      </c>
      <c r="K18" s="20"/>
      <c r="L18" s="19">
        <v>0</v>
      </c>
      <c r="M18" s="19">
        <v>0</v>
      </c>
      <c r="N18" s="19">
        <v>0</v>
      </c>
      <c r="O18" s="20"/>
      <c r="P18" s="19">
        <v>0</v>
      </c>
      <c r="Q18" s="19">
        <v>0</v>
      </c>
      <c r="R18" s="19">
        <v>0</v>
      </c>
      <c r="S18" s="20"/>
      <c r="T18" s="19">
        <v>0</v>
      </c>
      <c r="U18" s="19">
        <v>0</v>
      </c>
      <c r="V18" s="19">
        <v>0</v>
      </c>
      <c r="W18" s="19">
        <v>158000042</v>
      </c>
      <c r="X18" s="19" t="s">
        <v>441</v>
      </c>
      <c r="Y18" s="19" t="s">
        <v>442</v>
      </c>
      <c r="Z18" s="20" t="s">
        <v>153</v>
      </c>
      <c r="AA18" s="19">
        <v>158000041</v>
      </c>
      <c r="AB18" s="23" t="s">
        <v>681</v>
      </c>
      <c r="AC18" s="19" t="s">
        <v>434</v>
      </c>
      <c r="AD18" s="20" t="s">
        <v>145</v>
      </c>
      <c r="AE18" s="19"/>
      <c r="AF18" s="19"/>
      <c r="AG18" s="19"/>
      <c r="AH18" s="20"/>
    </row>
    <row r="19" spans="1:34" ht="13.5">
      <c r="A19" s="19">
        <v>158065007</v>
      </c>
      <c r="B19" s="19" t="s">
        <v>698</v>
      </c>
      <c r="C19" s="20" t="s">
        <v>153</v>
      </c>
      <c r="D19" s="19">
        <v>1176</v>
      </c>
      <c r="E19" s="19">
        <v>165</v>
      </c>
      <c r="F19" s="19">
        <v>1341</v>
      </c>
      <c r="G19" s="20"/>
      <c r="H19" s="19">
        <v>0</v>
      </c>
      <c r="I19" s="19">
        <v>0</v>
      </c>
      <c r="J19" s="19">
        <v>0</v>
      </c>
      <c r="K19" s="20"/>
      <c r="L19" s="19">
        <v>0</v>
      </c>
      <c r="M19" s="19">
        <v>0</v>
      </c>
      <c r="N19" s="19">
        <v>0</v>
      </c>
      <c r="O19" s="20"/>
      <c r="P19" s="19">
        <v>0</v>
      </c>
      <c r="Q19" s="19">
        <v>0</v>
      </c>
      <c r="R19" s="19">
        <v>0</v>
      </c>
      <c r="S19" s="20"/>
      <c r="T19" s="19">
        <v>0</v>
      </c>
      <c r="U19" s="19">
        <v>0</v>
      </c>
      <c r="V19" s="19">
        <v>0</v>
      </c>
      <c r="W19" s="19">
        <v>158000860</v>
      </c>
      <c r="X19" s="19" t="s">
        <v>699</v>
      </c>
      <c r="Y19" s="19" t="s">
        <v>412</v>
      </c>
      <c r="Z19" s="20" t="s">
        <v>153</v>
      </c>
      <c r="AA19" s="19">
        <v>158000063</v>
      </c>
      <c r="AB19" s="23" t="s">
        <v>700</v>
      </c>
      <c r="AC19" s="19" t="s">
        <v>442</v>
      </c>
      <c r="AD19" s="20" t="s">
        <v>145</v>
      </c>
      <c r="AE19" s="19"/>
      <c r="AF19" s="19"/>
      <c r="AG19" s="19"/>
      <c r="AH19" s="20"/>
    </row>
  </sheetData>
  <sheetProtection/>
  <autoFilter ref="A4:AH4">
    <sortState ref="A5:AH19">
      <sortCondition sortBy="value" ref="A5:A19"/>
    </sortState>
  </autoFilter>
  <mergeCells count="6">
    <mergeCell ref="K2:N3"/>
    <mergeCell ref="O2:R3"/>
    <mergeCell ref="S2:V3"/>
    <mergeCell ref="W2:AH3"/>
    <mergeCell ref="C2:F3"/>
    <mergeCell ref="G2:J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9FBCE"/>
  </sheetPr>
  <dimension ref="A1:BT19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S25" sqref="S25"/>
      <selection pane="bottomLeft" activeCell="AA25" sqref="AA25"/>
    </sheetView>
  </sheetViews>
  <sheetFormatPr defaultColWidth="9.00390625" defaultRowHeight="13.5"/>
  <cols>
    <col min="1" max="1" width="10.625" style="0" customWidth="1"/>
    <col min="2" max="2" width="41.75390625" style="0" bestFit="1" customWidth="1"/>
    <col min="3" max="3" width="3.125" style="8" customWidth="1"/>
    <col min="4" max="4" width="6.125" style="0" customWidth="1"/>
    <col min="5" max="5" width="4.00390625" style="0" customWidth="1"/>
    <col min="6" max="6" width="6.125" style="0" customWidth="1"/>
    <col min="7" max="7" width="3.125" style="8" customWidth="1"/>
    <col min="8" max="8" width="6.00390625" style="0" customWidth="1"/>
    <col min="9" max="9" width="4.00390625" style="0" customWidth="1"/>
    <col min="10" max="10" width="6.00390625" style="0" customWidth="1"/>
    <col min="11" max="11" width="3.125" style="8" customWidth="1"/>
    <col min="12" max="12" width="6.125" style="0" customWidth="1"/>
    <col min="13" max="13" width="4.50390625" style="0" customWidth="1"/>
    <col min="14" max="14" width="6.125" style="0" customWidth="1"/>
    <col min="15" max="15" width="3.125" style="8" customWidth="1"/>
    <col min="16" max="16" width="6.00390625" style="0" customWidth="1"/>
    <col min="17" max="17" width="4.50390625" style="0" customWidth="1"/>
    <col min="18" max="18" width="6.00390625" style="0" customWidth="1"/>
    <col min="19" max="19" width="3.125" style="8" customWidth="1"/>
    <col min="20" max="20" width="6.00390625" style="0" customWidth="1"/>
    <col min="21" max="21" width="4.50390625" style="0" customWidth="1"/>
    <col min="22" max="22" width="6.00390625" style="0" customWidth="1"/>
    <col min="23" max="23" width="11.875" style="0" bestFit="1" customWidth="1"/>
    <col min="24" max="24" width="20.625" style="0" customWidth="1"/>
    <col min="25" max="25" width="9.625" style="0" customWidth="1"/>
    <col min="26" max="26" width="3.125" style="8" customWidth="1"/>
    <col min="27" max="27" width="11.75390625" style="0" bestFit="1" customWidth="1"/>
    <col min="28" max="28" width="20.625" style="0" customWidth="1"/>
    <col min="29" max="29" width="9.625" style="0" customWidth="1"/>
    <col min="30" max="30" width="3.00390625" style="8" customWidth="1"/>
    <col min="31" max="31" width="11.00390625" style="0" bestFit="1" customWidth="1"/>
    <col min="32" max="32" width="20.625" style="0" customWidth="1"/>
    <col min="33" max="33" width="9.625" style="0" customWidth="1"/>
    <col min="34" max="34" width="2.375" style="8" customWidth="1"/>
  </cols>
  <sheetData>
    <row r="1" spans="1:17" ht="37.5" customHeight="1">
      <c r="A1" s="70" t="s">
        <v>144</v>
      </c>
      <c r="B1" s="69"/>
      <c r="C1" s="87"/>
      <c r="D1" s="70" t="s">
        <v>76</v>
      </c>
      <c r="E1" s="69"/>
      <c r="F1" s="69"/>
      <c r="G1" s="69"/>
      <c r="H1" s="69"/>
      <c r="I1" s="69"/>
      <c r="J1" s="2"/>
      <c r="K1" s="9"/>
      <c r="L1" s="2"/>
      <c r="M1" s="2"/>
      <c r="N1" s="2"/>
      <c r="O1" s="9"/>
      <c r="P1" s="2"/>
      <c r="Q1" s="1"/>
    </row>
    <row r="2" spans="1:34" s="73" customFormat="1" ht="13.5" customHeight="1">
      <c r="A2" s="91"/>
      <c r="B2" s="91"/>
      <c r="C2" s="155" t="s">
        <v>31</v>
      </c>
      <c r="D2" s="156"/>
      <c r="E2" s="156"/>
      <c r="F2" s="156"/>
      <c r="G2" s="161" t="s">
        <v>14</v>
      </c>
      <c r="H2" s="161"/>
      <c r="I2" s="161"/>
      <c r="J2" s="161"/>
      <c r="K2" s="161" t="s">
        <v>16</v>
      </c>
      <c r="L2" s="161"/>
      <c r="M2" s="161"/>
      <c r="N2" s="161"/>
      <c r="O2" s="161" t="s">
        <v>17</v>
      </c>
      <c r="P2" s="161"/>
      <c r="Q2" s="161"/>
      <c r="R2" s="161"/>
      <c r="S2" s="161" t="s">
        <v>18</v>
      </c>
      <c r="T2" s="161"/>
      <c r="U2" s="161"/>
      <c r="V2" s="161"/>
      <c r="W2" s="155" t="s">
        <v>12</v>
      </c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9"/>
    </row>
    <row r="3" spans="1:34" s="73" customFormat="1" ht="16.5" customHeight="1">
      <c r="A3" s="92"/>
      <c r="B3" s="92"/>
      <c r="C3" s="157"/>
      <c r="D3" s="158"/>
      <c r="E3" s="158"/>
      <c r="F3" s="158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57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60"/>
    </row>
    <row r="4" spans="1:34" s="77" customFormat="1" ht="33.75">
      <c r="A4" s="93" t="s">
        <v>7</v>
      </c>
      <c r="B4" s="93" t="s">
        <v>13</v>
      </c>
      <c r="C4" s="94" t="s">
        <v>19</v>
      </c>
      <c r="D4" s="95" t="s">
        <v>20</v>
      </c>
      <c r="E4" s="95" t="s">
        <v>8</v>
      </c>
      <c r="F4" s="95" t="s">
        <v>21</v>
      </c>
      <c r="G4" s="94" t="s">
        <v>19</v>
      </c>
      <c r="H4" s="95" t="s">
        <v>20</v>
      </c>
      <c r="I4" s="95" t="s">
        <v>8</v>
      </c>
      <c r="J4" s="95" t="s">
        <v>21</v>
      </c>
      <c r="K4" s="94" t="s">
        <v>19</v>
      </c>
      <c r="L4" s="95" t="s">
        <v>20</v>
      </c>
      <c r="M4" s="95" t="s">
        <v>8</v>
      </c>
      <c r="N4" s="95" t="s">
        <v>21</v>
      </c>
      <c r="O4" s="94" t="s">
        <v>19</v>
      </c>
      <c r="P4" s="95" t="s">
        <v>20</v>
      </c>
      <c r="Q4" s="95" t="s">
        <v>8</v>
      </c>
      <c r="R4" s="95" t="s">
        <v>21</v>
      </c>
      <c r="S4" s="94" t="s">
        <v>19</v>
      </c>
      <c r="T4" s="95" t="s">
        <v>20</v>
      </c>
      <c r="U4" s="95" t="s">
        <v>8</v>
      </c>
      <c r="V4" s="95" t="s">
        <v>21</v>
      </c>
      <c r="W4" s="95" t="s">
        <v>22</v>
      </c>
      <c r="X4" s="95" t="s">
        <v>23</v>
      </c>
      <c r="Y4" s="95" t="s">
        <v>24</v>
      </c>
      <c r="Z4" s="95" t="s">
        <v>32</v>
      </c>
      <c r="AA4" s="95" t="s">
        <v>25</v>
      </c>
      <c r="AB4" s="95" t="s">
        <v>26</v>
      </c>
      <c r="AC4" s="95" t="s">
        <v>27</v>
      </c>
      <c r="AD4" s="95" t="s">
        <v>33</v>
      </c>
      <c r="AE4" s="95" t="s">
        <v>28</v>
      </c>
      <c r="AF4" s="95" t="s">
        <v>29</v>
      </c>
      <c r="AG4" s="95" t="s">
        <v>30</v>
      </c>
      <c r="AH4" s="95" t="s">
        <v>34</v>
      </c>
    </row>
    <row r="5" spans="1:35" ht="13.5">
      <c r="A5" s="119">
        <v>159065001</v>
      </c>
      <c r="B5" s="119" t="s">
        <v>149</v>
      </c>
      <c r="C5" s="120"/>
      <c r="D5" s="119">
        <v>0</v>
      </c>
      <c r="E5" s="119">
        <v>0</v>
      </c>
      <c r="F5" s="119">
        <v>0</v>
      </c>
      <c r="G5" s="120"/>
      <c r="H5" s="119">
        <v>0</v>
      </c>
      <c r="I5" s="119">
        <v>0</v>
      </c>
      <c r="J5" s="119">
        <v>0</v>
      </c>
      <c r="K5" s="120"/>
      <c r="L5" s="119">
        <v>0</v>
      </c>
      <c r="M5" s="119">
        <v>0</v>
      </c>
      <c r="N5" s="119">
        <v>0</v>
      </c>
      <c r="O5" s="120" t="s">
        <v>9</v>
      </c>
      <c r="P5" s="119">
        <v>1054</v>
      </c>
      <c r="Q5" s="119">
        <v>21</v>
      </c>
      <c r="R5" s="119">
        <v>1075</v>
      </c>
      <c r="S5" s="120"/>
      <c r="T5" s="119">
        <v>0</v>
      </c>
      <c r="U5" s="119">
        <v>0</v>
      </c>
      <c r="V5" s="119">
        <v>0</v>
      </c>
      <c r="W5" s="119">
        <v>159000786</v>
      </c>
      <c r="X5" s="119" t="s">
        <v>150</v>
      </c>
      <c r="Y5" s="119" t="s">
        <v>112</v>
      </c>
      <c r="Z5" s="120" t="s">
        <v>9</v>
      </c>
      <c r="AA5" s="119">
        <v>159000935</v>
      </c>
      <c r="AB5" s="119" t="s">
        <v>151</v>
      </c>
      <c r="AC5" s="119" t="s">
        <v>112</v>
      </c>
      <c r="AD5" s="120" t="s">
        <v>9</v>
      </c>
      <c r="AE5" s="119"/>
      <c r="AF5" s="119"/>
      <c r="AG5" s="119"/>
      <c r="AH5" s="119"/>
      <c r="AI5" s="126"/>
    </row>
    <row r="6" spans="1:72" ht="13.5">
      <c r="A6" s="19">
        <v>159065002</v>
      </c>
      <c r="B6" s="19" t="s">
        <v>248</v>
      </c>
      <c r="C6" s="20"/>
      <c r="D6" s="19">
        <v>0</v>
      </c>
      <c r="E6" s="19">
        <v>0</v>
      </c>
      <c r="F6" s="19">
        <v>0</v>
      </c>
      <c r="G6" s="20"/>
      <c r="H6" s="19">
        <v>0</v>
      </c>
      <c r="I6" s="19">
        <v>0</v>
      </c>
      <c r="J6" s="19">
        <v>0</v>
      </c>
      <c r="K6" s="20" t="s">
        <v>9</v>
      </c>
      <c r="L6" s="19">
        <v>1194</v>
      </c>
      <c r="M6" s="19">
        <v>28</v>
      </c>
      <c r="N6" s="19">
        <v>1222</v>
      </c>
      <c r="O6" s="20"/>
      <c r="P6" s="19">
        <v>0</v>
      </c>
      <c r="Q6" s="19">
        <v>0</v>
      </c>
      <c r="R6" s="19">
        <v>0</v>
      </c>
      <c r="S6" s="20"/>
      <c r="T6" s="19">
        <v>0</v>
      </c>
      <c r="U6" s="19">
        <v>0</v>
      </c>
      <c r="V6" s="19">
        <v>0</v>
      </c>
      <c r="W6" s="19">
        <v>159000315</v>
      </c>
      <c r="X6" s="19" t="s">
        <v>249</v>
      </c>
      <c r="Y6" s="19" t="s">
        <v>250</v>
      </c>
      <c r="Z6" s="20" t="s">
        <v>9</v>
      </c>
      <c r="AA6" s="19">
        <v>159000313</v>
      </c>
      <c r="AB6" s="19" t="s">
        <v>251</v>
      </c>
      <c r="AC6" s="19" t="s">
        <v>112</v>
      </c>
      <c r="AD6" s="20" t="s">
        <v>9</v>
      </c>
      <c r="AE6" s="19"/>
      <c r="AF6" s="19"/>
      <c r="AG6" s="19"/>
      <c r="AH6" s="20"/>
      <c r="AI6" s="126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</row>
    <row r="7" spans="1:34" ht="13.5">
      <c r="A7" s="19">
        <v>159065003</v>
      </c>
      <c r="B7" s="19" t="s">
        <v>346</v>
      </c>
      <c r="C7" s="20" t="s">
        <v>153</v>
      </c>
      <c r="D7" s="19">
        <v>1371</v>
      </c>
      <c r="E7" s="19">
        <v>176</v>
      </c>
      <c r="F7" s="19">
        <v>1547</v>
      </c>
      <c r="G7" s="20"/>
      <c r="H7" s="19">
        <v>0</v>
      </c>
      <c r="I7" s="19">
        <v>0</v>
      </c>
      <c r="J7" s="19">
        <v>0</v>
      </c>
      <c r="K7" s="20"/>
      <c r="L7" s="19">
        <v>0</v>
      </c>
      <c r="M7" s="19">
        <v>0</v>
      </c>
      <c r="N7" s="19">
        <v>0</v>
      </c>
      <c r="O7" s="20"/>
      <c r="P7" s="19">
        <v>0</v>
      </c>
      <c r="Q7" s="19">
        <v>0</v>
      </c>
      <c r="R7" s="19">
        <v>0</v>
      </c>
      <c r="S7" s="20"/>
      <c r="T7" s="19">
        <v>0</v>
      </c>
      <c r="U7" s="19">
        <v>0</v>
      </c>
      <c r="V7" s="19">
        <v>0</v>
      </c>
      <c r="W7" s="19">
        <v>259025560</v>
      </c>
      <c r="X7" s="19" t="s">
        <v>347</v>
      </c>
      <c r="Y7" s="19" t="s">
        <v>348</v>
      </c>
      <c r="Z7" s="20" t="s">
        <v>153</v>
      </c>
      <c r="AA7" s="19">
        <v>159000413</v>
      </c>
      <c r="AB7" s="19" t="s">
        <v>171</v>
      </c>
      <c r="AC7" s="19" t="s">
        <v>172</v>
      </c>
      <c r="AD7" s="20" t="s">
        <v>145</v>
      </c>
      <c r="AE7" s="19">
        <v>164000108</v>
      </c>
      <c r="AF7" s="19" t="s">
        <v>349</v>
      </c>
      <c r="AG7" s="19" t="s">
        <v>350</v>
      </c>
      <c r="AH7" s="20" t="s">
        <v>153</v>
      </c>
    </row>
    <row r="8" spans="1:34" ht="13.5">
      <c r="A8" s="19">
        <v>159065004</v>
      </c>
      <c r="B8" s="19" t="s">
        <v>351</v>
      </c>
      <c r="C8" s="20" t="s">
        <v>153</v>
      </c>
      <c r="D8" s="19">
        <v>1296</v>
      </c>
      <c r="E8" s="19">
        <v>152</v>
      </c>
      <c r="F8" s="19">
        <v>1448</v>
      </c>
      <c r="G8" s="20"/>
      <c r="H8" s="19">
        <v>0</v>
      </c>
      <c r="I8" s="19">
        <v>0</v>
      </c>
      <c r="J8" s="19">
        <v>0</v>
      </c>
      <c r="K8" s="20"/>
      <c r="L8" s="19">
        <v>0</v>
      </c>
      <c r="M8" s="19">
        <v>0</v>
      </c>
      <c r="N8" s="19">
        <v>0</v>
      </c>
      <c r="O8" s="20"/>
      <c r="P8" s="19">
        <v>0</v>
      </c>
      <c r="Q8" s="19">
        <v>0</v>
      </c>
      <c r="R8" s="19">
        <v>0</v>
      </c>
      <c r="S8" s="20"/>
      <c r="T8" s="19">
        <v>0</v>
      </c>
      <c r="U8" s="19">
        <v>0</v>
      </c>
      <c r="V8" s="19">
        <v>0</v>
      </c>
      <c r="W8" s="19">
        <v>159001316</v>
      </c>
      <c r="X8" s="19" t="s">
        <v>352</v>
      </c>
      <c r="Y8" s="19" t="s">
        <v>250</v>
      </c>
      <c r="Z8" s="20" t="s">
        <v>153</v>
      </c>
      <c r="AA8" s="19">
        <v>151019725</v>
      </c>
      <c r="AB8" s="19" t="s">
        <v>272</v>
      </c>
      <c r="AC8" s="19" t="s">
        <v>102</v>
      </c>
      <c r="AD8" s="20" t="s">
        <v>153</v>
      </c>
      <c r="AE8" s="19"/>
      <c r="AF8" s="19"/>
      <c r="AG8" s="19"/>
      <c r="AH8" s="20"/>
    </row>
    <row r="9" spans="1:34" ht="13.5">
      <c r="A9" s="19">
        <v>756365017</v>
      </c>
      <c r="B9" s="19" t="s">
        <v>401</v>
      </c>
      <c r="C9" s="20"/>
      <c r="D9" s="19">
        <v>0</v>
      </c>
      <c r="E9" s="19">
        <v>0</v>
      </c>
      <c r="F9" s="19">
        <v>0</v>
      </c>
      <c r="G9" s="20"/>
      <c r="H9" s="19">
        <v>0</v>
      </c>
      <c r="I9" s="19">
        <v>0</v>
      </c>
      <c r="J9" s="19">
        <v>0</v>
      </c>
      <c r="K9" s="20"/>
      <c r="L9" s="19">
        <v>0</v>
      </c>
      <c r="M9" s="19">
        <v>0</v>
      </c>
      <c r="N9" s="19">
        <v>0</v>
      </c>
      <c r="O9" s="20"/>
      <c r="P9" s="19">
        <v>0</v>
      </c>
      <c r="Q9" s="19">
        <v>0</v>
      </c>
      <c r="R9" s="19">
        <v>0</v>
      </c>
      <c r="S9" s="20" t="s">
        <v>9</v>
      </c>
      <c r="T9" s="19">
        <v>1066</v>
      </c>
      <c r="U9" s="19">
        <v>37</v>
      </c>
      <c r="V9" s="19">
        <v>1103</v>
      </c>
      <c r="W9" s="19">
        <v>156003350</v>
      </c>
      <c r="X9" s="19" t="s">
        <v>402</v>
      </c>
      <c r="Y9" s="19" t="s">
        <v>113</v>
      </c>
      <c r="Z9" s="20" t="s">
        <v>9</v>
      </c>
      <c r="AA9" s="19">
        <v>156003990</v>
      </c>
      <c r="AB9" s="19" t="s">
        <v>403</v>
      </c>
      <c r="AC9" s="19" t="s">
        <v>113</v>
      </c>
      <c r="AD9" s="20" t="s">
        <v>9</v>
      </c>
      <c r="AE9" s="19"/>
      <c r="AF9" s="19"/>
      <c r="AG9" s="19"/>
      <c r="AH9" s="20"/>
    </row>
    <row r="10" spans="1:34" ht="13.5">
      <c r="A10" s="19">
        <v>756365019</v>
      </c>
      <c r="B10" s="19" t="s">
        <v>407</v>
      </c>
      <c r="C10" s="20"/>
      <c r="D10" s="19">
        <v>0</v>
      </c>
      <c r="E10" s="19">
        <v>0</v>
      </c>
      <c r="F10" s="19">
        <v>0</v>
      </c>
      <c r="G10" s="20"/>
      <c r="H10" s="19">
        <v>0</v>
      </c>
      <c r="I10" s="19">
        <v>0</v>
      </c>
      <c r="J10" s="19">
        <v>0</v>
      </c>
      <c r="K10" s="20"/>
      <c r="L10" s="19">
        <v>0</v>
      </c>
      <c r="M10" s="19">
        <v>0</v>
      </c>
      <c r="N10" s="19">
        <v>0</v>
      </c>
      <c r="O10" s="20"/>
      <c r="P10" s="19">
        <v>0</v>
      </c>
      <c r="Q10" s="19">
        <v>0</v>
      </c>
      <c r="R10" s="19">
        <v>0</v>
      </c>
      <c r="S10" s="20" t="s">
        <v>9</v>
      </c>
      <c r="T10" s="19">
        <v>1033</v>
      </c>
      <c r="U10" s="19">
        <v>53</v>
      </c>
      <c r="V10" s="19">
        <v>1086</v>
      </c>
      <c r="W10" s="19">
        <v>156001967</v>
      </c>
      <c r="X10" s="19" t="s">
        <v>408</v>
      </c>
      <c r="Y10" s="19" t="s">
        <v>113</v>
      </c>
      <c r="Z10" s="20" t="s">
        <v>9</v>
      </c>
      <c r="AA10" s="19">
        <v>156001239</v>
      </c>
      <c r="AB10" s="19" t="s">
        <v>409</v>
      </c>
      <c r="AC10" s="19" t="s">
        <v>113</v>
      </c>
      <c r="AD10" s="20" t="s">
        <v>9</v>
      </c>
      <c r="AE10" s="19"/>
      <c r="AF10" s="19"/>
      <c r="AG10" s="19"/>
      <c r="AH10" s="20"/>
    </row>
    <row r="11" spans="1:35" ht="13.5">
      <c r="A11" s="114">
        <v>159065006</v>
      </c>
      <c r="B11" s="114" t="s">
        <v>484</v>
      </c>
      <c r="C11" s="118" t="s">
        <v>153</v>
      </c>
      <c r="D11" s="114">
        <v>1193</v>
      </c>
      <c r="E11" s="114">
        <v>148</v>
      </c>
      <c r="F11" s="114">
        <v>1341</v>
      </c>
      <c r="G11" s="114"/>
      <c r="H11" s="114">
        <v>0</v>
      </c>
      <c r="I11" s="114">
        <v>0</v>
      </c>
      <c r="J11" s="114">
        <v>0</v>
      </c>
      <c r="K11" s="114"/>
      <c r="L11" s="114">
        <v>0</v>
      </c>
      <c r="M11" s="114">
        <v>0</v>
      </c>
      <c r="N11" s="114">
        <v>0</v>
      </c>
      <c r="O11" s="114"/>
      <c r="P11" s="114">
        <v>0</v>
      </c>
      <c r="Q11" s="114">
        <v>0</v>
      </c>
      <c r="R11" s="114">
        <v>0</v>
      </c>
      <c r="S11" s="114"/>
      <c r="T11" s="114">
        <v>0</v>
      </c>
      <c r="U11" s="114">
        <v>0</v>
      </c>
      <c r="V11" s="114">
        <v>0</v>
      </c>
      <c r="W11" s="114">
        <v>159000315</v>
      </c>
      <c r="X11" s="114" t="s">
        <v>249</v>
      </c>
      <c r="Y11" s="114" t="s">
        <v>250</v>
      </c>
      <c r="Z11" s="118" t="s">
        <v>153</v>
      </c>
      <c r="AA11" s="114">
        <v>159000395</v>
      </c>
      <c r="AB11" s="114" t="s">
        <v>485</v>
      </c>
      <c r="AC11" s="114" t="s">
        <v>486</v>
      </c>
      <c r="AD11" s="118" t="s">
        <v>145</v>
      </c>
      <c r="AE11" s="114"/>
      <c r="AF11" s="114"/>
      <c r="AG11" s="114"/>
      <c r="AH11" s="114"/>
      <c r="AI11" s="127"/>
    </row>
    <row r="12" spans="1:34" ht="13.5">
      <c r="A12" s="117">
        <v>159065007</v>
      </c>
      <c r="B12" s="117" t="s">
        <v>525</v>
      </c>
      <c r="C12" s="118" t="s">
        <v>153</v>
      </c>
      <c r="D12" s="117">
        <v>1241</v>
      </c>
      <c r="E12" s="117">
        <v>179</v>
      </c>
      <c r="F12" s="117">
        <v>1420</v>
      </c>
      <c r="G12" s="118"/>
      <c r="H12" s="117">
        <v>0</v>
      </c>
      <c r="I12" s="117">
        <v>0</v>
      </c>
      <c r="J12" s="117">
        <v>0</v>
      </c>
      <c r="K12" s="118"/>
      <c r="L12" s="117">
        <v>0</v>
      </c>
      <c r="M12" s="117">
        <v>0</v>
      </c>
      <c r="N12" s="117">
        <v>0</v>
      </c>
      <c r="O12" s="118"/>
      <c r="P12" s="117">
        <v>0</v>
      </c>
      <c r="Q12" s="117">
        <v>0</v>
      </c>
      <c r="R12" s="117">
        <v>0</v>
      </c>
      <c r="S12" s="118"/>
      <c r="T12" s="117">
        <v>0</v>
      </c>
      <c r="U12" s="117">
        <v>0</v>
      </c>
      <c r="V12" s="117">
        <v>0</v>
      </c>
      <c r="W12" s="117">
        <v>159003075</v>
      </c>
      <c r="X12" s="117" t="s">
        <v>526</v>
      </c>
      <c r="Y12" s="117" t="s">
        <v>250</v>
      </c>
      <c r="Z12" s="118" t="s">
        <v>153</v>
      </c>
      <c r="AA12" s="117">
        <v>151001928</v>
      </c>
      <c r="AB12" s="117" t="s">
        <v>527</v>
      </c>
      <c r="AC12" s="117" t="s">
        <v>102</v>
      </c>
      <c r="AD12" s="118" t="s">
        <v>153</v>
      </c>
      <c r="AE12" s="117"/>
      <c r="AF12" s="117"/>
      <c r="AG12" s="117"/>
      <c r="AH12" s="118"/>
    </row>
    <row r="13" spans="1:34" ht="13.5">
      <c r="A13" s="117">
        <v>159065008</v>
      </c>
      <c r="B13" s="117" t="s">
        <v>548</v>
      </c>
      <c r="C13" s="118" t="s">
        <v>153</v>
      </c>
      <c r="D13" s="117">
        <v>1268</v>
      </c>
      <c r="E13" s="117">
        <v>158</v>
      </c>
      <c r="F13" s="117">
        <v>1426</v>
      </c>
      <c r="G13" s="118"/>
      <c r="H13" s="117">
        <v>0</v>
      </c>
      <c r="I13" s="117">
        <v>0</v>
      </c>
      <c r="J13" s="117">
        <v>0</v>
      </c>
      <c r="K13" s="118"/>
      <c r="L13" s="117">
        <v>0</v>
      </c>
      <c r="M13" s="117">
        <v>0</v>
      </c>
      <c r="N13" s="117">
        <v>0</v>
      </c>
      <c r="O13" s="118"/>
      <c r="P13" s="117">
        <v>0</v>
      </c>
      <c r="Q13" s="117">
        <v>0</v>
      </c>
      <c r="R13" s="117">
        <v>0</v>
      </c>
      <c r="S13" s="118"/>
      <c r="T13" s="117">
        <v>0</v>
      </c>
      <c r="U13" s="117">
        <v>0</v>
      </c>
      <c r="V13" s="117">
        <v>0</v>
      </c>
      <c r="W13" s="117">
        <v>159000049</v>
      </c>
      <c r="X13" s="117" t="s">
        <v>549</v>
      </c>
      <c r="Y13" s="117" t="s">
        <v>137</v>
      </c>
      <c r="Z13" s="118" t="s">
        <v>153</v>
      </c>
      <c r="AA13" s="117">
        <v>158000042</v>
      </c>
      <c r="AB13" s="117" t="s">
        <v>441</v>
      </c>
      <c r="AC13" s="117" t="s">
        <v>442</v>
      </c>
      <c r="AD13" s="118" t="s">
        <v>153</v>
      </c>
      <c r="AE13" s="117">
        <v>159000114</v>
      </c>
      <c r="AF13" s="117" t="s">
        <v>550</v>
      </c>
      <c r="AG13" s="117" t="s">
        <v>112</v>
      </c>
      <c r="AH13" s="118" t="s">
        <v>145</v>
      </c>
    </row>
    <row r="14" spans="1:34" ht="13.5">
      <c r="A14" s="117">
        <v>159065009</v>
      </c>
      <c r="B14" s="117" t="s">
        <v>551</v>
      </c>
      <c r="C14" s="118" t="s">
        <v>145</v>
      </c>
      <c r="D14" s="117">
        <v>1184</v>
      </c>
      <c r="E14" s="117">
        <v>138</v>
      </c>
      <c r="F14" s="117">
        <v>1322</v>
      </c>
      <c r="G14" s="118"/>
      <c r="H14" s="117">
        <v>0</v>
      </c>
      <c r="I14" s="117">
        <v>0</v>
      </c>
      <c r="J14" s="117">
        <v>0</v>
      </c>
      <c r="K14" s="118"/>
      <c r="L14" s="117">
        <v>0</v>
      </c>
      <c r="M14" s="117">
        <v>0</v>
      </c>
      <c r="N14" s="117">
        <v>0</v>
      </c>
      <c r="O14" s="118"/>
      <c r="P14" s="117">
        <v>0</v>
      </c>
      <c r="Q14" s="117">
        <v>0</v>
      </c>
      <c r="R14" s="117">
        <v>0</v>
      </c>
      <c r="S14" s="118"/>
      <c r="T14" s="117">
        <v>0</v>
      </c>
      <c r="U14" s="117">
        <v>0</v>
      </c>
      <c r="V14" s="117">
        <v>0</v>
      </c>
      <c r="W14" s="117">
        <v>159000071</v>
      </c>
      <c r="X14" s="117" t="s">
        <v>552</v>
      </c>
      <c r="Y14" s="117" t="s">
        <v>112</v>
      </c>
      <c r="Z14" s="118" t="s">
        <v>145</v>
      </c>
      <c r="AA14" s="117">
        <v>159000075</v>
      </c>
      <c r="AB14" s="117" t="s">
        <v>553</v>
      </c>
      <c r="AC14" s="117" t="s">
        <v>250</v>
      </c>
      <c r="AD14" s="118" t="s">
        <v>145</v>
      </c>
      <c r="AE14" s="117"/>
      <c r="AF14" s="117"/>
      <c r="AG14" s="117"/>
      <c r="AH14" s="118"/>
    </row>
    <row r="15" spans="1:71" s="113" customFormat="1" ht="13.5">
      <c r="A15" s="129">
        <v>159065010</v>
      </c>
      <c r="B15" s="129" t="s">
        <v>581</v>
      </c>
      <c r="C15" s="130" t="s">
        <v>153</v>
      </c>
      <c r="D15" s="129">
        <v>1233</v>
      </c>
      <c r="E15" s="129">
        <v>172</v>
      </c>
      <c r="F15" s="129">
        <v>1405</v>
      </c>
      <c r="G15" s="130"/>
      <c r="H15" s="129">
        <v>0</v>
      </c>
      <c r="I15" s="129">
        <v>0</v>
      </c>
      <c r="J15" s="129">
        <v>0</v>
      </c>
      <c r="K15" s="130"/>
      <c r="L15" s="129">
        <v>0</v>
      </c>
      <c r="M15" s="129">
        <v>0</v>
      </c>
      <c r="N15" s="129">
        <v>0</v>
      </c>
      <c r="O15" s="130"/>
      <c r="P15" s="129">
        <v>0</v>
      </c>
      <c r="Q15" s="129">
        <v>0</v>
      </c>
      <c r="R15" s="129">
        <v>0</v>
      </c>
      <c r="S15" s="130"/>
      <c r="T15" s="129">
        <v>0</v>
      </c>
      <c r="U15" s="129">
        <v>0</v>
      </c>
      <c r="V15" s="129">
        <v>0</v>
      </c>
      <c r="W15" s="129">
        <v>159000002</v>
      </c>
      <c r="X15" s="129" t="s">
        <v>582</v>
      </c>
      <c r="Y15" s="129" t="s">
        <v>112</v>
      </c>
      <c r="Z15" s="130" t="s">
        <v>153</v>
      </c>
      <c r="AA15" s="129">
        <v>156000888</v>
      </c>
      <c r="AB15" s="129" t="s">
        <v>583</v>
      </c>
      <c r="AC15" s="129" t="s">
        <v>113</v>
      </c>
      <c r="AD15" s="130" t="s">
        <v>145</v>
      </c>
      <c r="AE15" s="129"/>
      <c r="AF15" s="129"/>
      <c r="AG15" s="129"/>
      <c r="AH15" s="132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4"/>
      <c r="BS15" s="134"/>
    </row>
    <row r="16" spans="1:34" ht="13.5">
      <c r="A16" s="19">
        <v>159065011</v>
      </c>
      <c r="B16" s="19" t="s">
        <v>595</v>
      </c>
      <c r="C16" s="20" t="s">
        <v>153</v>
      </c>
      <c r="D16" s="19">
        <v>1204</v>
      </c>
      <c r="E16" s="19">
        <v>163</v>
      </c>
      <c r="F16" s="19">
        <v>1367</v>
      </c>
      <c r="G16" s="20"/>
      <c r="H16" s="19">
        <v>0</v>
      </c>
      <c r="I16" s="19">
        <v>0</v>
      </c>
      <c r="J16" s="19">
        <v>0</v>
      </c>
      <c r="K16" s="20"/>
      <c r="L16" s="19">
        <v>0</v>
      </c>
      <c r="M16" s="19">
        <v>0</v>
      </c>
      <c r="N16" s="19">
        <v>0</v>
      </c>
      <c r="O16" s="20"/>
      <c r="P16" s="19">
        <v>0</v>
      </c>
      <c r="Q16" s="19">
        <v>0</v>
      </c>
      <c r="R16" s="19">
        <v>0</v>
      </c>
      <c r="S16" s="20"/>
      <c r="T16" s="19">
        <v>0</v>
      </c>
      <c r="U16" s="19">
        <v>0</v>
      </c>
      <c r="V16" s="19">
        <v>0</v>
      </c>
      <c r="W16" s="19">
        <v>159001206</v>
      </c>
      <c r="X16" s="19" t="s">
        <v>515</v>
      </c>
      <c r="Y16" s="19" t="s">
        <v>112</v>
      </c>
      <c r="Z16" s="20" t="s">
        <v>153</v>
      </c>
      <c r="AA16" s="19">
        <v>256012131</v>
      </c>
      <c r="AB16" s="19" t="s">
        <v>580</v>
      </c>
      <c r="AC16" s="19" t="s">
        <v>130</v>
      </c>
      <c r="AD16" s="20" t="s">
        <v>153</v>
      </c>
      <c r="AE16" s="19"/>
      <c r="AF16" s="19"/>
      <c r="AG16" s="19"/>
      <c r="AH16" s="20"/>
    </row>
    <row r="17" spans="1:34" ht="13.5">
      <c r="A17" s="138">
        <v>159065012</v>
      </c>
      <c r="B17" s="136" t="s">
        <v>606</v>
      </c>
      <c r="C17" s="136" t="s">
        <v>67</v>
      </c>
      <c r="D17" s="114">
        <v>1106</v>
      </c>
      <c r="E17" s="114">
        <v>129</v>
      </c>
      <c r="F17" s="114">
        <v>1235</v>
      </c>
      <c r="G17" s="136"/>
      <c r="H17" s="114">
        <v>0</v>
      </c>
      <c r="I17" s="114">
        <v>0</v>
      </c>
      <c r="J17" s="114">
        <v>0</v>
      </c>
      <c r="K17" s="136"/>
      <c r="L17" s="114">
        <v>0</v>
      </c>
      <c r="M17" s="114">
        <v>0</v>
      </c>
      <c r="N17" s="114">
        <v>0</v>
      </c>
      <c r="O17" s="136"/>
      <c r="P17" s="114">
        <v>0</v>
      </c>
      <c r="Q17" s="114">
        <v>0</v>
      </c>
      <c r="R17" s="114">
        <v>0</v>
      </c>
      <c r="S17" s="136"/>
      <c r="T17" s="114">
        <v>0</v>
      </c>
      <c r="U17" s="114">
        <v>0</v>
      </c>
      <c r="V17" s="114">
        <v>0</v>
      </c>
      <c r="W17" s="138">
        <v>159000084</v>
      </c>
      <c r="X17" s="136" t="s">
        <v>607</v>
      </c>
      <c r="Y17" s="136" t="s">
        <v>608</v>
      </c>
      <c r="Z17" s="136" t="s">
        <v>67</v>
      </c>
      <c r="AA17" s="138">
        <v>159000437</v>
      </c>
      <c r="AB17" s="136" t="s">
        <v>609</v>
      </c>
      <c r="AC17" s="136" t="s">
        <v>610</v>
      </c>
      <c r="AD17" s="136" t="s">
        <v>67</v>
      </c>
      <c r="AE17" s="136"/>
      <c r="AF17" s="136"/>
      <c r="AG17" s="136"/>
      <c r="AH17" s="136"/>
    </row>
    <row r="18" spans="1:34" ht="13.5">
      <c r="A18" s="139">
        <v>159065013</v>
      </c>
      <c r="B18" s="19" t="s">
        <v>640</v>
      </c>
      <c r="C18" s="20" t="s">
        <v>145</v>
      </c>
      <c r="D18" s="19">
        <v>1120</v>
      </c>
      <c r="E18" s="19">
        <v>136</v>
      </c>
      <c r="F18" s="19">
        <v>1256</v>
      </c>
      <c r="G18" s="20"/>
      <c r="H18" s="19">
        <v>0</v>
      </c>
      <c r="I18" s="19">
        <v>0</v>
      </c>
      <c r="J18" s="19">
        <v>0</v>
      </c>
      <c r="K18" s="20"/>
      <c r="L18" s="19">
        <v>0</v>
      </c>
      <c r="M18" s="19">
        <v>0</v>
      </c>
      <c r="N18" s="19">
        <v>0</v>
      </c>
      <c r="O18" s="20"/>
      <c r="P18" s="19">
        <v>0</v>
      </c>
      <c r="Q18" s="19">
        <v>0</v>
      </c>
      <c r="R18" s="19">
        <v>0</v>
      </c>
      <c r="S18" s="20"/>
      <c r="T18" s="19">
        <v>0</v>
      </c>
      <c r="U18" s="19">
        <v>0</v>
      </c>
      <c r="V18" s="19">
        <v>0</v>
      </c>
      <c r="W18" s="139">
        <v>159003202</v>
      </c>
      <c r="X18" s="19" t="s">
        <v>641</v>
      </c>
      <c r="Y18" s="19" t="s">
        <v>610</v>
      </c>
      <c r="Z18" s="20" t="s">
        <v>145</v>
      </c>
      <c r="AA18" s="139">
        <v>159001644</v>
      </c>
      <c r="AB18" s="19" t="s">
        <v>642</v>
      </c>
      <c r="AC18" s="19" t="s">
        <v>250</v>
      </c>
      <c r="AD18" s="20" t="s">
        <v>145</v>
      </c>
      <c r="AE18" s="19"/>
      <c r="AF18" s="19"/>
      <c r="AG18" s="19"/>
      <c r="AH18" s="20"/>
    </row>
    <row r="19" spans="1:34" ht="13.5">
      <c r="A19" s="139">
        <v>159065014</v>
      </c>
      <c r="B19" s="19" t="s">
        <v>665</v>
      </c>
      <c r="C19" s="20" t="s">
        <v>145</v>
      </c>
      <c r="D19" s="19">
        <v>1124</v>
      </c>
      <c r="E19" s="19">
        <v>126</v>
      </c>
      <c r="F19" s="19">
        <v>1250</v>
      </c>
      <c r="G19" s="20"/>
      <c r="H19" s="19">
        <v>0</v>
      </c>
      <c r="I19" s="19">
        <v>0</v>
      </c>
      <c r="J19" s="19">
        <v>0</v>
      </c>
      <c r="K19" s="20"/>
      <c r="L19" s="19">
        <v>0</v>
      </c>
      <c r="M19" s="19">
        <v>0</v>
      </c>
      <c r="N19" s="19">
        <v>0</v>
      </c>
      <c r="O19" s="20"/>
      <c r="P19" s="19">
        <v>0</v>
      </c>
      <c r="Q19" s="19">
        <v>0</v>
      </c>
      <c r="R19" s="19">
        <v>0</v>
      </c>
      <c r="S19" s="20"/>
      <c r="T19" s="19">
        <v>0</v>
      </c>
      <c r="U19" s="19">
        <v>0</v>
      </c>
      <c r="V19" s="19">
        <v>0</v>
      </c>
      <c r="W19" s="139">
        <v>159000265</v>
      </c>
      <c r="X19" s="19" t="s">
        <v>666</v>
      </c>
      <c r="Y19" s="19" t="s">
        <v>250</v>
      </c>
      <c r="Z19" s="20" t="s">
        <v>145</v>
      </c>
      <c r="AA19" s="139">
        <v>159000398</v>
      </c>
      <c r="AB19" s="19" t="s">
        <v>667</v>
      </c>
      <c r="AC19" s="19" t="s">
        <v>112</v>
      </c>
      <c r="AD19" s="20" t="s">
        <v>145</v>
      </c>
      <c r="AE19" s="19"/>
      <c r="AF19" s="19"/>
      <c r="AG19" s="19"/>
      <c r="AH19" s="20"/>
    </row>
  </sheetData>
  <sheetProtection/>
  <autoFilter ref="A4:AH4">
    <sortState ref="A5:AH19">
      <sortCondition sortBy="value" ref="A5:A19"/>
    </sortState>
  </autoFilter>
  <mergeCells count="6">
    <mergeCell ref="K2:N3"/>
    <mergeCell ref="O2:R3"/>
    <mergeCell ref="S2:V3"/>
    <mergeCell ref="W2:AH3"/>
    <mergeCell ref="C2:F3"/>
    <mergeCell ref="G2:J3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12" scale="5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後藤＿大</dc:creator>
  <cp:keywords/>
  <dc:description/>
  <cp:lastModifiedBy>伊藤＿奏楽</cp:lastModifiedBy>
  <cp:lastPrinted>2023-10-27T02:35:02Z</cp:lastPrinted>
  <dcterms:created xsi:type="dcterms:W3CDTF">1997-01-08T22:48:59Z</dcterms:created>
  <dcterms:modified xsi:type="dcterms:W3CDTF">2024-02-08T06:04:37Z</dcterms:modified>
  <cp:category/>
  <cp:version/>
  <cp:contentType/>
  <cp:contentStatus/>
</cp:coreProperties>
</file>