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★過去データバックアップ\R6.2\データ\"/>
    </mc:Choice>
  </mc:AlternateContent>
  <bookViews>
    <workbookView xWindow="0" yWindow="0" windowWidth="19200" windowHeight="6250" activeTab="12"/>
  </bookViews>
  <sheets>
    <sheet name="島牧" sheetId="56" r:id="rId1"/>
    <sheet name="寿都" sheetId="57" r:id="rId2"/>
    <sheet name="黒松内" sheetId="58" r:id="rId3"/>
    <sheet name="蘭越" sheetId="59" r:id="rId4"/>
    <sheet name="ニセコ" sheetId="60" r:id="rId5"/>
    <sheet name="真狩" sheetId="61" r:id="rId6"/>
    <sheet name="留寿都" sheetId="62" r:id="rId7"/>
    <sheet name="喜茂別" sheetId="74" r:id="rId8"/>
    <sheet name="京極" sheetId="63" r:id="rId9"/>
    <sheet name="倶知安" sheetId="64" r:id="rId10"/>
    <sheet name="共和" sheetId="75" r:id="rId11"/>
    <sheet name="岩内" sheetId="65" r:id="rId12"/>
    <sheet name="泊" sheetId="66" r:id="rId13"/>
    <sheet name="神恵内" sheetId="67" r:id="rId14"/>
    <sheet name="積丹" sheetId="68" r:id="rId15"/>
    <sheet name="古平" sheetId="69" r:id="rId16"/>
    <sheet name="仁木" sheetId="70" r:id="rId17"/>
    <sheet name="余市" sheetId="71" r:id="rId18"/>
    <sheet name="赤井川" sheetId="72" r:id="rId19"/>
  </sheets>
  <definedNames>
    <definedName name="_xlnm.Print_Area" localSheetId="4">ニセコ!$A$1:$K$41</definedName>
    <definedName name="_xlnm.Print_Area" localSheetId="11">岩内!$A$1:$K$68</definedName>
    <definedName name="_xlnm.Print_Area" localSheetId="7">喜茂別!$A$1:$K$36</definedName>
    <definedName name="_xlnm.Print_Area" localSheetId="8">京極!$A$1:$K$32</definedName>
    <definedName name="_xlnm.Print_Area" localSheetId="10">共和!$A$1:$K$73</definedName>
    <definedName name="_xlnm.Print_Area" localSheetId="9">倶知安!$A$1:$K$41</definedName>
    <definedName name="_xlnm.Print_Area" localSheetId="15">古平!$A$1:$K$39</definedName>
    <definedName name="_xlnm.Print_Area" localSheetId="2">黒松内!$A$1:$K$76</definedName>
    <definedName name="_xlnm.Print_Area" localSheetId="1">寿都!$A$1:$K$77</definedName>
    <definedName name="_xlnm.Print_Area" localSheetId="5">真狩!$A$1:$K$37</definedName>
    <definedName name="_xlnm.Print_Area" localSheetId="13">神恵内!$A$1:$K$35</definedName>
    <definedName name="_xlnm.Print_Area" localSheetId="16">仁木!$A$1:$K$41</definedName>
    <definedName name="_xlnm.Print_Area" localSheetId="14">積丹!$A$1:$K$81</definedName>
    <definedName name="_xlnm.Print_Area" localSheetId="18">赤井川!$A$1:$K$33</definedName>
    <definedName name="_xlnm.Print_Area" localSheetId="0">島牧!$A$1:$K$58</definedName>
    <definedName name="_xlnm.Print_Area" localSheetId="12">泊!$A$1:$K$44</definedName>
    <definedName name="_xlnm.Print_Area" localSheetId="17">余市!$A$1:$K$56</definedName>
    <definedName name="_xlnm.Print_Area" localSheetId="3">蘭越!$A$1:$K$40</definedName>
    <definedName name="_xlnm.Print_Area" localSheetId="6">留寿都!$A$1:$K$41</definedName>
  </definedNames>
  <calcPr calcId="162913"/>
</workbook>
</file>

<file path=xl/calcChain.xml><?xml version="1.0" encoding="utf-8"?>
<calcChain xmlns="http://schemas.openxmlformats.org/spreadsheetml/2006/main">
  <c r="B32" i="72" l="1"/>
  <c r="B31" i="63"/>
  <c r="F30" i="63"/>
  <c r="B30" i="63"/>
  <c r="B40" i="64" l="1"/>
  <c r="B55" i="71" l="1"/>
  <c r="B34" i="67" l="1"/>
  <c r="F33" i="67"/>
  <c r="B33" i="67"/>
  <c r="B39" i="60"/>
  <c r="B40" i="57"/>
  <c r="F39" i="57"/>
  <c r="B39" i="57"/>
  <c r="B37" i="69" l="1"/>
  <c r="B40" i="70"/>
  <c r="F39" i="62" l="1"/>
  <c r="B39" i="62"/>
  <c r="B37" i="58" l="1"/>
  <c r="F35" i="61" l="1"/>
  <c r="B35" i="61"/>
  <c r="B39" i="59" l="1"/>
  <c r="B72" i="57" l="1"/>
  <c r="B70" i="57"/>
  <c r="B58" i="57"/>
  <c r="B48" i="57"/>
  <c r="B46" i="57"/>
  <c r="B34" i="68" l="1"/>
  <c r="B35" i="74"/>
  <c r="B30" i="72" l="1"/>
  <c r="B29" i="63"/>
  <c r="F38" i="64"/>
  <c r="B38" i="64"/>
  <c r="B54" i="71"/>
  <c r="F53" i="71"/>
  <c r="B53" i="71"/>
  <c r="B52" i="71"/>
  <c r="B31" i="67"/>
  <c r="B38" i="57"/>
  <c r="B40" i="60"/>
  <c r="F31" i="75"/>
  <c r="B36" i="69"/>
  <c r="B31" i="75"/>
  <c r="B30" i="75"/>
  <c r="B29" i="75"/>
  <c r="B28" i="75"/>
  <c r="B38" i="70"/>
  <c r="F35" i="62"/>
  <c r="B35" i="62"/>
  <c r="B36" i="58"/>
  <c r="B54" i="56"/>
  <c r="B53" i="56"/>
  <c r="B52" i="56"/>
  <c r="B51" i="56"/>
  <c r="B42" i="56"/>
  <c r="B41" i="56"/>
  <c r="B40" i="56"/>
  <c r="B39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B6" i="56"/>
  <c r="B5" i="56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B6" i="57"/>
  <c r="B5" i="57"/>
  <c r="B71" i="58"/>
  <c r="B70" i="58"/>
  <c r="B69" i="58"/>
  <c r="B59" i="58"/>
  <c r="B58" i="58"/>
  <c r="B57" i="58"/>
  <c r="B56" i="58"/>
  <c r="B46" i="58"/>
  <c r="B45" i="58"/>
  <c r="B44" i="58"/>
  <c r="B43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B6" i="58"/>
  <c r="B5" i="58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8" i="59"/>
  <c r="B7" i="59"/>
  <c r="B6" i="59"/>
  <c r="B5" i="59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0" i="60"/>
  <c r="B9" i="60"/>
  <c r="B8" i="60"/>
  <c r="B7" i="60"/>
  <c r="B6" i="60"/>
  <c r="B5" i="60"/>
  <c r="B33" i="61"/>
  <c r="B32" i="61"/>
  <c r="B31" i="61"/>
  <c r="B30" i="61"/>
  <c r="B29" i="61"/>
  <c r="B28" i="61"/>
  <c r="B27" i="61"/>
  <c r="B26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B9" i="61"/>
  <c r="B8" i="61"/>
  <c r="B7" i="61"/>
  <c r="B6" i="61"/>
  <c r="B5" i="61"/>
  <c r="B37" i="62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B21" i="62"/>
  <c r="B20" i="62"/>
  <c r="B19" i="62"/>
  <c r="B18" i="62"/>
  <c r="B17" i="62"/>
  <c r="B16" i="62"/>
  <c r="B15" i="62"/>
  <c r="B14" i="62"/>
  <c r="B13" i="62"/>
  <c r="B12" i="62"/>
  <c r="B11" i="62"/>
  <c r="B10" i="62"/>
  <c r="B9" i="62"/>
  <c r="B8" i="62"/>
  <c r="B7" i="62"/>
  <c r="B6" i="62"/>
  <c r="B5" i="62"/>
  <c r="B34" i="74"/>
  <c r="B33" i="74"/>
  <c r="B32" i="74"/>
  <c r="B31" i="74"/>
  <c r="B30" i="74"/>
  <c r="B29" i="74"/>
  <c r="B28" i="74"/>
  <c r="B27" i="74"/>
  <c r="B26" i="74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10" i="74"/>
  <c r="B9" i="74"/>
  <c r="B8" i="74"/>
  <c r="B7" i="74"/>
  <c r="B6" i="74"/>
  <c r="B5" i="74"/>
  <c r="B28" i="63"/>
  <c r="B27" i="63"/>
  <c r="B26" i="63"/>
  <c r="B25" i="63"/>
  <c r="B24" i="63"/>
  <c r="B23" i="63"/>
  <c r="B22" i="63"/>
  <c r="B21" i="63"/>
  <c r="B20" i="63"/>
  <c r="B19" i="63"/>
  <c r="B18" i="63"/>
  <c r="B17" i="63"/>
  <c r="B16" i="63"/>
  <c r="B15" i="63"/>
  <c r="B14" i="63"/>
  <c r="B13" i="63"/>
  <c r="B12" i="63"/>
  <c r="B11" i="63"/>
  <c r="B10" i="63"/>
  <c r="B9" i="63"/>
  <c r="B8" i="63"/>
  <c r="B7" i="63"/>
  <c r="B6" i="63"/>
  <c r="B5" i="63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B7" i="64"/>
  <c r="B6" i="64"/>
  <c r="B5" i="64"/>
  <c r="B68" i="75"/>
  <c r="B67" i="75"/>
  <c r="B66" i="75"/>
  <c r="B65" i="75"/>
  <c r="B55" i="75"/>
  <c r="B54" i="75"/>
  <c r="B53" i="75"/>
  <c r="B52" i="75"/>
  <c r="B42" i="75"/>
  <c r="B41" i="75"/>
  <c r="B40" i="75"/>
  <c r="B27" i="75"/>
  <c r="B26" i="75"/>
  <c r="B25" i="75"/>
  <c r="B24" i="75"/>
  <c r="B23" i="75"/>
  <c r="B22" i="75"/>
  <c r="B21" i="75"/>
  <c r="B20" i="75"/>
  <c r="B19" i="75"/>
  <c r="B18" i="75"/>
  <c r="B17" i="75"/>
  <c r="B16" i="75"/>
  <c r="B15" i="75"/>
  <c r="B14" i="75"/>
  <c r="B13" i="75"/>
  <c r="B12" i="75"/>
  <c r="B11" i="75"/>
  <c r="B10" i="75"/>
  <c r="B9" i="75"/>
  <c r="B8" i="75"/>
  <c r="B7" i="75"/>
  <c r="B6" i="75"/>
  <c r="B5" i="75"/>
  <c r="B64" i="65"/>
  <c r="B63" i="65"/>
  <c r="B62" i="65"/>
  <c r="B53" i="65"/>
  <c r="B52" i="65"/>
  <c r="B51" i="65"/>
  <c r="B50" i="65"/>
  <c r="B49" i="65"/>
  <c r="B48" i="65"/>
  <c r="B47" i="65"/>
  <c r="B46" i="65"/>
  <c r="B38" i="65"/>
  <c r="B37" i="65"/>
  <c r="B36" i="65"/>
  <c r="B35" i="65"/>
  <c r="B34" i="65"/>
  <c r="B33" i="65"/>
  <c r="B32" i="65"/>
  <c r="B31" i="65"/>
  <c r="B30" i="65"/>
  <c r="B29" i="65"/>
  <c r="B28" i="65"/>
  <c r="B27" i="65"/>
  <c r="B26" i="65"/>
  <c r="B25" i="65"/>
  <c r="B24" i="65"/>
  <c r="B23" i="65"/>
  <c r="B22" i="65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B8" i="65"/>
  <c r="B7" i="65"/>
  <c r="B6" i="65"/>
  <c r="B5" i="65"/>
  <c r="B39" i="66"/>
  <c r="B38" i="66"/>
  <c r="B37" i="66"/>
  <c r="B36" i="66"/>
  <c r="B35" i="66"/>
  <c r="B34" i="66"/>
  <c r="B33" i="66"/>
  <c r="B32" i="66"/>
  <c r="B31" i="66"/>
  <c r="B30" i="66"/>
  <c r="B29" i="66"/>
  <c r="B28" i="66"/>
  <c r="B27" i="66"/>
  <c r="B26" i="66"/>
  <c r="B25" i="66"/>
  <c r="B24" i="66"/>
  <c r="B23" i="66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9" i="66"/>
  <c r="B8" i="66"/>
  <c r="B7" i="66"/>
  <c r="B6" i="66"/>
  <c r="B5" i="66"/>
  <c r="B32" i="67"/>
  <c r="B30" i="67"/>
  <c r="B29" i="67"/>
  <c r="B28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9" i="67"/>
  <c r="B8" i="67"/>
  <c r="B7" i="67"/>
  <c r="B6" i="67"/>
  <c r="B5" i="67"/>
  <c r="B75" i="68"/>
  <c r="B74" i="68"/>
  <c r="B73" i="68"/>
  <c r="B72" i="68"/>
  <c r="B71" i="68"/>
  <c r="B69" i="68"/>
  <c r="B68" i="68"/>
  <c r="B59" i="68"/>
  <c r="B58" i="68"/>
  <c r="B57" i="68"/>
  <c r="B56" i="68"/>
  <c r="B55" i="68"/>
  <c r="B54" i="68"/>
  <c r="B53" i="68"/>
  <c r="B44" i="68"/>
  <c r="B41" i="68"/>
  <c r="B40" i="68"/>
  <c r="B33" i="68"/>
  <c r="B32" i="68"/>
  <c r="B31" i="68"/>
  <c r="B30" i="68"/>
  <c r="B29" i="68"/>
  <c r="B28" i="68"/>
  <c r="B27" i="68"/>
  <c r="B26" i="68"/>
  <c r="B25" i="68"/>
  <c r="B24" i="68"/>
  <c r="B23" i="68"/>
  <c r="B22" i="68"/>
  <c r="B21" i="68"/>
  <c r="B20" i="68"/>
  <c r="B19" i="68"/>
  <c r="B18" i="68"/>
  <c r="B17" i="68"/>
  <c r="B16" i="68"/>
  <c r="B15" i="68"/>
  <c r="B14" i="68"/>
  <c r="B13" i="68"/>
  <c r="B12" i="68"/>
  <c r="B11" i="68"/>
  <c r="B10" i="68"/>
  <c r="B9" i="68"/>
  <c r="B8" i="68"/>
  <c r="B7" i="68"/>
  <c r="B6" i="68"/>
  <c r="B5" i="68"/>
  <c r="B34" i="69"/>
  <c r="B33" i="69"/>
  <c r="B32" i="69"/>
  <c r="B31" i="69"/>
  <c r="B30" i="69"/>
  <c r="B29" i="69"/>
  <c r="B28" i="69"/>
  <c r="B27" i="69"/>
  <c r="B26" i="69"/>
  <c r="B25" i="69"/>
  <c r="B24" i="69"/>
  <c r="B23" i="69"/>
  <c r="B22" i="69"/>
  <c r="B21" i="69"/>
  <c r="B20" i="69"/>
  <c r="B19" i="69"/>
  <c r="B18" i="69"/>
  <c r="B17" i="69"/>
  <c r="B16" i="69"/>
  <c r="B15" i="69"/>
  <c r="B14" i="69"/>
  <c r="B13" i="69"/>
  <c r="B12" i="69"/>
  <c r="B11" i="69"/>
  <c r="B10" i="69"/>
  <c r="B9" i="69"/>
  <c r="B8" i="69"/>
  <c r="B7" i="69"/>
  <c r="B6" i="69"/>
  <c r="B5" i="69"/>
  <c r="B39" i="70"/>
  <c r="B37" i="70"/>
  <c r="B36" i="70"/>
  <c r="B35" i="70"/>
  <c r="B34" i="70"/>
  <c r="B33" i="70"/>
  <c r="B32" i="70"/>
  <c r="B31" i="70"/>
  <c r="B30" i="70"/>
  <c r="B29" i="70"/>
  <c r="B28" i="70"/>
  <c r="B27" i="70"/>
  <c r="B26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51" i="71"/>
  <c r="B50" i="71"/>
  <c r="B49" i="71"/>
  <c r="B48" i="71"/>
  <c r="B47" i="71"/>
  <c r="B46" i="71"/>
  <c r="B45" i="71"/>
  <c r="B44" i="71"/>
  <c r="B43" i="71"/>
  <c r="B42" i="71"/>
  <c r="B41" i="71"/>
  <c r="B40" i="71"/>
  <c r="B39" i="71"/>
  <c r="B38" i="71"/>
  <c r="B37" i="71"/>
  <c r="B36" i="71"/>
  <c r="B35" i="71"/>
  <c r="B34" i="71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B10" i="71"/>
  <c r="B9" i="71"/>
  <c r="B8" i="71"/>
  <c r="B7" i="71"/>
  <c r="B6" i="71"/>
  <c r="B5" i="71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  <c r="B6" i="72"/>
  <c r="B5" i="72"/>
  <c r="F33" i="61"/>
  <c r="F37" i="59"/>
  <c r="F36" i="64"/>
  <c r="F34" i="69"/>
  <c r="F37" i="62"/>
  <c r="F34" i="58"/>
  <c r="F32" i="74"/>
  <c r="F36" i="65"/>
  <c r="F48" i="71"/>
  <c r="F36" i="60"/>
  <c r="F33" i="62"/>
  <c r="F34" i="59"/>
  <c r="F30" i="74"/>
  <c r="F36" i="66"/>
  <c r="F33" i="65"/>
  <c r="F24" i="56"/>
  <c r="F33" i="64"/>
  <c r="F26" i="72"/>
  <c r="F29" i="71"/>
  <c r="F32" i="71"/>
  <c r="F35" i="71"/>
  <c r="F39" i="71"/>
  <c r="F44" i="71"/>
  <c r="F28" i="70"/>
  <c r="F30" i="70"/>
  <c r="F34" i="70"/>
  <c r="F28" i="69"/>
  <c r="F30" i="69"/>
  <c r="F28" i="68"/>
  <c r="F27" i="66"/>
  <c r="F30" i="66"/>
  <c r="F32" i="66"/>
  <c r="F34" i="66"/>
  <c r="F31" i="65"/>
  <c r="F68" i="75"/>
  <c r="F5" i="75"/>
  <c r="F29" i="64"/>
  <c r="F31" i="64"/>
  <c r="F28" i="74"/>
  <c r="F29" i="62"/>
  <c r="F29" i="61"/>
  <c r="F28" i="60"/>
  <c r="F30" i="60"/>
  <c r="F34" i="60"/>
  <c r="F27" i="59"/>
  <c r="F29" i="59"/>
  <c r="F32" i="59"/>
  <c r="F30" i="58"/>
  <c r="F30" i="57"/>
  <c r="F33" i="57"/>
  <c r="F25" i="70"/>
  <c r="F23" i="70"/>
  <c r="F20" i="70"/>
  <c r="F11" i="70"/>
  <c r="F8" i="70"/>
  <c r="F26" i="74"/>
  <c r="F23" i="72"/>
  <c r="F20" i="75"/>
  <c r="F17" i="75"/>
  <c r="F10" i="75"/>
  <c r="F55" i="75"/>
  <c r="F42" i="75"/>
  <c r="F19" i="74"/>
  <c r="F7" i="74"/>
  <c r="F13" i="74"/>
  <c r="F23" i="74"/>
  <c r="F8" i="72"/>
  <c r="F11" i="72"/>
  <c r="F26" i="71"/>
  <c r="F15" i="71"/>
  <c r="F12" i="71"/>
  <c r="F9" i="71"/>
  <c r="F20" i="71"/>
  <c r="F24" i="71"/>
  <c r="F12" i="60"/>
  <c r="F20" i="60"/>
  <c r="F23" i="65"/>
  <c r="F21" i="65"/>
  <c r="F19" i="65"/>
  <c r="F15" i="65"/>
  <c r="F53" i="65"/>
  <c r="F51" i="65"/>
  <c r="F46" i="65"/>
  <c r="F25" i="65"/>
  <c r="F10" i="65"/>
  <c r="F23" i="63"/>
  <c r="F21" i="63"/>
  <c r="F25" i="64"/>
  <c r="F22" i="64"/>
  <c r="F20" i="64"/>
  <c r="F15" i="64"/>
  <c r="F11" i="64"/>
  <c r="F8" i="64"/>
  <c r="F26" i="69"/>
  <c r="F24" i="69"/>
  <c r="F10" i="69"/>
  <c r="F19" i="69"/>
  <c r="F16" i="69"/>
  <c r="F14" i="69"/>
  <c r="F22" i="69"/>
  <c r="F21" i="58"/>
  <c r="F19" i="58"/>
  <c r="F71" i="58"/>
  <c r="F59" i="58"/>
  <c r="F46" i="58"/>
  <c r="F17" i="58"/>
  <c r="F13" i="58"/>
  <c r="F5" i="58"/>
  <c r="F10" i="58"/>
  <c r="F26" i="57"/>
  <c r="F19" i="57"/>
  <c r="F16" i="57"/>
  <c r="F5" i="57"/>
  <c r="F13" i="57"/>
  <c r="F10" i="57"/>
  <c r="F18" i="61"/>
  <c r="F12" i="61"/>
  <c r="F22" i="61"/>
  <c r="F10" i="61"/>
  <c r="F25" i="61"/>
  <c r="F18" i="67"/>
  <c r="F20" i="67"/>
  <c r="F14" i="67"/>
  <c r="F12" i="67"/>
  <c r="F23" i="67"/>
  <c r="F15" i="68"/>
  <c r="F9" i="68"/>
  <c r="F5" i="68"/>
  <c r="F72" i="68"/>
  <c r="F18" i="68"/>
  <c r="F20" i="68"/>
  <c r="F23" i="68"/>
  <c r="F25" i="68"/>
  <c r="F9" i="56"/>
  <c r="F5" i="56"/>
  <c r="F20" i="56"/>
  <c r="F25" i="66"/>
  <c r="F19" i="66"/>
  <c r="F17" i="66"/>
  <c r="F15" i="66"/>
  <c r="F22" i="66"/>
  <c r="F11" i="66"/>
  <c r="F9" i="66"/>
  <c r="F25" i="59"/>
  <c r="F19" i="59"/>
  <c r="F11" i="59"/>
  <c r="F9" i="59"/>
  <c r="F5" i="59"/>
  <c r="F17" i="59"/>
  <c r="F24" i="62"/>
  <c r="F19" i="62"/>
  <c r="F17" i="62"/>
  <c r="F15" i="62"/>
  <c r="F21" i="62"/>
  <c r="F12" i="62"/>
  <c r="F26" i="62"/>
  <c r="F8" i="62"/>
</calcChain>
</file>

<file path=xl/sharedStrings.xml><?xml version="1.0" encoding="utf-8"?>
<sst xmlns="http://schemas.openxmlformats.org/spreadsheetml/2006/main" count="2936" uniqueCount="459">
  <si>
    <t>阿部　忠夫</t>
    <rPh sb="0" eb="2">
      <t>アベ</t>
    </rPh>
    <rPh sb="3" eb="5">
      <t>タダオ</t>
    </rPh>
    <phoneticPr fontId="2"/>
  </si>
  <si>
    <t>松実　菱三</t>
    <rPh sb="0" eb="2">
      <t>マツミ</t>
    </rPh>
    <rPh sb="3" eb="4">
      <t>ヒシ</t>
    </rPh>
    <rPh sb="4" eb="5">
      <t>サン</t>
    </rPh>
    <phoneticPr fontId="2"/>
  </si>
  <si>
    <t>（％）</t>
    <phoneticPr fontId="2"/>
  </si>
  <si>
    <t>○島牧村</t>
    <rPh sb="1" eb="4">
      <t>シママキムラ</t>
    </rPh>
    <phoneticPr fontId="2"/>
  </si>
  <si>
    <t>○島牧村（東島牧村）</t>
    <rPh sb="1" eb="4">
      <t>シママキムラ</t>
    </rPh>
    <rPh sb="5" eb="6">
      <t>ヒガシ</t>
    </rPh>
    <rPh sb="6" eb="9">
      <t>シママキムラ</t>
    </rPh>
    <phoneticPr fontId="2"/>
  </si>
  <si>
    <t>○島牧村（西島牧村）</t>
    <rPh sb="1" eb="4">
      <t>シママキムラ</t>
    </rPh>
    <rPh sb="5" eb="6">
      <t>ニシ</t>
    </rPh>
    <rPh sb="6" eb="8">
      <t>シママキ</t>
    </rPh>
    <rPh sb="8" eb="9">
      <t>ムラ</t>
    </rPh>
    <phoneticPr fontId="2"/>
  </si>
  <si>
    <t>市川　健助</t>
    <rPh sb="0" eb="2">
      <t>イチカワ</t>
    </rPh>
    <rPh sb="3" eb="5">
      <t>ケンスケ</t>
    </rPh>
    <phoneticPr fontId="2"/>
  </si>
  <si>
    <t>古名　一美</t>
    <rPh sb="0" eb="2">
      <t>コミョウ</t>
    </rPh>
    <rPh sb="3" eb="5">
      <t>カズミ</t>
    </rPh>
    <phoneticPr fontId="2"/>
  </si>
  <si>
    <t>昭和31.9.30東島牧村、西島牧村を廃し島牧村を設置</t>
    <rPh sb="0" eb="2">
      <t>ショウワ</t>
    </rPh>
    <rPh sb="9" eb="10">
      <t>ヒガシ</t>
    </rPh>
    <rPh sb="10" eb="13">
      <t>シママキムラ</t>
    </rPh>
    <rPh sb="14" eb="15">
      <t>ニシ</t>
    </rPh>
    <rPh sb="15" eb="18">
      <t>シママキムラ</t>
    </rPh>
    <rPh sb="19" eb="20">
      <t>ハイ</t>
    </rPh>
    <rPh sb="21" eb="24">
      <t>シママキムラ</t>
    </rPh>
    <rPh sb="25" eb="27">
      <t>セッチ</t>
    </rPh>
    <phoneticPr fontId="2"/>
  </si>
  <si>
    <t>神田　亭志</t>
    <rPh sb="0" eb="2">
      <t>カンダ</t>
    </rPh>
    <rPh sb="3" eb="4">
      <t>テイ</t>
    </rPh>
    <rPh sb="4" eb="5">
      <t>ココロザシ</t>
    </rPh>
    <phoneticPr fontId="2"/>
  </si>
  <si>
    <t>西崎　善雄</t>
    <rPh sb="0" eb="2">
      <t>ニシザキ</t>
    </rPh>
    <rPh sb="3" eb="5">
      <t>ヨシオ</t>
    </rPh>
    <phoneticPr fontId="2"/>
  </si>
  <si>
    <t>古名　一美</t>
    <rPh sb="0" eb="2">
      <t>フルナ</t>
    </rPh>
    <rPh sb="3" eb="5">
      <t>カズミ</t>
    </rPh>
    <phoneticPr fontId="2"/>
  </si>
  <si>
    <t>浜谷　徳四郎</t>
    <rPh sb="0" eb="2">
      <t>ハマタニ</t>
    </rPh>
    <rPh sb="3" eb="6">
      <t>トクジロウ</t>
    </rPh>
    <phoneticPr fontId="2"/>
  </si>
  <si>
    <t>竹浪　敏夫</t>
    <rPh sb="0" eb="2">
      <t>タケナミ</t>
    </rPh>
    <rPh sb="3" eb="5">
      <t>トシオ</t>
    </rPh>
    <phoneticPr fontId="2"/>
  </si>
  <si>
    <t>永井　政一</t>
    <rPh sb="0" eb="2">
      <t>ナガイ</t>
    </rPh>
    <rPh sb="3" eb="5">
      <t>セイイチ</t>
    </rPh>
    <phoneticPr fontId="2"/>
  </si>
  <si>
    <t>（％）</t>
    <phoneticPr fontId="2"/>
  </si>
  <si>
    <t>○寿都町</t>
    <rPh sb="1" eb="4">
      <t>スッツチョウ</t>
    </rPh>
    <phoneticPr fontId="2"/>
  </si>
  <si>
    <t>○寿都町（歌棄村）</t>
    <rPh sb="1" eb="4">
      <t>スッツチョウ</t>
    </rPh>
    <rPh sb="5" eb="6">
      <t>ウタ</t>
    </rPh>
    <rPh sb="6" eb="7">
      <t>キ</t>
    </rPh>
    <rPh sb="7" eb="8">
      <t>ムラ</t>
    </rPh>
    <phoneticPr fontId="2"/>
  </si>
  <si>
    <t>○寿都町（磯谷村）</t>
    <rPh sb="1" eb="4">
      <t>スッツチョウ</t>
    </rPh>
    <rPh sb="5" eb="7">
      <t>イソヤ</t>
    </rPh>
    <rPh sb="7" eb="8">
      <t>ムラ</t>
    </rPh>
    <phoneticPr fontId="2"/>
  </si>
  <si>
    <t>福田　彦治</t>
    <rPh sb="0" eb="2">
      <t>フクダ</t>
    </rPh>
    <rPh sb="3" eb="5">
      <t>ヒコハル</t>
    </rPh>
    <phoneticPr fontId="2"/>
  </si>
  <si>
    <t>大島　正志</t>
    <rPh sb="0" eb="2">
      <t>オオシマ</t>
    </rPh>
    <rPh sb="3" eb="5">
      <t>マサシ</t>
    </rPh>
    <phoneticPr fontId="2"/>
  </si>
  <si>
    <t>昭和30.1.15歌棄村、磯谷村、寿都町、樽岸村（一部）を廃し寿都町を設置</t>
    <rPh sb="0" eb="2">
      <t>ショウワ</t>
    </rPh>
    <rPh sb="9" eb="10">
      <t>ウタ</t>
    </rPh>
    <rPh sb="10" eb="11">
      <t>キ</t>
    </rPh>
    <rPh sb="11" eb="12">
      <t>ムラ</t>
    </rPh>
    <rPh sb="13" eb="15">
      <t>イソヤ</t>
    </rPh>
    <rPh sb="15" eb="16">
      <t>ムラ</t>
    </rPh>
    <rPh sb="17" eb="20">
      <t>スッツチョウ</t>
    </rPh>
    <rPh sb="21" eb="22">
      <t>タル</t>
    </rPh>
    <rPh sb="22" eb="24">
      <t>キシムラ</t>
    </rPh>
    <rPh sb="25" eb="27">
      <t>イチブ</t>
    </rPh>
    <rPh sb="29" eb="30">
      <t>ハイ</t>
    </rPh>
    <rPh sb="31" eb="34">
      <t>スッツチョウ</t>
    </rPh>
    <rPh sb="35" eb="37">
      <t>セッチ</t>
    </rPh>
    <phoneticPr fontId="2"/>
  </si>
  <si>
    <t>加藤　正美</t>
    <rPh sb="0" eb="2">
      <t>カトウ</t>
    </rPh>
    <rPh sb="3" eb="5">
      <t>マサミ</t>
    </rPh>
    <phoneticPr fontId="2"/>
  </si>
  <si>
    <t>石塚　勝治</t>
    <rPh sb="0" eb="2">
      <t>イシヅカ</t>
    </rPh>
    <rPh sb="3" eb="5">
      <t>カツハル</t>
    </rPh>
    <phoneticPr fontId="2"/>
  </si>
  <si>
    <t>渡辺　貫一</t>
    <rPh sb="0" eb="2">
      <t>ワタナベ</t>
    </rPh>
    <rPh sb="3" eb="5">
      <t>カンイチ</t>
    </rPh>
    <phoneticPr fontId="2"/>
  </si>
  <si>
    <t>本選挙以降は不明</t>
    <rPh sb="0" eb="3">
      <t>ホンセンキョ</t>
    </rPh>
    <rPh sb="3" eb="5">
      <t>イコウ</t>
    </rPh>
    <rPh sb="6" eb="8">
      <t>フメイ</t>
    </rPh>
    <phoneticPr fontId="2"/>
  </si>
  <si>
    <t>種谷　徳太郎</t>
    <rPh sb="0" eb="2">
      <t>タネタニ</t>
    </rPh>
    <rPh sb="3" eb="6">
      <t>トクタロウ</t>
    </rPh>
    <phoneticPr fontId="2"/>
  </si>
  <si>
    <t>上杉　六左ェ門</t>
    <rPh sb="0" eb="2">
      <t>ウエスギ</t>
    </rPh>
    <rPh sb="3" eb="4">
      <t>ロク</t>
    </rPh>
    <rPh sb="4" eb="5">
      <t>ヒダリ</t>
    </rPh>
    <rPh sb="6" eb="7">
      <t>モン</t>
    </rPh>
    <phoneticPr fontId="2"/>
  </si>
  <si>
    <t>○寿都町（寿都町）</t>
    <rPh sb="1" eb="4">
      <t>スッツチョウ</t>
    </rPh>
    <rPh sb="5" eb="8">
      <t>スッツチョウ</t>
    </rPh>
    <phoneticPr fontId="2"/>
  </si>
  <si>
    <t>大野　三吉</t>
    <rPh sb="0" eb="2">
      <t>オオノ</t>
    </rPh>
    <rPh sb="3" eb="4">
      <t>サン</t>
    </rPh>
    <rPh sb="4" eb="5">
      <t>キチ</t>
    </rPh>
    <phoneticPr fontId="2"/>
  </si>
  <si>
    <t>昭和34.1.1町制施行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</si>
  <si>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田中　好一</t>
    <rPh sb="0" eb="2">
      <t>タナカ</t>
    </rPh>
    <rPh sb="3" eb="5">
      <t>ヨシカズ</t>
    </rPh>
    <phoneticPr fontId="2"/>
  </si>
  <si>
    <t>若見　呉一</t>
    <rPh sb="0" eb="2">
      <t>ワカミ</t>
    </rPh>
    <rPh sb="3" eb="5">
      <t>クレカズ</t>
    </rPh>
    <phoneticPr fontId="2"/>
  </si>
  <si>
    <t>昭和34.5.1三和町を黒松内町に改称</t>
    <rPh sb="0" eb="2">
      <t>ショウワ</t>
    </rPh>
    <rPh sb="8" eb="10">
      <t>サンワ</t>
    </rPh>
    <rPh sb="10" eb="11">
      <t>チョウ</t>
    </rPh>
    <rPh sb="12" eb="16">
      <t>クロマツナイチョウ</t>
    </rPh>
    <rPh sb="17" eb="19">
      <t>カイショウ</t>
    </rPh>
    <phoneticPr fontId="2"/>
  </si>
  <si>
    <t>萬谷　幸雄</t>
    <rPh sb="0" eb="2">
      <t>ヨロズヤ</t>
    </rPh>
    <rPh sb="3" eb="5">
      <t>ユキオ</t>
    </rPh>
    <phoneticPr fontId="2"/>
  </si>
  <si>
    <t>牧野　直親</t>
    <rPh sb="0" eb="2">
      <t>マキノ</t>
    </rPh>
    <rPh sb="3" eb="5">
      <t>ナオチカ</t>
    </rPh>
    <phoneticPr fontId="2"/>
  </si>
  <si>
    <t>菅　　京助</t>
    <rPh sb="0" eb="1">
      <t>スガ</t>
    </rPh>
    <rPh sb="3" eb="5">
      <t>キョウスケ</t>
    </rPh>
    <phoneticPr fontId="2"/>
  </si>
  <si>
    <t>渡辺　容全</t>
    <rPh sb="0" eb="2">
      <t>ワタナベ</t>
    </rPh>
    <rPh sb="3" eb="4">
      <t>ヨウ</t>
    </rPh>
    <rPh sb="4" eb="5">
      <t>ゼン</t>
    </rPh>
    <phoneticPr fontId="2"/>
  </si>
  <si>
    <t>伊藤　真一</t>
    <rPh sb="0" eb="2">
      <t>イトウ</t>
    </rPh>
    <rPh sb="3" eb="5">
      <t>シンイチ</t>
    </rPh>
    <phoneticPr fontId="2"/>
  </si>
  <si>
    <t>谷口　　徹</t>
    <rPh sb="0" eb="2">
      <t>タニグチ</t>
    </rPh>
    <rPh sb="4" eb="5">
      <t>トオル</t>
    </rPh>
    <phoneticPr fontId="2"/>
  </si>
  <si>
    <t>（％）</t>
    <phoneticPr fontId="2"/>
  </si>
  <si>
    <t>○蘭越町</t>
    <rPh sb="1" eb="3">
      <t>ランコシ</t>
    </rPh>
    <rPh sb="3" eb="4">
      <t>チョウ</t>
    </rPh>
    <phoneticPr fontId="2"/>
  </si>
  <si>
    <t>高橋　千代吉</t>
    <rPh sb="0" eb="2">
      <t>タカハシ</t>
    </rPh>
    <rPh sb="3" eb="6">
      <t>チヨキチ</t>
    </rPh>
    <phoneticPr fontId="2"/>
  </si>
  <si>
    <t>村田　富太郎</t>
    <rPh sb="0" eb="2">
      <t>ムラタ</t>
    </rPh>
    <rPh sb="3" eb="6">
      <t>トミタロウ</t>
    </rPh>
    <phoneticPr fontId="2"/>
  </si>
  <si>
    <t>武富　文義</t>
    <rPh sb="0" eb="2">
      <t>タケトミ</t>
    </rPh>
    <rPh sb="3" eb="4">
      <t>フミ</t>
    </rPh>
    <rPh sb="4" eb="5">
      <t>ヨシ</t>
    </rPh>
    <phoneticPr fontId="2"/>
  </si>
  <si>
    <t>小林　栄三郎</t>
    <rPh sb="0" eb="2">
      <t>コバヤシ</t>
    </rPh>
    <rPh sb="3" eb="6">
      <t>エイザブロウ</t>
    </rPh>
    <phoneticPr fontId="2"/>
  </si>
  <si>
    <t>菊地　直芳</t>
    <rPh sb="0" eb="2">
      <t>キクチ</t>
    </rPh>
    <rPh sb="3" eb="5">
      <t>ナオフサ</t>
    </rPh>
    <phoneticPr fontId="2"/>
  </si>
  <si>
    <t>町田　　勇</t>
    <rPh sb="0" eb="2">
      <t>マチダ</t>
    </rPh>
    <rPh sb="4" eb="5">
      <t>イサム</t>
    </rPh>
    <phoneticPr fontId="2"/>
  </si>
  <si>
    <t>昭和29.12.1町制施行、南尻別村を蘭越町に改称</t>
    <rPh sb="0" eb="2">
      <t>ショウワ</t>
    </rPh>
    <rPh sb="9" eb="10">
      <t>チョウ</t>
    </rPh>
    <rPh sb="10" eb="11">
      <t>セイ</t>
    </rPh>
    <rPh sb="11" eb="13">
      <t>シコウ</t>
    </rPh>
    <rPh sb="14" eb="15">
      <t>ミナミ</t>
    </rPh>
    <rPh sb="15" eb="17">
      <t>シリベツ</t>
    </rPh>
    <rPh sb="17" eb="18">
      <t>ムラ</t>
    </rPh>
    <rPh sb="19" eb="21">
      <t>ランコシ</t>
    </rPh>
    <rPh sb="21" eb="22">
      <t>チョウ</t>
    </rPh>
    <rPh sb="23" eb="25">
      <t>カイショウ</t>
    </rPh>
    <phoneticPr fontId="2"/>
  </si>
  <si>
    <t>水由　武夫</t>
    <rPh sb="0" eb="1">
      <t>ミズ</t>
    </rPh>
    <rPh sb="1" eb="2">
      <t>ヨシ</t>
    </rPh>
    <rPh sb="3" eb="5">
      <t>タケオ</t>
    </rPh>
    <phoneticPr fontId="2"/>
  </si>
  <si>
    <t>小山田　未通</t>
    <rPh sb="0" eb="3">
      <t>オヤマダ</t>
    </rPh>
    <rPh sb="4" eb="6">
      <t>ミトオリ</t>
    </rPh>
    <phoneticPr fontId="2"/>
  </si>
  <si>
    <t>宮谷内　留雄</t>
    <rPh sb="0" eb="3">
      <t>ミヤウチ</t>
    </rPh>
    <rPh sb="4" eb="6">
      <t>トメオ</t>
    </rPh>
    <phoneticPr fontId="2"/>
  </si>
  <si>
    <t>佐々木　寅雄</t>
    <rPh sb="0" eb="3">
      <t>ササキ</t>
    </rPh>
    <rPh sb="4" eb="6">
      <t>トラオ</t>
    </rPh>
    <phoneticPr fontId="2"/>
  </si>
  <si>
    <t>中島　信幸</t>
    <rPh sb="0" eb="2">
      <t>ナカジマ</t>
    </rPh>
    <rPh sb="3" eb="5">
      <t>ノブユキ</t>
    </rPh>
    <phoneticPr fontId="2"/>
  </si>
  <si>
    <t>（％）</t>
    <phoneticPr fontId="2"/>
  </si>
  <si>
    <t>○ニセコ町</t>
    <rPh sb="4" eb="5">
      <t>チョウ</t>
    </rPh>
    <phoneticPr fontId="2"/>
  </si>
  <si>
    <t>鈴木　五十治</t>
    <rPh sb="0" eb="2">
      <t>スズキ</t>
    </rPh>
    <rPh sb="3" eb="6">
      <t>ゴトウジ</t>
    </rPh>
    <phoneticPr fontId="2"/>
  </si>
  <si>
    <t>不動　　巖</t>
    <rPh sb="0" eb="2">
      <t>フドウ</t>
    </rPh>
    <rPh sb="4" eb="5">
      <t>イワオ</t>
    </rPh>
    <phoneticPr fontId="2"/>
  </si>
  <si>
    <t>寺岡　弥藤</t>
    <rPh sb="0" eb="2">
      <t>テラオカ</t>
    </rPh>
    <rPh sb="3" eb="5">
      <t>ヤフジ</t>
    </rPh>
    <phoneticPr fontId="2"/>
  </si>
  <si>
    <t>高瀬　金次郎</t>
    <rPh sb="0" eb="2">
      <t>タカセ</t>
    </rPh>
    <rPh sb="3" eb="6">
      <t>キンジロウ</t>
    </rPh>
    <phoneticPr fontId="2"/>
  </si>
  <si>
    <t>昭和25.9.1町制施行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</si>
  <si>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S29.10</t>
    <phoneticPr fontId="2"/>
  </si>
  <si>
    <t>小田　俊与</t>
    <rPh sb="0" eb="2">
      <t>オダ</t>
    </rPh>
    <rPh sb="3" eb="4">
      <t>トシ</t>
    </rPh>
    <rPh sb="4" eb="5">
      <t>アタエ</t>
    </rPh>
    <phoneticPr fontId="2"/>
  </si>
  <si>
    <t>笠原　庄次</t>
    <rPh sb="0" eb="2">
      <t>カサハラ</t>
    </rPh>
    <rPh sb="3" eb="5">
      <t>ショウジ</t>
    </rPh>
    <phoneticPr fontId="2"/>
  </si>
  <si>
    <t>昭和39.10.1狩太町をニセコ町に改称</t>
    <rPh sb="0" eb="2">
      <t>ショウワ</t>
    </rPh>
    <rPh sb="9" eb="10">
      <t>カリ</t>
    </rPh>
    <rPh sb="10" eb="11">
      <t>フト</t>
    </rPh>
    <rPh sb="11" eb="12">
      <t>チョウ</t>
    </rPh>
    <rPh sb="16" eb="17">
      <t>チョウ</t>
    </rPh>
    <rPh sb="18" eb="20">
      <t>カイショウ</t>
    </rPh>
    <phoneticPr fontId="2"/>
  </si>
  <si>
    <t>遠藤　京作</t>
    <rPh sb="0" eb="2">
      <t>エンドウ</t>
    </rPh>
    <rPh sb="3" eb="5">
      <t>キョウサク</t>
    </rPh>
    <phoneticPr fontId="2"/>
  </si>
  <si>
    <t>南谷　良助</t>
    <rPh sb="0" eb="1">
      <t>ミナミ</t>
    </rPh>
    <rPh sb="1" eb="2">
      <t>ヤ</t>
    </rPh>
    <rPh sb="3" eb="5">
      <t>リョウスケ</t>
    </rPh>
    <phoneticPr fontId="2"/>
  </si>
  <si>
    <t>菊地　哲夫</t>
    <rPh sb="0" eb="2">
      <t>キクチ</t>
    </rPh>
    <rPh sb="3" eb="5">
      <t>テツオ</t>
    </rPh>
    <phoneticPr fontId="2"/>
  </si>
  <si>
    <t>逢坂　誠二</t>
    <rPh sb="0" eb="2">
      <t>オウサカ</t>
    </rPh>
    <rPh sb="3" eb="5">
      <t>セイジ</t>
    </rPh>
    <phoneticPr fontId="2"/>
  </si>
  <si>
    <t>（％）</t>
    <phoneticPr fontId="2"/>
  </si>
  <si>
    <t>○真狩村</t>
    <rPh sb="1" eb="4">
      <t>マッカリムラ</t>
    </rPh>
    <phoneticPr fontId="2"/>
  </si>
  <si>
    <t>大西　佐源太</t>
    <rPh sb="0" eb="2">
      <t>オオニシ</t>
    </rPh>
    <rPh sb="3" eb="4">
      <t>サ</t>
    </rPh>
    <rPh sb="4" eb="6">
      <t>ゲンタ</t>
    </rPh>
    <phoneticPr fontId="2"/>
  </si>
  <si>
    <t>田端　　元</t>
    <rPh sb="0" eb="2">
      <t>タバタ</t>
    </rPh>
    <rPh sb="4" eb="5">
      <t>モト</t>
    </rPh>
    <phoneticPr fontId="2"/>
  </si>
  <si>
    <t>西川　正信</t>
    <rPh sb="0" eb="2">
      <t>ニシカワ</t>
    </rPh>
    <rPh sb="3" eb="5">
      <t>マサノブ</t>
    </rPh>
    <phoneticPr fontId="2"/>
  </si>
  <si>
    <t>松山　栄作</t>
    <rPh sb="0" eb="2">
      <t>マツヤマ</t>
    </rPh>
    <rPh sb="3" eb="5">
      <t>エイサク</t>
    </rPh>
    <phoneticPr fontId="2"/>
  </si>
  <si>
    <t>清都　勝太郎</t>
    <rPh sb="0" eb="1">
      <t>セイ</t>
    </rPh>
    <rPh sb="1" eb="2">
      <t>ト</t>
    </rPh>
    <rPh sb="3" eb="6">
      <t>カツタロウ</t>
    </rPh>
    <phoneticPr fontId="2"/>
  </si>
  <si>
    <t>大平　新一</t>
    <rPh sb="0" eb="2">
      <t>オオヒラ</t>
    </rPh>
    <rPh sb="3" eb="5">
      <t>シンイチ</t>
    </rPh>
    <phoneticPr fontId="2"/>
  </si>
  <si>
    <t>横内　季明</t>
    <rPh sb="0" eb="2">
      <t>ヨコウチ</t>
    </rPh>
    <rPh sb="3" eb="5">
      <t>トシアキ</t>
    </rPh>
    <phoneticPr fontId="2"/>
  </si>
  <si>
    <t>八田　昭七</t>
    <rPh sb="0" eb="2">
      <t>ハタ</t>
    </rPh>
    <rPh sb="3" eb="5">
      <t>ショウシチ</t>
    </rPh>
    <phoneticPr fontId="2"/>
  </si>
  <si>
    <t>島口　重一</t>
    <rPh sb="0" eb="2">
      <t>シマグチ</t>
    </rPh>
    <rPh sb="3" eb="5">
      <t>シゲカズ</t>
    </rPh>
    <phoneticPr fontId="2"/>
  </si>
  <si>
    <t>（％）</t>
    <phoneticPr fontId="2"/>
  </si>
  <si>
    <t>○留寿都村</t>
    <rPh sb="1" eb="4">
      <t>ルスツ</t>
    </rPh>
    <rPh sb="4" eb="5">
      <t>ムラ</t>
    </rPh>
    <phoneticPr fontId="2"/>
  </si>
  <si>
    <t>及川　八三郎</t>
    <rPh sb="0" eb="2">
      <t>オイカワ</t>
    </rPh>
    <rPh sb="3" eb="6">
      <t>ハチサブロウ</t>
    </rPh>
    <phoneticPr fontId="2"/>
  </si>
  <si>
    <t>水野　仁郎</t>
    <rPh sb="0" eb="2">
      <t>ミズノ</t>
    </rPh>
    <rPh sb="3" eb="4">
      <t>ジン</t>
    </rPh>
    <rPh sb="4" eb="5">
      <t>ロウ</t>
    </rPh>
    <phoneticPr fontId="2"/>
  </si>
  <si>
    <t>伊藤　栄市郎</t>
    <rPh sb="0" eb="2">
      <t>イトウ</t>
    </rPh>
    <rPh sb="3" eb="6">
      <t>エイイチロウ</t>
    </rPh>
    <phoneticPr fontId="2"/>
  </si>
  <si>
    <t>金野　眞夫</t>
    <rPh sb="0" eb="2">
      <t>コンノ</t>
    </rPh>
    <rPh sb="3" eb="4">
      <t>シン</t>
    </rPh>
    <rPh sb="4" eb="5">
      <t>オ</t>
    </rPh>
    <phoneticPr fontId="2"/>
  </si>
  <si>
    <t>反保　長吉</t>
    <rPh sb="0" eb="1">
      <t>ハン</t>
    </rPh>
    <rPh sb="1" eb="2">
      <t>ホ</t>
    </rPh>
    <rPh sb="3" eb="4">
      <t>チョウ</t>
    </rPh>
    <rPh sb="4" eb="5">
      <t>キチ</t>
    </rPh>
    <phoneticPr fontId="2"/>
  </si>
  <si>
    <t>二本松　善雄</t>
    <rPh sb="0" eb="3">
      <t>ニホンマツ</t>
    </rPh>
    <rPh sb="4" eb="6">
      <t>ヨシオ</t>
    </rPh>
    <phoneticPr fontId="2"/>
  </si>
  <si>
    <t>上木　大五良</t>
    <rPh sb="0" eb="2">
      <t>ウエキ</t>
    </rPh>
    <rPh sb="3" eb="4">
      <t>ダイ</t>
    </rPh>
    <rPh sb="4" eb="6">
      <t>イツヨシ</t>
    </rPh>
    <phoneticPr fontId="2"/>
  </si>
  <si>
    <t>土屋　一雄</t>
    <rPh sb="0" eb="2">
      <t>ツチヤ</t>
    </rPh>
    <rPh sb="3" eb="5">
      <t>カズオ</t>
    </rPh>
    <phoneticPr fontId="2"/>
  </si>
  <si>
    <t>藤田　成穂</t>
    <rPh sb="0" eb="2">
      <t>フジタ</t>
    </rPh>
    <rPh sb="3" eb="4">
      <t>ナ</t>
    </rPh>
    <rPh sb="4" eb="5">
      <t>ホ</t>
    </rPh>
    <phoneticPr fontId="2"/>
  </si>
  <si>
    <t>金野　徳夫</t>
    <rPh sb="0" eb="2">
      <t>コンノ</t>
    </rPh>
    <rPh sb="3" eb="5">
      <t>トクオ</t>
    </rPh>
    <phoneticPr fontId="2"/>
  </si>
  <si>
    <t>沢　　宣彦</t>
    <rPh sb="0" eb="1">
      <t>サワ</t>
    </rPh>
    <rPh sb="3" eb="5">
      <t>ノブヒコ</t>
    </rPh>
    <phoneticPr fontId="2"/>
  </si>
  <si>
    <t>（％）</t>
    <phoneticPr fontId="2"/>
  </si>
  <si>
    <t>○京極町</t>
    <rPh sb="1" eb="3">
      <t>キョウゴク</t>
    </rPh>
    <rPh sb="3" eb="4">
      <t>チョウ</t>
    </rPh>
    <phoneticPr fontId="2"/>
  </si>
  <si>
    <t>佐藤　　賢</t>
    <rPh sb="0" eb="2">
      <t>サトウ</t>
    </rPh>
    <rPh sb="4" eb="5">
      <t>ケン</t>
    </rPh>
    <phoneticPr fontId="2"/>
  </si>
  <si>
    <t>小野寺　秀隆</t>
    <rPh sb="0" eb="3">
      <t>オノデラ</t>
    </rPh>
    <rPh sb="4" eb="6">
      <t>ヒデタカ</t>
    </rPh>
    <phoneticPr fontId="2"/>
  </si>
  <si>
    <t>植木　太郎</t>
    <rPh sb="0" eb="2">
      <t>ウエキ</t>
    </rPh>
    <rPh sb="3" eb="5">
      <t>タロウ</t>
    </rPh>
    <phoneticPr fontId="2"/>
  </si>
  <si>
    <t>阿部　周策</t>
    <rPh sb="0" eb="2">
      <t>アベ</t>
    </rPh>
    <rPh sb="3" eb="5">
      <t>シュウサク</t>
    </rPh>
    <phoneticPr fontId="2"/>
  </si>
  <si>
    <t>小西　理道</t>
    <rPh sb="0" eb="2">
      <t>コニシ</t>
    </rPh>
    <rPh sb="3" eb="4">
      <t>リ</t>
    </rPh>
    <rPh sb="4" eb="5">
      <t>ミチ</t>
    </rPh>
    <phoneticPr fontId="2"/>
  </si>
  <si>
    <t>山崎　一雄</t>
    <rPh sb="0" eb="2">
      <t>ヤマザキ</t>
    </rPh>
    <rPh sb="3" eb="5">
      <t>カズオ</t>
    </rPh>
    <phoneticPr fontId="2"/>
  </si>
  <si>
    <t>（％）</t>
    <phoneticPr fontId="2"/>
  </si>
  <si>
    <t>○倶知安町</t>
    <rPh sb="1" eb="4">
      <t>クッチャン</t>
    </rPh>
    <rPh sb="4" eb="5">
      <t>チョウ</t>
    </rPh>
    <phoneticPr fontId="2"/>
  </si>
  <si>
    <t>吉田　政治</t>
    <rPh sb="0" eb="2">
      <t>ヨシダ</t>
    </rPh>
    <rPh sb="3" eb="5">
      <t>セイジ</t>
    </rPh>
    <phoneticPr fontId="2"/>
  </si>
  <si>
    <t>木谷　慶悦</t>
    <rPh sb="0" eb="2">
      <t>キタニ</t>
    </rPh>
    <rPh sb="3" eb="5">
      <t>ヨシノブ</t>
    </rPh>
    <phoneticPr fontId="2"/>
  </si>
  <si>
    <t>高橋　清吉</t>
    <rPh sb="0" eb="2">
      <t>タカハシ</t>
    </rPh>
    <rPh sb="3" eb="5">
      <t>セイキチ</t>
    </rPh>
    <phoneticPr fontId="2"/>
  </si>
  <si>
    <t>酒井　清作</t>
    <rPh sb="0" eb="2">
      <t>サカイ</t>
    </rPh>
    <rPh sb="3" eb="5">
      <t>セイサク</t>
    </rPh>
    <phoneticPr fontId="2"/>
  </si>
  <si>
    <t>沢岡　芳蔵</t>
    <rPh sb="0" eb="2">
      <t>サワオカ</t>
    </rPh>
    <rPh sb="3" eb="5">
      <t>ヨシゾウ</t>
    </rPh>
    <phoneticPr fontId="2"/>
  </si>
  <si>
    <t>吉田　冨美雄</t>
    <rPh sb="0" eb="2">
      <t>ヨシダ</t>
    </rPh>
    <rPh sb="3" eb="6">
      <t>フミオ</t>
    </rPh>
    <phoneticPr fontId="2"/>
  </si>
  <si>
    <t>酒井　忠一</t>
    <rPh sb="0" eb="2">
      <t>サカイ</t>
    </rPh>
    <rPh sb="3" eb="5">
      <t>チュウイチ</t>
    </rPh>
    <phoneticPr fontId="2"/>
  </si>
  <si>
    <t>山田　清輔</t>
    <rPh sb="0" eb="2">
      <t>ヤマダ</t>
    </rPh>
    <rPh sb="3" eb="4">
      <t>セイ</t>
    </rPh>
    <rPh sb="4" eb="5">
      <t>スケ</t>
    </rPh>
    <phoneticPr fontId="2"/>
  </si>
  <si>
    <t>宮下　雄一郎</t>
    <rPh sb="0" eb="2">
      <t>ミヤシタ</t>
    </rPh>
    <rPh sb="3" eb="6">
      <t>ユウイチロウ</t>
    </rPh>
    <phoneticPr fontId="2"/>
  </si>
  <si>
    <t>中村　重夫</t>
    <rPh sb="0" eb="2">
      <t>ナカムラ</t>
    </rPh>
    <rPh sb="3" eb="5">
      <t>シゲオ</t>
    </rPh>
    <phoneticPr fontId="2"/>
  </si>
  <si>
    <t>荒野　　保</t>
    <rPh sb="0" eb="2">
      <t>アラノ</t>
    </rPh>
    <rPh sb="4" eb="5">
      <t>ホ</t>
    </rPh>
    <phoneticPr fontId="2"/>
  </si>
  <si>
    <t>岩井　　宏</t>
    <rPh sb="0" eb="2">
      <t>イワイ</t>
    </rPh>
    <rPh sb="4" eb="5">
      <t>ヒロシ</t>
    </rPh>
    <phoneticPr fontId="2"/>
  </si>
  <si>
    <t>伊藤　　弘</t>
    <rPh sb="0" eb="2">
      <t>イトウ</t>
    </rPh>
    <rPh sb="4" eb="5">
      <t>ヒロシ</t>
    </rPh>
    <phoneticPr fontId="2"/>
  </si>
  <si>
    <t>（％）</t>
    <phoneticPr fontId="2"/>
  </si>
  <si>
    <t>○岩内町</t>
    <rPh sb="1" eb="4">
      <t>イワウチチョウ</t>
    </rPh>
    <phoneticPr fontId="2"/>
  </si>
  <si>
    <t>○岩内町（岩内町）</t>
    <rPh sb="1" eb="3">
      <t>イワナイ</t>
    </rPh>
    <rPh sb="3" eb="4">
      <t>チョウ</t>
    </rPh>
    <rPh sb="5" eb="8">
      <t>イワナイチョウ</t>
    </rPh>
    <phoneticPr fontId="2"/>
  </si>
  <si>
    <t>○岩内町（島野村）</t>
    <rPh sb="1" eb="4">
      <t>イワウチチョウ</t>
    </rPh>
    <rPh sb="5" eb="6">
      <t>シマ</t>
    </rPh>
    <rPh sb="6" eb="7">
      <t>ノ</t>
    </rPh>
    <rPh sb="7" eb="8">
      <t>ムラ</t>
    </rPh>
    <phoneticPr fontId="2"/>
  </si>
  <si>
    <t>昭和30.4.1岩内町、島野村を廃し岩内町を設置</t>
    <rPh sb="0" eb="2">
      <t>ショウワ</t>
    </rPh>
    <rPh sb="8" eb="11">
      <t>イワナイチョウ</t>
    </rPh>
    <rPh sb="12" eb="14">
      <t>シマノ</t>
    </rPh>
    <rPh sb="14" eb="15">
      <t>ムラ</t>
    </rPh>
    <rPh sb="16" eb="17">
      <t>ハイ</t>
    </rPh>
    <rPh sb="18" eb="20">
      <t>イワナイ</t>
    </rPh>
    <rPh sb="20" eb="21">
      <t>チョウ</t>
    </rPh>
    <rPh sb="22" eb="24">
      <t>セッチ</t>
    </rPh>
    <phoneticPr fontId="2"/>
  </si>
  <si>
    <t>大沢　吉三郎</t>
    <rPh sb="0" eb="2">
      <t>オオサワ</t>
    </rPh>
    <rPh sb="3" eb="4">
      <t>キチ</t>
    </rPh>
    <rPh sb="4" eb="6">
      <t>サブロウ</t>
    </rPh>
    <phoneticPr fontId="2"/>
  </si>
  <si>
    <t>清水　敬二</t>
    <rPh sb="0" eb="2">
      <t>シミズ</t>
    </rPh>
    <rPh sb="3" eb="5">
      <t>ケイジ</t>
    </rPh>
    <phoneticPr fontId="2"/>
  </si>
  <si>
    <t>田中　　潜</t>
    <rPh sb="0" eb="2">
      <t>タナカ</t>
    </rPh>
    <rPh sb="4" eb="5">
      <t>ヒソ</t>
    </rPh>
    <phoneticPr fontId="2"/>
  </si>
  <si>
    <t>伊藤　由松</t>
    <rPh sb="0" eb="2">
      <t>イトウ</t>
    </rPh>
    <rPh sb="3" eb="5">
      <t>ヨシマツ</t>
    </rPh>
    <phoneticPr fontId="2"/>
  </si>
  <si>
    <t>上野　与一郎</t>
    <rPh sb="0" eb="2">
      <t>ウエノ</t>
    </rPh>
    <rPh sb="3" eb="6">
      <t>ヨイチロウ</t>
    </rPh>
    <phoneticPr fontId="2"/>
  </si>
  <si>
    <t>逢見　輝重</t>
    <rPh sb="0" eb="2">
      <t>アイミ</t>
    </rPh>
    <rPh sb="3" eb="5">
      <t>テルシゲ</t>
    </rPh>
    <phoneticPr fontId="2"/>
  </si>
  <si>
    <t>最上　　求</t>
    <rPh sb="0" eb="2">
      <t>サイジョウ</t>
    </rPh>
    <rPh sb="4" eb="5">
      <t>モトム</t>
    </rPh>
    <phoneticPr fontId="2"/>
  </si>
  <si>
    <t>渡辺　幸一</t>
    <rPh sb="0" eb="2">
      <t>ワタナベ</t>
    </rPh>
    <rPh sb="3" eb="5">
      <t>コウイチ</t>
    </rPh>
    <phoneticPr fontId="2"/>
  </si>
  <si>
    <t>畑澤　民之助</t>
    <rPh sb="0" eb="2">
      <t>ハタザワ</t>
    </rPh>
    <rPh sb="3" eb="6">
      <t>タミノスケ</t>
    </rPh>
    <phoneticPr fontId="2"/>
  </si>
  <si>
    <t>渡辺　厚吉</t>
    <rPh sb="0" eb="2">
      <t>ワタナベ</t>
    </rPh>
    <rPh sb="3" eb="5">
      <t>アツキチ</t>
    </rPh>
    <phoneticPr fontId="2"/>
  </si>
  <si>
    <t>本間　順司</t>
    <rPh sb="0" eb="2">
      <t>ホンマ</t>
    </rPh>
    <rPh sb="3" eb="5">
      <t>ジュンジ</t>
    </rPh>
    <phoneticPr fontId="2"/>
  </si>
  <si>
    <t>（％）</t>
    <phoneticPr fontId="2"/>
  </si>
  <si>
    <t>○仁木町</t>
    <rPh sb="1" eb="3">
      <t>ニキ</t>
    </rPh>
    <rPh sb="3" eb="4">
      <t>チョウ</t>
    </rPh>
    <phoneticPr fontId="2"/>
  </si>
  <si>
    <t>鳥海　万作</t>
    <rPh sb="0" eb="2">
      <t>トリウミ</t>
    </rPh>
    <rPh sb="3" eb="5">
      <t>マンサク</t>
    </rPh>
    <phoneticPr fontId="2"/>
  </si>
  <si>
    <t>阿部　　関</t>
    <rPh sb="0" eb="2">
      <t>アベ</t>
    </rPh>
    <rPh sb="4" eb="5">
      <t>セキ</t>
    </rPh>
    <phoneticPr fontId="2"/>
  </si>
  <si>
    <t>西村　　一</t>
    <rPh sb="0" eb="2">
      <t>ニシムラ</t>
    </rPh>
    <rPh sb="4" eb="5">
      <t>イチ</t>
    </rPh>
    <phoneticPr fontId="2"/>
  </si>
  <si>
    <t>森　　恒夫</t>
    <rPh sb="0" eb="1">
      <t>モリ</t>
    </rPh>
    <rPh sb="3" eb="5">
      <t>ツネオ</t>
    </rPh>
    <phoneticPr fontId="2"/>
  </si>
  <si>
    <t>小田　俊与</t>
    <rPh sb="0" eb="2">
      <t>オダ</t>
    </rPh>
    <rPh sb="3" eb="4">
      <t>トシ</t>
    </rPh>
    <rPh sb="4" eb="5">
      <t>ヨ</t>
    </rPh>
    <phoneticPr fontId="2"/>
  </si>
  <si>
    <t>昭和37.5.1町制施行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</si>
  <si>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</si>
  <si>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</si>
  <si>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</si>
  <si>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</si>
  <si>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</si>
  <si>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</si>
  <si>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</si>
  <si>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</si>
  <si>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</si>
  <si>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</si>
  <si>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</si>
  <si>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</si>
  <si>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日本社会党</t>
    <rPh sb="0" eb="2">
      <t>ニホン</t>
    </rPh>
    <rPh sb="2" eb="5">
      <t>シャカイトウ</t>
    </rPh>
    <phoneticPr fontId="2"/>
  </si>
  <si>
    <t>日本自由党</t>
    <rPh sb="0" eb="2">
      <t>ニホン</t>
    </rPh>
    <rPh sb="2" eb="5">
      <t>ジユウトウ</t>
    </rPh>
    <phoneticPr fontId="2"/>
  </si>
  <si>
    <t>日本共産党</t>
    <rPh sb="0" eb="2">
      <t>ニホン</t>
    </rPh>
    <rPh sb="2" eb="5">
      <t>キョウサントウ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</si>
  <si>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</si>
  <si>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</si>
  <si>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</si>
  <si>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</si>
  <si>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</si>
  <si>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</si>
  <si>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</si>
  <si>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</si>
  <si>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退職申立</t>
    <rPh sb="0" eb="2">
      <t>タイショク</t>
    </rPh>
    <rPh sb="2" eb="4">
      <t>モウシタテ</t>
    </rPh>
    <phoneticPr fontId="2"/>
  </si>
  <si>
    <t>無投票</t>
    <rPh sb="0" eb="3">
      <t>ムトウヒョウ</t>
    </rPh>
    <phoneticPr fontId="2"/>
  </si>
  <si>
    <t>死亡</t>
    <rPh sb="0" eb="2">
      <t>シボウ</t>
    </rPh>
    <phoneticPr fontId="2"/>
  </si>
  <si>
    <t>退職申立</t>
    <rPh sb="0" eb="4">
      <t>タイショクモウシタテ</t>
    </rPh>
    <phoneticPr fontId="2"/>
  </si>
  <si>
    <t>設置選挙</t>
    <rPh sb="0" eb="2">
      <t>セッチ</t>
    </rPh>
    <rPh sb="2" eb="4">
      <t>センキョ</t>
    </rPh>
    <phoneticPr fontId="2"/>
  </si>
  <si>
    <t>黒井　政蔵</t>
    <rPh sb="0" eb="2">
      <t>クロイ</t>
    </rPh>
    <rPh sb="3" eb="5">
      <t>セイゾウ</t>
    </rPh>
    <phoneticPr fontId="2"/>
  </si>
  <si>
    <t>大野　三吉</t>
    <rPh sb="0" eb="2">
      <t>オオノ</t>
    </rPh>
    <rPh sb="3" eb="5">
      <t>ミヨシ</t>
    </rPh>
    <phoneticPr fontId="2"/>
  </si>
  <si>
    <t>高野　敬孝</t>
    <rPh sb="0" eb="2">
      <t>タカノ</t>
    </rPh>
    <rPh sb="3" eb="5">
      <t>トシタカ</t>
    </rPh>
    <phoneticPr fontId="2"/>
  </si>
  <si>
    <t>井上　武保</t>
    <rPh sb="0" eb="2">
      <t>イノウエ</t>
    </rPh>
    <rPh sb="3" eb="4">
      <t>タケ</t>
    </rPh>
    <rPh sb="4" eb="5">
      <t>ホ</t>
    </rPh>
    <phoneticPr fontId="2"/>
  </si>
  <si>
    <t>吉田　丑蔵</t>
    <rPh sb="0" eb="2">
      <t>ヨシダ</t>
    </rPh>
    <rPh sb="3" eb="5">
      <t>ウシゾウ</t>
    </rPh>
    <phoneticPr fontId="2"/>
  </si>
  <si>
    <t>斉藤　秀翁</t>
    <rPh sb="0" eb="2">
      <t>サイトウ</t>
    </rPh>
    <rPh sb="3" eb="5">
      <t>ヒデオキ</t>
    </rPh>
    <phoneticPr fontId="2"/>
  </si>
  <si>
    <t>大野　三吉</t>
    <rPh sb="0" eb="2">
      <t>オオノ</t>
    </rPh>
    <rPh sb="3" eb="5">
      <t>サンキチ</t>
    </rPh>
    <phoneticPr fontId="2"/>
  </si>
  <si>
    <t>田島　正止</t>
    <rPh sb="0" eb="2">
      <t>タジマ</t>
    </rPh>
    <rPh sb="3" eb="4">
      <t>マサ</t>
    </rPh>
    <rPh sb="4" eb="5">
      <t>シ</t>
    </rPh>
    <phoneticPr fontId="2"/>
  </si>
  <si>
    <t>川村　留治</t>
    <rPh sb="0" eb="2">
      <t>カワムラ</t>
    </rPh>
    <rPh sb="3" eb="5">
      <t>トメジ</t>
    </rPh>
    <phoneticPr fontId="2"/>
  </si>
  <si>
    <t>柴田　正光</t>
    <rPh sb="0" eb="2">
      <t>シバタ</t>
    </rPh>
    <rPh sb="3" eb="5">
      <t>マサミツ</t>
    </rPh>
    <phoneticPr fontId="2"/>
  </si>
  <si>
    <t>若狭　　守</t>
    <rPh sb="0" eb="2">
      <t>ワカサ</t>
    </rPh>
    <rPh sb="4" eb="5">
      <t>カミ</t>
    </rPh>
    <phoneticPr fontId="2"/>
  </si>
  <si>
    <t>佐藤　秀彦</t>
    <rPh sb="0" eb="2">
      <t>サトウ</t>
    </rPh>
    <rPh sb="3" eb="5">
      <t>ヒデヒコ</t>
    </rPh>
    <phoneticPr fontId="2"/>
  </si>
  <si>
    <t>（％）</t>
    <phoneticPr fontId="2"/>
  </si>
  <si>
    <t>○黒松内町</t>
    <rPh sb="1" eb="4">
      <t>クロマツナイ</t>
    </rPh>
    <rPh sb="4" eb="5">
      <t>チョウ</t>
    </rPh>
    <phoneticPr fontId="2"/>
  </si>
  <si>
    <t>○黒松内町（黒松内村）</t>
    <rPh sb="1" eb="4">
      <t>クロマツナイ</t>
    </rPh>
    <rPh sb="4" eb="5">
      <t>チョウ</t>
    </rPh>
    <rPh sb="6" eb="9">
      <t>クロマツナイ</t>
    </rPh>
    <rPh sb="9" eb="10">
      <t>ムラ</t>
    </rPh>
    <phoneticPr fontId="2"/>
  </si>
  <si>
    <t>○黒松内町（熱郛村）</t>
    <rPh sb="1" eb="4">
      <t>クロマツナイ</t>
    </rPh>
    <rPh sb="4" eb="5">
      <t>チョウ</t>
    </rPh>
    <rPh sb="6" eb="7">
      <t>ネツ</t>
    </rPh>
    <rPh sb="8" eb="9">
      <t>ムラ</t>
    </rPh>
    <phoneticPr fontId="2"/>
  </si>
  <si>
    <t>○黒松内町（樽岸村）</t>
    <rPh sb="1" eb="4">
      <t>クロマツナイ</t>
    </rPh>
    <rPh sb="4" eb="5">
      <t>チョウ</t>
    </rPh>
    <rPh sb="6" eb="7">
      <t>タル</t>
    </rPh>
    <rPh sb="7" eb="8">
      <t>キシ</t>
    </rPh>
    <rPh sb="8" eb="9">
      <t>ムラ</t>
    </rPh>
    <phoneticPr fontId="2"/>
  </si>
  <si>
    <t>昭和30.1.15黒松内村、熱郛村、樽岸村（一部）を廃し三和村を設置</t>
    <rPh sb="0" eb="2">
      <t>ショウワ</t>
    </rPh>
    <rPh sb="9" eb="12">
      <t>クロマツナイ</t>
    </rPh>
    <rPh sb="12" eb="13">
      <t>ムラ</t>
    </rPh>
    <rPh sb="14" eb="15">
      <t>ネツ</t>
    </rPh>
    <rPh sb="16" eb="17">
      <t>ムラ</t>
    </rPh>
    <rPh sb="18" eb="19">
      <t>タル</t>
    </rPh>
    <rPh sb="19" eb="20">
      <t>キシ</t>
    </rPh>
    <rPh sb="20" eb="21">
      <t>ムラ</t>
    </rPh>
    <rPh sb="22" eb="24">
      <t>イチブ</t>
    </rPh>
    <rPh sb="26" eb="27">
      <t>ハイ</t>
    </rPh>
    <rPh sb="28" eb="30">
      <t>サンワ</t>
    </rPh>
    <rPh sb="30" eb="31">
      <t>ムラ</t>
    </rPh>
    <rPh sb="32" eb="34">
      <t>セッチ</t>
    </rPh>
    <phoneticPr fontId="2"/>
  </si>
  <si>
    <t>仁藤　総吾</t>
    <rPh sb="0" eb="2">
      <t>ニトウ</t>
    </rPh>
    <rPh sb="3" eb="4">
      <t>フサ</t>
    </rPh>
    <rPh sb="4" eb="5">
      <t>ワレ</t>
    </rPh>
    <phoneticPr fontId="2"/>
  </si>
  <si>
    <t>小原　輝雄</t>
    <rPh sb="0" eb="2">
      <t>オバラ</t>
    </rPh>
    <rPh sb="3" eb="5">
      <t>テルオ</t>
    </rPh>
    <phoneticPr fontId="2"/>
  </si>
  <si>
    <t>伊豆　蔵輸</t>
    <rPh sb="0" eb="2">
      <t>イズ</t>
    </rPh>
    <rPh sb="3" eb="4">
      <t>ゾウ</t>
    </rPh>
    <rPh sb="4" eb="5">
      <t>ユ</t>
    </rPh>
    <phoneticPr fontId="2"/>
  </si>
  <si>
    <t>関川　龍彦</t>
    <rPh sb="0" eb="2">
      <t>セキカワ</t>
    </rPh>
    <rPh sb="3" eb="5">
      <t>タツヒコ</t>
    </rPh>
    <phoneticPr fontId="2"/>
  </si>
  <si>
    <t>武田　信一</t>
    <rPh sb="0" eb="2">
      <t>タケダ</t>
    </rPh>
    <rPh sb="3" eb="5">
      <t>シンイチ</t>
    </rPh>
    <phoneticPr fontId="2"/>
  </si>
  <si>
    <t>三坂　俊光</t>
    <rPh sb="0" eb="2">
      <t>ミサカ</t>
    </rPh>
    <rPh sb="3" eb="5">
      <t>トシミツ</t>
    </rPh>
    <phoneticPr fontId="2"/>
  </si>
  <si>
    <t>長尾　正義</t>
    <rPh sb="0" eb="2">
      <t>ナガオ</t>
    </rPh>
    <rPh sb="3" eb="5">
      <t>セイギ</t>
    </rPh>
    <phoneticPr fontId="2"/>
  </si>
  <si>
    <t>穴沢　茂作</t>
    <rPh sb="0" eb="1">
      <t>アナ</t>
    </rPh>
    <rPh sb="1" eb="2">
      <t>サワ</t>
    </rPh>
    <rPh sb="3" eb="4">
      <t>シゲ</t>
    </rPh>
    <rPh sb="4" eb="5">
      <t>サク</t>
    </rPh>
    <phoneticPr fontId="2"/>
  </si>
  <si>
    <t>中村　重次郎</t>
    <rPh sb="0" eb="2">
      <t>ナカムラ</t>
    </rPh>
    <rPh sb="3" eb="6">
      <t>シゲジロウ</t>
    </rPh>
    <phoneticPr fontId="2"/>
  </si>
  <si>
    <t>池田　源之助</t>
    <rPh sb="0" eb="2">
      <t>イケダ</t>
    </rPh>
    <rPh sb="3" eb="4">
      <t>ゲン</t>
    </rPh>
    <rPh sb="4" eb="5">
      <t>ノ</t>
    </rPh>
    <rPh sb="5" eb="6">
      <t>スケ</t>
    </rPh>
    <phoneticPr fontId="2"/>
  </si>
  <si>
    <t>一宮　康祐</t>
    <rPh sb="0" eb="2">
      <t>イチノミヤ</t>
    </rPh>
    <rPh sb="3" eb="5">
      <t>ヤスヒロ</t>
    </rPh>
    <phoneticPr fontId="2"/>
  </si>
  <si>
    <t>当選６回</t>
    <rPh sb="0" eb="2">
      <t>トウセン</t>
    </rPh>
    <rPh sb="3" eb="4">
      <t>カイ</t>
    </rPh>
    <phoneticPr fontId="2"/>
  </si>
  <si>
    <t>決選投票</t>
    <rPh sb="0" eb="2">
      <t>ケッセン</t>
    </rPh>
    <rPh sb="2" eb="4">
      <t>トウヒョウ</t>
    </rPh>
    <phoneticPr fontId="2"/>
  </si>
  <si>
    <t>清水　武夫</t>
    <rPh sb="0" eb="2">
      <t>シミズ</t>
    </rPh>
    <rPh sb="3" eb="5">
      <t>タケオ</t>
    </rPh>
    <phoneticPr fontId="2"/>
  </si>
  <si>
    <t>山本　　律</t>
    <rPh sb="0" eb="2">
      <t>ヤマモト</t>
    </rPh>
    <rPh sb="4" eb="5">
      <t>リツ</t>
    </rPh>
    <phoneticPr fontId="2"/>
  </si>
  <si>
    <t>福井　信一</t>
    <rPh sb="0" eb="2">
      <t>フクイ</t>
    </rPh>
    <rPh sb="3" eb="5">
      <t>シンイチ</t>
    </rPh>
    <phoneticPr fontId="2"/>
  </si>
  <si>
    <t>大井　昌次郎</t>
    <rPh sb="0" eb="2">
      <t>オオイ</t>
    </rPh>
    <rPh sb="3" eb="4">
      <t>マサ</t>
    </rPh>
    <rPh sb="4" eb="6">
      <t>ジロウ</t>
    </rPh>
    <phoneticPr fontId="2"/>
  </si>
  <si>
    <t>狩野　豊七</t>
    <rPh sb="0" eb="2">
      <t>カリノ</t>
    </rPh>
    <rPh sb="3" eb="4">
      <t>トヨ</t>
    </rPh>
    <rPh sb="4" eb="5">
      <t>シチ</t>
    </rPh>
    <phoneticPr fontId="2"/>
  </si>
  <si>
    <t>長谷　長次</t>
    <rPh sb="0" eb="2">
      <t>ハセ</t>
    </rPh>
    <rPh sb="3" eb="5">
      <t>チョウジ</t>
    </rPh>
    <phoneticPr fontId="2"/>
  </si>
  <si>
    <t>浅野目　浦吉</t>
    <rPh sb="0" eb="2">
      <t>アサノ</t>
    </rPh>
    <rPh sb="2" eb="3">
      <t>メ</t>
    </rPh>
    <rPh sb="4" eb="5">
      <t>ウラ</t>
    </rPh>
    <rPh sb="5" eb="6">
      <t>キチ</t>
    </rPh>
    <phoneticPr fontId="2"/>
  </si>
  <si>
    <t>工藤　義三</t>
    <rPh sb="0" eb="2">
      <t>クドウ</t>
    </rPh>
    <rPh sb="3" eb="5">
      <t>ヨシゾウ</t>
    </rPh>
    <phoneticPr fontId="2"/>
  </si>
  <si>
    <t>山宮　米七</t>
    <rPh sb="0" eb="2">
      <t>ヤマミヤ</t>
    </rPh>
    <rPh sb="3" eb="5">
      <t>ヨネシチ</t>
    </rPh>
    <phoneticPr fontId="2"/>
  </si>
  <si>
    <t>市山　吉次</t>
    <rPh sb="0" eb="2">
      <t>イチヤマ</t>
    </rPh>
    <rPh sb="3" eb="5">
      <t>ヨシジ</t>
    </rPh>
    <phoneticPr fontId="2"/>
  </si>
  <si>
    <t>久保田　タカ</t>
    <rPh sb="0" eb="3">
      <t>クボタ</t>
    </rPh>
    <phoneticPr fontId="2"/>
  </si>
  <si>
    <t>本間　哲衛</t>
    <rPh sb="0" eb="2">
      <t>ホンマ</t>
    </rPh>
    <rPh sb="3" eb="4">
      <t>テツ</t>
    </rPh>
    <rPh sb="4" eb="5">
      <t>エイ</t>
    </rPh>
    <phoneticPr fontId="2"/>
  </si>
  <si>
    <t>滝本　昭雄</t>
    <rPh sb="0" eb="2">
      <t>タキモト</t>
    </rPh>
    <rPh sb="3" eb="5">
      <t>アキオ</t>
    </rPh>
    <phoneticPr fontId="2"/>
  </si>
  <si>
    <t>岡本　正巳</t>
    <rPh sb="0" eb="2">
      <t>オカモト</t>
    </rPh>
    <rPh sb="3" eb="5">
      <t>マサミ</t>
    </rPh>
    <phoneticPr fontId="2"/>
  </si>
  <si>
    <t>佐賀　正一</t>
    <rPh sb="0" eb="2">
      <t>サガ</t>
    </rPh>
    <rPh sb="3" eb="5">
      <t>ショウイチ</t>
    </rPh>
    <phoneticPr fontId="2"/>
  </si>
  <si>
    <t>岩城　成治</t>
    <rPh sb="0" eb="2">
      <t>イワキ</t>
    </rPh>
    <rPh sb="3" eb="5">
      <t>セイジ</t>
    </rPh>
    <phoneticPr fontId="2"/>
  </si>
  <si>
    <t>上岡　雄司</t>
    <rPh sb="0" eb="2">
      <t>カミオカ</t>
    </rPh>
    <rPh sb="3" eb="5">
      <t>ユウジ</t>
    </rPh>
    <phoneticPr fontId="2"/>
  </si>
  <si>
    <t>（％）</t>
    <phoneticPr fontId="2"/>
  </si>
  <si>
    <t>○泊村</t>
    <rPh sb="1" eb="3">
      <t>トマリムラ</t>
    </rPh>
    <phoneticPr fontId="2"/>
  </si>
  <si>
    <t>石山　勘七</t>
    <rPh sb="0" eb="2">
      <t>イシヤマ</t>
    </rPh>
    <rPh sb="3" eb="5">
      <t>カンシチ</t>
    </rPh>
    <phoneticPr fontId="2"/>
  </si>
  <si>
    <t>中尾　金蔵</t>
    <rPh sb="0" eb="2">
      <t>ナカオ</t>
    </rPh>
    <rPh sb="3" eb="5">
      <t>キンゾウ</t>
    </rPh>
    <phoneticPr fontId="2"/>
  </si>
  <si>
    <t>北野　彌三松</t>
    <rPh sb="0" eb="2">
      <t>キタノ</t>
    </rPh>
    <rPh sb="4" eb="6">
      <t>ミマツ</t>
    </rPh>
    <phoneticPr fontId="2"/>
  </si>
  <si>
    <t>浜田　作美</t>
    <rPh sb="0" eb="2">
      <t>ハマダ</t>
    </rPh>
    <rPh sb="3" eb="5">
      <t>サクミ</t>
    </rPh>
    <phoneticPr fontId="2"/>
  </si>
  <si>
    <t>坂下　末太郎</t>
    <rPh sb="0" eb="2">
      <t>サカシタ</t>
    </rPh>
    <rPh sb="3" eb="6">
      <t>マツタロウ</t>
    </rPh>
    <phoneticPr fontId="2"/>
  </si>
  <si>
    <t>金子　一太郎</t>
    <rPh sb="0" eb="2">
      <t>カネコ</t>
    </rPh>
    <rPh sb="3" eb="6">
      <t>イチタロウ</t>
    </rPh>
    <phoneticPr fontId="2"/>
  </si>
  <si>
    <t>吉村　正治</t>
    <rPh sb="0" eb="2">
      <t>ヨシムラ</t>
    </rPh>
    <rPh sb="3" eb="5">
      <t>ショウジ</t>
    </rPh>
    <phoneticPr fontId="2"/>
  </si>
  <si>
    <t>佐々木　光雄</t>
    <rPh sb="0" eb="3">
      <t>ササキ</t>
    </rPh>
    <rPh sb="4" eb="6">
      <t>ミツオ</t>
    </rPh>
    <phoneticPr fontId="2"/>
  </si>
  <si>
    <t>植田　克彦</t>
    <rPh sb="0" eb="2">
      <t>ウエダ</t>
    </rPh>
    <rPh sb="3" eb="5">
      <t>カツヒコ</t>
    </rPh>
    <phoneticPr fontId="2"/>
  </si>
  <si>
    <t>高橋　順一</t>
    <rPh sb="0" eb="2">
      <t>タカハシ</t>
    </rPh>
    <rPh sb="3" eb="5">
      <t>ジュンイチ</t>
    </rPh>
    <phoneticPr fontId="2"/>
  </si>
  <si>
    <t>佐賀　詔一</t>
    <rPh sb="0" eb="2">
      <t>サガ</t>
    </rPh>
    <rPh sb="3" eb="4">
      <t>ショウ</t>
    </rPh>
    <rPh sb="4" eb="5">
      <t>イチ</t>
    </rPh>
    <phoneticPr fontId="2"/>
  </si>
  <si>
    <t>久々江　正年</t>
    <rPh sb="0" eb="3">
      <t>ククエ</t>
    </rPh>
    <rPh sb="4" eb="6">
      <t>マサトシ</t>
    </rPh>
    <phoneticPr fontId="2"/>
  </si>
  <si>
    <t>佐藤　淳一</t>
    <rPh sb="0" eb="2">
      <t>サトウ</t>
    </rPh>
    <rPh sb="3" eb="5">
      <t>ジュンイチ</t>
    </rPh>
    <phoneticPr fontId="2"/>
  </si>
  <si>
    <t>（％）</t>
    <phoneticPr fontId="2"/>
  </si>
  <si>
    <t>○神恵内村</t>
    <rPh sb="1" eb="5">
      <t>カモエナイムラ</t>
    </rPh>
    <phoneticPr fontId="2"/>
  </si>
  <si>
    <t>木村　文忠</t>
    <rPh sb="0" eb="2">
      <t>キムラ</t>
    </rPh>
    <rPh sb="3" eb="5">
      <t>フミタダ</t>
    </rPh>
    <phoneticPr fontId="2"/>
  </si>
  <si>
    <t>出町　初太郎</t>
    <rPh sb="0" eb="2">
      <t>デマチ</t>
    </rPh>
    <rPh sb="3" eb="6">
      <t>ハツタロウ</t>
    </rPh>
    <phoneticPr fontId="2"/>
  </si>
  <si>
    <t>北井　七太郎</t>
    <rPh sb="0" eb="2">
      <t>キタイ</t>
    </rPh>
    <rPh sb="3" eb="6">
      <t>シチタロウ</t>
    </rPh>
    <phoneticPr fontId="2"/>
  </si>
  <si>
    <t>菅原　庄次郎</t>
    <rPh sb="0" eb="2">
      <t>スガワラ</t>
    </rPh>
    <rPh sb="3" eb="6">
      <t>ショウジロウ</t>
    </rPh>
    <phoneticPr fontId="2"/>
  </si>
  <si>
    <t>高山　庸一</t>
    <rPh sb="0" eb="2">
      <t>コウザン</t>
    </rPh>
    <rPh sb="3" eb="5">
      <t>ヨウイチ</t>
    </rPh>
    <phoneticPr fontId="2"/>
  </si>
  <si>
    <t>斉藤　幸市</t>
    <rPh sb="0" eb="2">
      <t>サイトウ</t>
    </rPh>
    <rPh sb="3" eb="5">
      <t>コウイチ</t>
    </rPh>
    <phoneticPr fontId="2"/>
  </si>
  <si>
    <t>松舘　勇次郎</t>
    <rPh sb="0" eb="1">
      <t>マツ</t>
    </rPh>
    <rPh sb="1" eb="2">
      <t>ダテ</t>
    </rPh>
    <rPh sb="3" eb="6">
      <t>ユウジロウ</t>
    </rPh>
    <phoneticPr fontId="2"/>
  </si>
  <si>
    <t>三上　正己</t>
    <rPh sb="0" eb="2">
      <t>ミカミ</t>
    </rPh>
    <rPh sb="3" eb="5">
      <t>マサミ</t>
    </rPh>
    <phoneticPr fontId="2"/>
  </si>
  <si>
    <t>選挙無効による再選挙</t>
    <rPh sb="0" eb="2">
      <t>センキョ</t>
    </rPh>
    <rPh sb="2" eb="4">
      <t>ムコウ</t>
    </rPh>
    <rPh sb="7" eb="8">
      <t>サイ</t>
    </rPh>
    <rPh sb="8" eb="10">
      <t>センキョ</t>
    </rPh>
    <phoneticPr fontId="2"/>
  </si>
  <si>
    <t>田中　茂光</t>
    <rPh sb="0" eb="2">
      <t>タナカ</t>
    </rPh>
    <rPh sb="3" eb="5">
      <t>シゲミツ</t>
    </rPh>
    <phoneticPr fontId="2"/>
  </si>
  <si>
    <t>（％）</t>
    <phoneticPr fontId="2"/>
  </si>
  <si>
    <t>○積丹町</t>
    <rPh sb="1" eb="3">
      <t>シャコタン</t>
    </rPh>
    <rPh sb="3" eb="4">
      <t>チョウ</t>
    </rPh>
    <phoneticPr fontId="2"/>
  </si>
  <si>
    <t>○積丹町（美国町）</t>
    <rPh sb="1" eb="3">
      <t>シャコタン</t>
    </rPh>
    <rPh sb="3" eb="4">
      <t>チョウ</t>
    </rPh>
    <rPh sb="5" eb="6">
      <t>ビ</t>
    </rPh>
    <rPh sb="6" eb="7">
      <t>クニ</t>
    </rPh>
    <rPh sb="7" eb="8">
      <t>マチ</t>
    </rPh>
    <phoneticPr fontId="2"/>
  </si>
  <si>
    <t>○積丹町（入舸村）</t>
    <rPh sb="1" eb="3">
      <t>シャコタン</t>
    </rPh>
    <rPh sb="3" eb="4">
      <t>チョウ</t>
    </rPh>
    <rPh sb="5" eb="6">
      <t>イ</t>
    </rPh>
    <rPh sb="7" eb="8">
      <t>ムラ</t>
    </rPh>
    <phoneticPr fontId="2"/>
  </si>
  <si>
    <t>長谷川　捨吉</t>
    <rPh sb="0" eb="3">
      <t>ハセガワ</t>
    </rPh>
    <rPh sb="4" eb="6">
      <t>シャキチ</t>
    </rPh>
    <phoneticPr fontId="2"/>
  </si>
  <si>
    <t>竹内　安正</t>
    <rPh sb="0" eb="2">
      <t>タケウチ</t>
    </rPh>
    <rPh sb="3" eb="5">
      <t>ヤスマサ</t>
    </rPh>
    <phoneticPr fontId="2"/>
  </si>
  <si>
    <t>S24</t>
    <phoneticPr fontId="2"/>
  </si>
  <si>
    <t>尾本　　繁</t>
    <rPh sb="0" eb="2">
      <t>オモト</t>
    </rPh>
    <rPh sb="4" eb="5">
      <t>シゲル</t>
    </rPh>
    <phoneticPr fontId="2"/>
  </si>
  <si>
    <t>S28</t>
    <phoneticPr fontId="2"/>
  </si>
  <si>
    <t>福井　石太郎</t>
    <rPh sb="0" eb="2">
      <t>フクイ</t>
    </rPh>
    <rPh sb="3" eb="6">
      <t>イシタロウ</t>
    </rPh>
    <phoneticPr fontId="2"/>
  </si>
  <si>
    <t>須藤　忠雄</t>
    <rPh sb="0" eb="2">
      <t>スドウ</t>
    </rPh>
    <rPh sb="3" eb="5">
      <t>タダオ</t>
    </rPh>
    <phoneticPr fontId="2"/>
  </si>
  <si>
    <t>昭和31.9.30美国町、入舸村、余別村を廃し積丹町を設置</t>
    <rPh sb="0" eb="2">
      <t>ショウワ</t>
    </rPh>
    <rPh sb="9" eb="11">
      <t>ビクニ</t>
    </rPh>
    <rPh sb="11" eb="12">
      <t>マチ</t>
    </rPh>
    <rPh sb="13" eb="14">
      <t>イ</t>
    </rPh>
    <rPh sb="15" eb="16">
      <t>ムラ</t>
    </rPh>
    <rPh sb="17" eb="18">
      <t>ヨ</t>
    </rPh>
    <rPh sb="18" eb="19">
      <t>ベツ</t>
    </rPh>
    <rPh sb="19" eb="20">
      <t>ムラ</t>
    </rPh>
    <rPh sb="21" eb="22">
      <t>ハイ</t>
    </rPh>
    <rPh sb="23" eb="25">
      <t>シャコタン</t>
    </rPh>
    <rPh sb="25" eb="26">
      <t>チョウ</t>
    </rPh>
    <rPh sb="27" eb="29">
      <t>セッチ</t>
    </rPh>
    <phoneticPr fontId="2"/>
  </si>
  <si>
    <t>山路　泰治郎</t>
    <rPh sb="0" eb="2">
      <t>ヤマジ</t>
    </rPh>
    <rPh sb="3" eb="6">
      <t>タイジロウ</t>
    </rPh>
    <phoneticPr fontId="2"/>
  </si>
  <si>
    <t>葛西　留蔵</t>
    <rPh sb="0" eb="2">
      <t>カサイ</t>
    </rPh>
    <rPh sb="3" eb="5">
      <t>トメゾウ</t>
    </rPh>
    <phoneticPr fontId="2"/>
  </si>
  <si>
    <t>三上　秀蔵</t>
    <rPh sb="0" eb="2">
      <t>ミカミ</t>
    </rPh>
    <rPh sb="3" eb="5">
      <t>ヒデゾウ</t>
    </rPh>
    <phoneticPr fontId="2"/>
  </si>
  <si>
    <t>○積丹町（余別村）</t>
    <rPh sb="1" eb="3">
      <t>シャコタン</t>
    </rPh>
    <rPh sb="3" eb="4">
      <t>チョウ</t>
    </rPh>
    <rPh sb="5" eb="7">
      <t>ヨベツ</t>
    </rPh>
    <rPh sb="7" eb="8">
      <t>ムラ</t>
    </rPh>
    <phoneticPr fontId="2"/>
  </si>
  <si>
    <t>高平　徳太郎</t>
    <rPh sb="0" eb="2">
      <t>タカヒラ</t>
    </rPh>
    <rPh sb="3" eb="6">
      <t>トクタロウ</t>
    </rPh>
    <phoneticPr fontId="2"/>
  </si>
  <si>
    <t>安部　治三郎</t>
    <rPh sb="0" eb="2">
      <t>アベ</t>
    </rPh>
    <rPh sb="3" eb="6">
      <t>ジサブロウ</t>
    </rPh>
    <phoneticPr fontId="2"/>
  </si>
  <si>
    <t>S22.4</t>
    <phoneticPr fontId="2"/>
  </si>
  <si>
    <t>斉藤　　康</t>
    <rPh sb="0" eb="2">
      <t>サイトウ</t>
    </rPh>
    <rPh sb="4" eb="5">
      <t>コウ</t>
    </rPh>
    <phoneticPr fontId="2"/>
  </si>
  <si>
    <t>浅野目　浦吉</t>
    <rPh sb="0" eb="3">
      <t>アサノメ</t>
    </rPh>
    <rPh sb="4" eb="6">
      <t>ウラヨシ</t>
    </rPh>
    <phoneticPr fontId="2"/>
  </si>
  <si>
    <t>佐々木　延男</t>
    <rPh sb="0" eb="3">
      <t>ササキ</t>
    </rPh>
    <rPh sb="4" eb="5">
      <t>ノ</t>
    </rPh>
    <rPh sb="5" eb="6">
      <t>オトコ</t>
    </rPh>
    <phoneticPr fontId="2"/>
  </si>
  <si>
    <t>藤原　宝繁</t>
    <rPh sb="0" eb="2">
      <t>フジワラ</t>
    </rPh>
    <rPh sb="3" eb="4">
      <t>タカラ</t>
    </rPh>
    <rPh sb="4" eb="5">
      <t>シゲル</t>
    </rPh>
    <phoneticPr fontId="2"/>
  </si>
  <si>
    <t>中谷　文義</t>
    <rPh sb="0" eb="2">
      <t>ナカタニ</t>
    </rPh>
    <rPh sb="3" eb="5">
      <t>フミヨシ</t>
    </rPh>
    <phoneticPr fontId="2"/>
  </si>
  <si>
    <t>竹谷　榮造</t>
    <rPh sb="0" eb="2">
      <t>タケタニ</t>
    </rPh>
    <rPh sb="3" eb="5">
      <t>エイゾウ</t>
    </rPh>
    <phoneticPr fontId="2"/>
  </si>
  <si>
    <t>馬場　　隆</t>
    <rPh sb="0" eb="2">
      <t>ババ</t>
    </rPh>
    <rPh sb="4" eb="5">
      <t>タカシ</t>
    </rPh>
    <phoneticPr fontId="2"/>
  </si>
  <si>
    <t>山田　光男</t>
    <rPh sb="0" eb="2">
      <t>ヤマダ</t>
    </rPh>
    <rPh sb="3" eb="5">
      <t>ミツオ</t>
    </rPh>
    <phoneticPr fontId="2"/>
  </si>
  <si>
    <t>（％）</t>
    <phoneticPr fontId="2"/>
  </si>
  <si>
    <t>○古平町</t>
    <rPh sb="1" eb="4">
      <t>フルビラチョウ</t>
    </rPh>
    <phoneticPr fontId="2"/>
  </si>
  <si>
    <t>（％）</t>
    <phoneticPr fontId="2"/>
  </si>
  <si>
    <t>○余市町</t>
    <rPh sb="1" eb="3">
      <t>ヨイチ</t>
    </rPh>
    <rPh sb="3" eb="4">
      <t>チョウ</t>
    </rPh>
    <phoneticPr fontId="2"/>
  </si>
  <si>
    <t>坂本　角太郎</t>
    <rPh sb="0" eb="2">
      <t>サカモト</t>
    </rPh>
    <rPh sb="3" eb="6">
      <t>カクタロウ</t>
    </rPh>
    <phoneticPr fontId="2"/>
  </si>
  <si>
    <t>川崎　喜代治</t>
    <rPh sb="0" eb="2">
      <t>カワサキ</t>
    </rPh>
    <rPh sb="3" eb="4">
      <t>キ</t>
    </rPh>
    <rPh sb="4" eb="5">
      <t>ダイ</t>
    </rPh>
    <rPh sb="5" eb="6">
      <t>ジ</t>
    </rPh>
    <phoneticPr fontId="2"/>
  </si>
  <si>
    <t>佐藤　勇吉</t>
    <rPh sb="0" eb="2">
      <t>サトウ</t>
    </rPh>
    <rPh sb="3" eb="5">
      <t>ユウキチ</t>
    </rPh>
    <phoneticPr fontId="2"/>
  </si>
  <si>
    <t>藤平　昇一</t>
    <rPh sb="0" eb="2">
      <t>フジヒラ</t>
    </rPh>
    <rPh sb="3" eb="5">
      <t>ショウイチ</t>
    </rPh>
    <phoneticPr fontId="2"/>
  </si>
  <si>
    <t>海野　幸雄</t>
    <rPh sb="0" eb="2">
      <t>ウミノ</t>
    </rPh>
    <rPh sb="3" eb="5">
      <t>ユキオ</t>
    </rPh>
    <phoneticPr fontId="2"/>
  </si>
  <si>
    <t>山北　彦吉</t>
    <rPh sb="0" eb="2">
      <t>ヤマキタ</t>
    </rPh>
    <rPh sb="3" eb="4">
      <t>ヒコ</t>
    </rPh>
    <rPh sb="4" eb="5">
      <t>ヨシ</t>
    </rPh>
    <phoneticPr fontId="2"/>
  </si>
  <si>
    <t>中野　　新</t>
    <rPh sb="0" eb="1">
      <t>ナカ</t>
    </rPh>
    <rPh sb="1" eb="2">
      <t>ノ</t>
    </rPh>
    <rPh sb="4" eb="5">
      <t>シン</t>
    </rPh>
    <phoneticPr fontId="2"/>
  </si>
  <si>
    <t>小柄　義信</t>
    <rPh sb="0" eb="2">
      <t>コガラ</t>
    </rPh>
    <rPh sb="3" eb="5">
      <t>ヨシノブ</t>
    </rPh>
    <phoneticPr fontId="2"/>
  </si>
  <si>
    <t>富山　〆吉</t>
    <rPh sb="0" eb="2">
      <t>トヤマ</t>
    </rPh>
    <rPh sb="4" eb="5">
      <t>キチ</t>
    </rPh>
    <phoneticPr fontId="2"/>
  </si>
  <si>
    <t>林　　　　勝</t>
    <rPh sb="0" eb="1">
      <t>ハヤシ</t>
    </rPh>
    <rPh sb="5" eb="6">
      <t>マサ</t>
    </rPh>
    <phoneticPr fontId="2"/>
  </si>
  <si>
    <t>渡辺　正治</t>
    <rPh sb="0" eb="2">
      <t>ワタナベ</t>
    </rPh>
    <rPh sb="3" eb="5">
      <t>ショウジ</t>
    </rPh>
    <phoneticPr fontId="2"/>
  </si>
  <si>
    <t>阿部　省吾</t>
    <rPh sb="0" eb="2">
      <t>アベ</t>
    </rPh>
    <rPh sb="3" eb="5">
      <t>ショウゴ</t>
    </rPh>
    <phoneticPr fontId="2"/>
  </si>
  <si>
    <t>坂本　六三郎</t>
    <rPh sb="0" eb="2">
      <t>サカモト</t>
    </rPh>
    <rPh sb="3" eb="6">
      <t>ロクサブロウ</t>
    </rPh>
    <phoneticPr fontId="2"/>
  </si>
  <si>
    <t>辻　　　　敏</t>
    <rPh sb="0" eb="1">
      <t>ツジ</t>
    </rPh>
    <rPh sb="5" eb="6">
      <t>トシ</t>
    </rPh>
    <phoneticPr fontId="2"/>
  </si>
  <si>
    <t>森田　　正</t>
    <rPh sb="0" eb="2">
      <t>モリタ</t>
    </rPh>
    <rPh sb="4" eb="5">
      <t>タダシ</t>
    </rPh>
    <phoneticPr fontId="2"/>
  </si>
  <si>
    <t>（％）</t>
    <phoneticPr fontId="2"/>
  </si>
  <si>
    <t>○赤井川村</t>
    <rPh sb="1" eb="4">
      <t>アカイガワ</t>
    </rPh>
    <rPh sb="4" eb="5">
      <t>ムラ</t>
    </rPh>
    <phoneticPr fontId="2"/>
  </si>
  <si>
    <t>安達　正平</t>
    <rPh sb="0" eb="2">
      <t>アダチ</t>
    </rPh>
    <rPh sb="3" eb="5">
      <t>ショウヘイ</t>
    </rPh>
    <phoneticPr fontId="2"/>
  </si>
  <si>
    <t>本選挙から下記の選挙までの間は不明</t>
    <rPh sb="0" eb="1">
      <t>ホン</t>
    </rPh>
    <rPh sb="1" eb="3">
      <t>センキョ</t>
    </rPh>
    <rPh sb="5" eb="7">
      <t>カキ</t>
    </rPh>
    <rPh sb="8" eb="10">
      <t>センキョ</t>
    </rPh>
    <rPh sb="13" eb="14">
      <t>アイダ</t>
    </rPh>
    <rPh sb="15" eb="17">
      <t>フメイ</t>
    </rPh>
    <phoneticPr fontId="2"/>
  </si>
  <si>
    <t>浜田　正明</t>
    <rPh sb="0" eb="2">
      <t>ハマダ</t>
    </rPh>
    <rPh sb="3" eb="5">
      <t>マサアキ</t>
    </rPh>
    <phoneticPr fontId="2"/>
  </si>
  <si>
    <t>大西　春夫</t>
    <rPh sb="0" eb="2">
      <t>オオニシ</t>
    </rPh>
    <rPh sb="3" eb="5">
      <t>ハルオ</t>
    </rPh>
    <phoneticPr fontId="2"/>
  </si>
  <si>
    <t>岡田　秀雄</t>
    <rPh sb="0" eb="2">
      <t>オカダ</t>
    </rPh>
    <rPh sb="3" eb="5">
      <t>ヒデオ</t>
    </rPh>
    <phoneticPr fontId="2"/>
  </si>
  <si>
    <t>伊藤　賢次郎</t>
    <rPh sb="0" eb="2">
      <t>イトウ</t>
    </rPh>
    <rPh sb="3" eb="6">
      <t>ケンジロウ</t>
    </rPh>
    <phoneticPr fontId="2"/>
  </si>
  <si>
    <t>当選７回</t>
    <rPh sb="0" eb="2">
      <t>トウセン</t>
    </rPh>
    <rPh sb="3" eb="4">
      <t>カイ</t>
    </rPh>
    <phoneticPr fontId="2"/>
  </si>
  <si>
    <t>当選８回</t>
    <rPh sb="0" eb="2">
      <t>トウセン</t>
    </rPh>
    <rPh sb="3" eb="4">
      <t>カイ</t>
    </rPh>
    <phoneticPr fontId="2"/>
  </si>
  <si>
    <t>神原　秀一</t>
    <rPh sb="0" eb="2">
      <t>カンバラ</t>
    </rPh>
    <rPh sb="3" eb="5">
      <t>シュウイチ</t>
    </rPh>
    <phoneticPr fontId="2"/>
  </si>
  <si>
    <t>高木　太市</t>
    <rPh sb="0" eb="2">
      <t>タカギ</t>
    </rPh>
    <rPh sb="3" eb="5">
      <t>タイチ</t>
    </rPh>
    <phoneticPr fontId="2"/>
  </si>
  <si>
    <t>岡　　武夫</t>
    <rPh sb="0" eb="1">
      <t>オカ</t>
    </rPh>
    <rPh sb="3" eb="5">
      <t>タケオ</t>
    </rPh>
    <phoneticPr fontId="2"/>
  </si>
  <si>
    <t>中村　吉保</t>
    <rPh sb="0" eb="2">
      <t>ナカムラ</t>
    </rPh>
    <rPh sb="3" eb="4">
      <t>ヨシ</t>
    </rPh>
    <rPh sb="4" eb="5">
      <t>ホ</t>
    </rPh>
    <phoneticPr fontId="2"/>
  </si>
  <si>
    <t>森　　　剛</t>
    <rPh sb="0" eb="1">
      <t>モリ</t>
    </rPh>
    <rPh sb="4" eb="5">
      <t>ツヨシ</t>
    </rPh>
    <phoneticPr fontId="2"/>
  </si>
  <si>
    <t>島本　虎三</t>
    <rPh sb="0" eb="2">
      <t>シマモト</t>
    </rPh>
    <rPh sb="3" eb="5">
      <t>トラゾウ</t>
    </rPh>
    <phoneticPr fontId="2"/>
  </si>
  <si>
    <t>野村　　健</t>
    <rPh sb="0" eb="2">
      <t>ノムラ</t>
    </rPh>
    <rPh sb="4" eb="5">
      <t>ケン</t>
    </rPh>
    <phoneticPr fontId="2"/>
  </si>
  <si>
    <t>中村　　忠</t>
    <rPh sb="0" eb="2">
      <t>ナカムラ</t>
    </rPh>
    <rPh sb="4" eb="5">
      <t>タダシ</t>
    </rPh>
    <phoneticPr fontId="2"/>
  </si>
  <si>
    <t>藤田　清司</t>
    <rPh sb="0" eb="2">
      <t>フジタ</t>
    </rPh>
    <rPh sb="3" eb="5">
      <t>キヨシ</t>
    </rPh>
    <phoneticPr fontId="2"/>
  </si>
  <si>
    <t>水守　義則</t>
    <rPh sb="0" eb="2">
      <t>ミズモリ</t>
    </rPh>
    <rPh sb="3" eb="5">
      <t>ヨシノリ</t>
    </rPh>
    <phoneticPr fontId="2"/>
  </si>
  <si>
    <t>小林　勝義</t>
    <rPh sb="0" eb="2">
      <t>コバヤシ</t>
    </rPh>
    <rPh sb="3" eb="5">
      <t>カツヨシ</t>
    </rPh>
    <phoneticPr fontId="2"/>
  </si>
  <si>
    <t>松平　武敏</t>
    <rPh sb="0" eb="2">
      <t>マツダイラ</t>
    </rPh>
    <rPh sb="3" eb="5">
      <t>タケトシ</t>
    </rPh>
    <phoneticPr fontId="2"/>
  </si>
  <si>
    <t>大谷　　覚</t>
    <rPh sb="0" eb="2">
      <t>オオタニ</t>
    </rPh>
    <rPh sb="4" eb="5">
      <t>サト</t>
    </rPh>
    <phoneticPr fontId="2"/>
  </si>
  <si>
    <t>前鼻　一男</t>
    <rPh sb="0" eb="1">
      <t>マエ</t>
    </rPh>
    <rPh sb="1" eb="2">
      <t>ハナ</t>
    </rPh>
    <rPh sb="3" eb="5">
      <t>カズオ</t>
    </rPh>
    <phoneticPr fontId="2"/>
  </si>
  <si>
    <t>白鳥　忠世</t>
    <rPh sb="0" eb="2">
      <t>シラトリ</t>
    </rPh>
    <rPh sb="3" eb="4">
      <t>チュウ</t>
    </rPh>
    <rPh sb="4" eb="5">
      <t>ヨ</t>
    </rPh>
    <phoneticPr fontId="2"/>
  </si>
  <si>
    <t>越前　繁美</t>
    <rPh sb="0" eb="2">
      <t>エチゼン</t>
    </rPh>
    <rPh sb="3" eb="4">
      <t>シゲ</t>
    </rPh>
    <rPh sb="4" eb="5">
      <t>ビ</t>
    </rPh>
    <phoneticPr fontId="2"/>
  </si>
  <si>
    <t>板倉　文男</t>
    <rPh sb="0" eb="2">
      <t>イタクラ</t>
    </rPh>
    <rPh sb="3" eb="5">
      <t>フミオ</t>
    </rPh>
    <phoneticPr fontId="2"/>
  </si>
  <si>
    <t>（％）</t>
    <phoneticPr fontId="2"/>
  </si>
  <si>
    <t>○喜茂別町</t>
    <rPh sb="1" eb="4">
      <t>キモベツ</t>
    </rPh>
    <rPh sb="4" eb="5">
      <t>チョウ</t>
    </rPh>
    <phoneticPr fontId="2"/>
  </si>
  <si>
    <t>菊池　久治</t>
    <rPh sb="0" eb="2">
      <t>キクチ</t>
    </rPh>
    <rPh sb="3" eb="5">
      <t>ヒサジ</t>
    </rPh>
    <phoneticPr fontId="2"/>
  </si>
  <si>
    <t>小林　寅太郎</t>
    <rPh sb="0" eb="2">
      <t>コバヤシ</t>
    </rPh>
    <rPh sb="3" eb="4">
      <t>トラ</t>
    </rPh>
    <rPh sb="4" eb="6">
      <t>タロウ</t>
    </rPh>
    <phoneticPr fontId="2"/>
  </si>
  <si>
    <t>伊藤　　政</t>
    <rPh sb="0" eb="2">
      <t>イトウ</t>
    </rPh>
    <rPh sb="4" eb="5">
      <t>セイ</t>
    </rPh>
    <phoneticPr fontId="2"/>
  </si>
  <si>
    <t>清都　勝次郎</t>
    <rPh sb="0" eb="1">
      <t>セイ</t>
    </rPh>
    <rPh sb="1" eb="2">
      <t>ト</t>
    </rPh>
    <rPh sb="3" eb="6">
      <t>カツジロウ</t>
    </rPh>
    <phoneticPr fontId="2"/>
  </si>
  <si>
    <t>佐藤　武士</t>
    <rPh sb="0" eb="2">
      <t>サトウ</t>
    </rPh>
    <rPh sb="3" eb="4">
      <t>タケシ</t>
    </rPh>
    <rPh sb="4" eb="5">
      <t>シ</t>
    </rPh>
    <phoneticPr fontId="2"/>
  </si>
  <si>
    <t>横山　　勉</t>
    <rPh sb="0" eb="2">
      <t>ヨコヤマ</t>
    </rPh>
    <rPh sb="4" eb="5">
      <t>ツトム</t>
    </rPh>
    <phoneticPr fontId="2"/>
  </si>
  <si>
    <t>渡部　幸一</t>
    <rPh sb="0" eb="2">
      <t>ワタベ</t>
    </rPh>
    <rPh sb="3" eb="5">
      <t>コウイチ</t>
    </rPh>
    <phoneticPr fontId="2"/>
  </si>
  <si>
    <t>金　　恭範</t>
    <rPh sb="0" eb="1">
      <t>キン</t>
    </rPh>
    <rPh sb="3" eb="4">
      <t>キョウ</t>
    </rPh>
    <rPh sb="4" eb="5">
      <t>ハン</t>
    </rPh>
    <phoneticPr fontId="2"/>
  </si>
  <si>
    <t>前田　政男</t>
    <rPh sb="0" eb="2">
      <t>マエダ</t>
    </rPh>
    <rPh sb="3" eb="5">
      <t>マサオ</t>
    </rPh>
    <phoneticPr fontId="2"/>
  </si>
  <si>
    <t>津谷　正明</t>
    <rPh sb="0" eb="1">
      <t>ツ</t>
    </rPh>
    <rPh sb="1" eb="2">
      <t>タニ</t>
    </rPh>
    <rPh sb="3" eb="5">
      <t>マサアキ</t>
    </rPh>
    <phoneticPr fontId="2"/>
  </si>
  <si>
    <t>滝沢　能男</t>
    <rPh sb="0" eb="2">
      <t>タキザワ</t>
    </rPh>
    <rPh sb="3" eb="4">
      <t>ノウ</t>
    </rPh>
    <rPh sb="4" eb="5">
      <t>オトコ</t>
    </rPh>
    <phoneticPr fontId="2"/>
  </si>
  <si>
    <t>升田　重蔵</t>
    <rPh sb="0" eb="2">
      <t>マスダ</t>
    </rPh>
    <rPh sb="3" eb="5">
      <t>ジュウゾウ</t>
    </rPh>
    <phoneticPr fontId="2"/>
  </si>
  <si>
    <t>岡部　　武</t>
    <rPh sb="0" eb="2">
      <t>オカベ</t>
    </rPh>
    <rPh sb="4" eb="5">
      <t>タケシ</t>
    </rPh>
    <phoneticPr fontId="2"/>
  </si>
  <si>
    <t>金丸　勝男</t>
    <rPh sb="0" eb="2">
      <t>カネマル</t>
    </rPh>
    <rPh sb="3" eb="5">
      <t>カツオ</t>
    </rPh>
    <phoneticPr fontId="2"/>
  </si>
  <si>
    <t>小西　理道</t>
    <rPh sb="0" eb="2">
      <t>コニシ</t>
    </rPh>
    <rPh sb="3" eb="5">
      <t>ヨシミチ</t>
    </rPh>
    <phoneticPr fontId="2"/>
  </si>
  <si>
    <t>北　　勇三</t>
    <rPh sb="0" eb="1">
      <t>キタ</t>
    </rPh>
    <rPh sb="3" eb="5">
      <t>ユウゾウ</t>
    </rPh>
    <phoneticPr fontId="2"/>
  </si>
  <si>
    <t>畑澤　民之助</t>
    <rPh sb="0" eb="1">
      <t>ハタ</t>
    </rPh>
    <rPh sb="1" eb="2">
      <t>サワ</t>
    </rPh>
    <rPh sb="3" eb="4">
      <t>タミ</t>
    </rPh>
    <rPh sb="4" eb="5">
      <t>ノ</t>
    </rPh>
    <rPh sb="5" eb="6">
      <t>スケ</t>
    </rPh>
    <phoneticPr fontId="2"/>
  </si>
  <si>
    <t>渡辺　厚吉</t>
    <rPh sb="0" eb="2">
      <t>ワタナベ</t>
    </rPh>
    <rPh sb="3" eb="5">
      <t>コウキチ</t>
    </rPh>
    <phoneticPr fontId="2"/>
  </si>
  <si>
    <t>西岡　　実</t>
    <rPh sb="0" eb="2">
      <t>ニシオカ</t>
    </rPh>
    <rPh sb="4" eb="5">
      <t>ミノル</t>
    </rPh>
    <phoneticPr fontId="2"/>
  </si>
  <si>
    <t>（％）</t>
    <phoneticPr fontId="2"/>
  </si>
  <si>
    <t>○共和町（前田村）</t>
    <rPh sb="1" eb="3">
      <t>キョウワ</t>
    </rPh>
    <rPh sb="3" eb="4">
      <t>チョウ</t>
    </rPh>
    <rPh sb="5" eb="7">
      <t>マエダ</t>
    </rPh>
    <rPh sb="7" eb="8">
      <t>ムラ</t>
    </rPh>
    <phoneticPr fontId="2"/>
  </si>
  <si>
    <t>山本　精一</t>
    <rPh sb="0" eb="2">
      <t>ヤマモト</t>
    </rPh>
    <rPh sb="3" eb="5">
      <t>セイイチ</t>
    </rPh>
    <phoneticPr fontId="2"/>
  </si>
  <si>
    <t>安達　啓次</t>
    <rPh sb="0" eb="2">
      <t>アダチ</t>
    </rPh>
    <rPh sb="3" eb="5">
      <t>ケイジ</t>
    </rPh>
    <phoneticPr fontId="2"/>
  </si>
  <si>
    <t>高山　八十八</t>
    <rPh sb="0" eb="2">
      <t>タカヤマ</t>
    </rPh>
    <rPh sb="3" eb="6">
      <t>ハチジュウハチ</t>
    </rPh>
    <phoneticPr fontId="2"/>
  </si>
  <si>
    <t>○共和町（小沢村）</t>
    <rPh sb="1" eb="3">
      <t>キョウワ</t>
    </rPh>
    <rPh sb="3" eb="4">
      <t>チョウ</t>
    </rPh>
    <rPh sb="5" eb="7">
      <t>オザワ</t>
    </rPh>
    <rPh sb="7" eb="8">
      <t>ムラ</t>
    </rPh>
    <phoneticPr fontId="2"/>
  </si>
  <si>
    <t>大代　与三郎</t>
    <rPh sb="0" eb="2">
      <t>オオシロ</t>
    </rPh>
    <rPh sb="3" eb="6">
      <t>ヨサブロウ</t>
    </rPh>
    <phoneticPr fontId="2"/>
  </si>
  <si>
    <t>本間　繁紀</t>
    <rPh sb="0" eb="2">
      <t>ホンマ</t>
    </rPh>
    <rPh sb="3" eb="4">
      <t>シゲ</t>
    </rPh>
    <rPh sb="4" eb="5">
      <t>キ</t>
    </rPh>
    <phoneticPr fontId="2"/>
  </si>
  <si>
    <t>東　　徳太郎</t>
    <rPh sb="0" eb="1">
      <t>アズマ</t>
    </rPh>
    <rPh sb="3" eb="6">
      <t>トクタロウ</t>
    </rPh>
    <phoneticPr fontId="2"/>
  </si>
  <si>
    <t>若森　　通</t>
    <rPh sb="0" eb="2">
      <t>ワカモリ</t>
    </rPh>
    <rPh sb="4" eb="5">
      <t>トオル</t>
    </rPh>
    <phoneticPr fontId="2"/>
  </si>
  <si>
    <t>○共和町（発足村）</t>
    <rPh sb="1" eb="3">
      <t>キョウワ</t>
    </rPh>
    <rPh sb="3" eb="4">
      <t>チョウ</t>
    </rPh>
    <rPh sb="5" eb="6">
      <t>ハツ</t>
    </rPh>
    <rPh sb="6" eb="7">
      <t>タル</t>
    </rPh>
    <rPh sb="7" eb="8">
      <t>ムラ</t>
    </rPh>
    <phoneticPr fontId="2"/>
  </si>
  <si>
    <t>三井　　基</t>
    <rPh sb="0" eb="2">
      <t>ミツイ</t>
    </rPh>
    <rPh sb="4" eb="5">
      <t>モト</t>
    </rPh>
    <phoneticPr fontId="2"/>
  </si>
  <si>
    <t>溝井　房三</t>
    <rPh sb="0" eb="2">
      <t>ミゾイ</t>
    </rPh>
    <rPh sb="3" eb="4">
      <t>フサ</t>
    </rPh>
    <rPh sb="4" eb="5">
      <t>サン</t>
    </rPh>
    <phoneticPr fontId="2"/>
  </si>
  <si>
    <t>橋本　外二郎</t>
    <rPh sb="0" eb="2">
      <t>ハシモト</t>
    </rPh>
    <rPh sb="3" eb="4">
      <t>ソト</t>
    </rPh>
    <rPh sb="4" eb="6">
      <t>ジロウ</t>
    </rPh>
    <phoneticPr fontId="2"/>
  </si>
  <si>
    <t>奥野　長太郎</t>
    <rPh sb="0" eb="2">
      <t>オクノ</t>
    </rPh>
    <rPh sb="3" eb="6">
      <t>チョウタロウ</t>
    </rPh>
    <phoneticPr fontId="2"/>
  </si>
  <si>
    <t>○共和町</t>
    <rPh sb="1" eb="4">
      <t>キョウワチョウ</t>
    </rPh>
    <phoneticPr fontId="2"/>
  </si>
  <si>
    <t>小部　栄四郎</t>
    <rPh sb="0" eb="1">
      <t>コ</t>
    </rPh>
    <rPh sb="1" eb="2">
      <t>ブ</t>
    </rPh>
    <rPh sb="3" eb="4">
      <t>エイ</t>
    </rPh>
    <rPh sb="4" eb="6">
      <t>シロウ</t>
    </rPh>
    <phoneticPr fontId="2"/>
  </si>
  <si>
    <t>大代　与三郎</t>
    <rPh sb="0" eb="2">
      <t>オオシロ</t>
    </rPh>
    <rPh sb="3" eb="4">
      <t>ヨ</t>
    </rPh>
    <rPh sb="4" eb="6">
      <t>サブロウ</t>
    </rPh>
    <phoneticPr fontId="2"/>
  </si>
  <si>
    <t>多田　秀美</t>
    <rPh sb="0" eb="2">
      <t>タダ</t>
    </rPh>
    <rPh sb="3" eb="5">
      <t>ヒデミ</t>
    </rPh>
    <phoneticPr fontId="2"/>
  </si>
  <si>
    <t>駒場　剛太郎</t>
    <rPh sb="0" eb="2">
      <t>コマバ</t>
    </rPh>
    <rPh sb="3" eb="6">
      <t>ゴウタロウ</t>
    </rPh>
    <phoneticPr fontId="2"/>
  </si>
  <si>
    <t>青山　重夫</t>
    <rPh sb="0" eb="2">
      <t>アオヤマ</t>
    </rPh>
    <rPh sb="3" eb="5">
      <t>シゲオ</t>
    </rPh>
    <phoneticPr fontId="2"/>
  </si>
  <si>
    <t>藤田　勝雄</t>
    <rPh sb="0" eb="2">
      <t>フジタ</t>
    </rPh>
    <rPh sb="3" eb="5">
      <t>カツオ</t>
    </rPh>
    <phoneticPr fontId="2"/>
  </si>
  <si>
    <t>上野　　盛</t>
    <rPh sb="0" eb="2">
      <t>ウエノ</t>
    </rPh>
    <rPh sb="4" eb="5">
      <t>モ</t>
    </rPh>
    <phoneticPr fontId="2"/>
  </si>
  <si>
    <t>近藤　徹哉</t>
    <rPh sb="0" eb="2">
      <t>コンドウ</t>
    </rPh>
    <rPh sb="3" eb="5">
      <t>テツヤ</t>
    </rPh>
    <phoneticPr fontId="2"/>
  </si>
  <si>
    <t>辻井　　潤</t>
    <rPh sb="0" eb="2">
      <t>ツジイ</t>
    </rPh>
    <rPh sb="4" eb="5">
      <t>ジュン</t>
    </rPh>
    <phoneticPr fontId="2"/>
  </si>
  <si>
    <t>前鼻　一男</t>
    <rPh sb="0" eb="1">
      <t>マエ</t>
    </rPh>
    <rPh sb="1" eb="2">
      <t>ハナ</t>
    </rPh>
    <rPh sb="3" eb="5">
      <t>イチナン</t>
    </rPh>
    <phoneticPr fontId="2"/>
  </si>
  <si>
    <t>安部　義行</t>
    <rPh sb="0" eb="2">
      <t>アベ</t>
    </rPh>
    <rPh sb="3" eb="5">
      <t>ヨシユキ</t>
    </rPh>
    <phoneticPr fontId="2"/>
  </si>
  <si>
    <t>中村　二郎</t>
    <rPh sb="0" eb="2">
      <t>ナカムラ</t>
    </rPh>
    <rPh sb="3" eb="5">
      <t>ジロウ</t>
    </rPh>
    <phoneticPr fontId="2"/>
  </si>
  <si>
    <t>竹田　和晃</t>
    <rPh sb="0" eb="2">
      <t>タケダ</t>
    </rPh>
    <rPh sb="3" eb="5">
      <t>カズアキ</t>
    </rPh>
    <phoneticPr fontId="2"/>
  </si>
  <si>
    <t>小林　恒人</t>
    <rPh sb="0" eb="2">
      <t>コバヤシ</t>
    </rPh>
    <rPh sb="3" eb="4">
      <t>ツネ</t>
    </rPh>
    <rPh sb="4" eb="5">
      <t>ヒト</t>
    </rPh>
    <phoneticPr fontId="2"/>
  </si>
  <si>
    <t>筒井　末美</t>
    <rPh sb="0" eb="2">
      <t>ツツイ</t>
    </rPh>
    <rPh sb="3" eb="4">
      <t>スエ</t>
    </rPh>
    <rPh sb="4" eb="5">
      <t>ミ</t>
    </rPh>
    <phoneticPr fontId="2"/>
  </si>
  <si>
    <t>菅原　章嗣</t>
    <rPh sb="0" eb="2">
      <t>スガワラ</t>
    </rPh>
    <rPh sb="3" eb="4">
      <t>アキ</t>
    </rPh>
    <rPh sb="4" eb="5">
      <t>ツ</t>
    </rPh>
    <phoneticPr fontId="2"/>
  </si>
  <si>
    <t>長谷川　　久</t>
    <rPh sb="0" eb="3">
      <t>ハセガワ</t>
    </rPh>
    <rPh sb="5" eb="6">
      <t>ヒサシ</t>
    </rPh>
    <phoneticPr fontId="2"/>
  </si>
  <si>
    <t>片岡　春雄</t>
    <rPh sb="0" eb="2">
      <t>カタオカ</t>
    </rPh>
    <rPh sb="3" eb="5">
      <t>ハルオ</t>
    </rPh>
    <phoneticPr fontId="2"/>
  </si>
  <si>
    <t>川村　政史</t>
    <rPh sb="0" eb="2">
      <t>カワムラ</t>
    </rPh>
    <rPh sb="3" eb="4">
      <t>セイ</t>
    </rPh>
    <rPh sb="4" eb="5">
      <t>シ</t>
    </rPh>
    <phoneticPr fontId="2"/>
  </si>
  <si>
    <t>三浦　敏幸</t>
    <rPh sb="0" eb="2">
      <t>ミウラ</t>
    </rPh>
    <rPh sb="3" eb="5">
      <t>トシユキ</t>
    </rPh>
    <phoneticPr fontId="2"/>
  </si>
  <si>
    <t>坂東　幸英</t>
    <rPh sb="0" eb="2">
      <t>バンドウ</t>
    </rPh>
    <rPh sb="3" eb="5">
      <t>ユキヒデ</t>
    </rPh>
    <phoneticPr fontId="2"/>
  </si>
  <si>
    <t>渡邊　厚吉</t>
    <rPh sb="0" eb="2">
      <t>ワタナベ</t>
    </rPh>
    <rPh sb="3" eb="5">
      <t>コウキチ</t>
    </rPh>
    <phoneticPr fontId="2"/>
  </si>
  <si>
    <t>小笠原　正七</t>
    <rPh sb="0" eb="3">
      <t>オガサワラ</t>
    </rPh>
    <rPh sb="4" eb="6">
      <t>ショウシチ</t>
    </rPh>
    <phoneticPr fontId="2"/>
  </si>
  <si>
    <t>蒲原　健蔵</t>
    <rPh sb="0" eb="2">
      <t>カバハラ</t>
    </rPh>
    <rPh sb="3" eb="4">
      <t>ケン</t>
    </rPh>
    <rPh sb="4" eb="5">
      <t>ゾウ</t>
    </rPh>
    <phoneticPr fontId="2"/>
  </si>
  <si>
    <t>藤田　　章</t>
    <rPh sb="0" eb="2">
      <t>フジタ</t>
    </rPh>
    <rPh sb="4" eb="5">
      <t>アキラ</t>
    </rPh>
    <phoneticPr fontId="2"/>
  </si>
  <si>
    <t>佐藤　時雄</t>
    <rPh sb="0" eb="2">
      <t>サトウ</t>
    </rPh>
    <rPh sb="3" eb="5">
      <t>トキオ</t>
    </rPh>
    <phoneticPr fontId="2"/>
  </si>
  <si>
    <t>佐々木　和見</t>
    <rPh sb="0" eb="3">
      <t>ササキ</t>
    </rPh>
    <rPh sb="4" eb="6">
      <t>カズミ</t>
    </rPh>
    <phoneticPr fontId="2"/>
  </si>
  <si>
    <t>益子　清美</t>
    <rPh sb="0" eb="1">
      <t>マ</t>
    </rPh>
    <rPh sb="1" eb="2">
      <t>コ</t>
    </rPh>
    <rPh sb="3" eb="5">
      <t>キヨミ</t>
    </rPh>
    <phoneticPr fontId="2"/>
  </si>
  <si>
    <t>三浦　光博</t>
    <rPh sb="0" eb="2">
      <t>ミウラ</t>
    </rPh>
    <rPh sb="3" eb="5">
      <t>ミツヒロ</t>
    </rPh>
    <phoneticPr fontId="2"/>
  </si>
  <si>
    <t>佐藤　隆一</t>
    <rPh sb="0" eb="2">
      <t>サトウ</t>
    </rPh>
    <rPh sb="3" eb="5">
      <t>リュウイチ</t>
    </rPh>
    <phoneticPr fontId="2"/>
  </si>
  <si>
    <t>岡内　隆博</t>
    <rPh sb="0" eb="2">
      <t>オカウチ</t>
    </rPh>
    <rPh sb="3" eb="5">
      <t>タカヒロ</t>
    </rPh>
    <phoneticPr fontId="2"/>
  </si>
  <si>
    <t>髙橋　昌幸</t>
    <rPh sb="1" eb="2">
      <t>ハシ</t>
    </rPh>
    <rPh sb="3" eb="5">
      <t>マサユキ</t>
    </rPh>
    <phoneticPr fontId="2"/>
  </si>
  <si>
    <t>片山　兵治郎</t>
    <rPh sb="0" eb="2">
      <t>カタヤマ</t>
    </rPh>
    <rPh sb="3" eb="4">
      <t>ヘイ</t>
    </rPh>
    <rPh sb="4" eb="6">
      <t>ジロウ</t>
    </rPh>
    <phoneticPr fontId="2"/>
  </si>
  <si>
    <t>本選挙から下記の選挙までの間は不明</t>
    <rPh sb="0" eb="3">
      <t>ホンセンキョ</t>
    </rPh>
    <rPh sb="5" eb="7">
      <t>カキ</t>
    </rPh>
    <rPh sb="8" eb="10">
      <t>センキョ</t>
    </rPh>
    <rPh sb="13" eb="14">
      <t>カン</t>
    </rPh>
    <rPh sb="15" eb="17">
      <t>フメイ</t>
    </rPh>
    <phoneticPr fontId="2"/>
  </si>
  <si>
    <t>昭和27.7.1町制施行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</si>
  <si>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昭和30.4.1前田村、小沢村、発足村を廃し共和村を設置</t>
    <rPh sb="0" eb="2">
      <t>ショウワ</t>
    </rPh>
    <rPh sb="8" eb="10">
      <t>マエダ</t>
    </rPh>
    <rPh sb="10" eb="11">
      <t>ムラ</t>
    </rPh>
    <rPh sb="12" eb="14">
      <t>オザワ</t>
    </rPh>
    <rPh sb="14" eb="15">
      <t>ムラ</t>
    </rPh>
    <phoneticPr fontId="2"/>
  </si>
  <si>
    <t>昭和46.4.1町制施行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</si>
  <si>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昭和39.11.1町制施行</t>
    <rPh sb="0" eb="2">
      <t>ショウワ</t>
    </rPh>
    <rPh sb="9" eb="10">
      <t>チョウ</t>
    </rPh>
    <rPh sb="10" eb="11">
      <t>セイ</t>
    </rPh>
    <rPh sb="11" eb="13">
      <t>シコウ</t>
    </rPh>
    <phoneticPr fontId="2"/>
  </si>
  <si>
    <t>大江村を仁木町に改称</t>
    <rPh sb="0" eb="2">
      <t>オオエ</t>
    </rPh>
    <rPh sb="2" eb="3">
      <t>ムラ</t>
    </rPh>
    <rPh sb="4" eb="6">
      <t>ニキ</t>
    </rPh>
    <rPh sb="6" eb="7">
      <t>チョウ</t>
    </rPh>
    <rPh sb="8" eb="10">
      <t>カイショウ</t>
    </rPh>
    <phoneticPr fontId="2"/>
  </si>
  <si>
    <t>赤松　　宏</t>
    <rPh sb="0" eb="2">
      <t>アカマツ</t>
    </rPh>
    <rPh sb="4" eb="5">
      <t>ヒロシ</t>
    </rPh>
    <phoneticPr fontId="2"/>
  </si>
  <si>
    <t>福島　世二</t>
    <rPh sb="0" eb="2">
      <t>フクシマ</t>
    </rPh>
    <rPh sb="3" eb="4">
      <t>ヨ</t>
    </rPh>
    <rPh sb="4" eb="5">
      <t>ニ</t>
    </rPh>
    <phoneticPr fontId="2"/>
  </si>
  <si>
    <t>藤澤　　克</t>
    <rPh sb="0" eb="2">
      <t>フジサワ</t>
    </rPh>
    <rPh sb="4" eb="5">
      <t>カツ</t>
    </rPh>
    <phoneticPr fontId="2"/>
  </si>
  <si>
    <t>三ツ本　粂造</t>
    <rPh sb="0" eb="1">
      <t>ミ</t>
    </rPh>
    <rPh sb="2" eb="3">
      <t>ホン</t>
    </rPh>
    <rPh sb="4" eb="5">
      <t>クメ</t>
    </rPh>
    <rPh sb="5" eb="6">
      <t>ヅクリ</t>
    </rPh>
    <phoneticPr fontId="2"/>
  </si>
  <si>
    <t>渡辺　冨雄</t>
    <rPh sb="0" eb="2">
      <t>ワタナベ</t>
    </rPh>
    <rPh sb="3" eb="5">
      <t>トミオ</t>
    </rPh>
    <phoneticPr fontId="2"/>
  </si>
  <si>
    <t>長濱　金太郎</t>
    <rPh sb="0" eb="2">
      <t>ナガハマ</t>
    </rPh>
    <rPh sb="3" eb="6">
      <t>キンタロウ</t>
    </rPh>
    <phoneticPr fontId="2"/>
  </si>
  <si>
    <t>奈良　敬藏</t>
    <rPh sb="0" eb="2">
      <t>ナラ</t>
    </rPh>
    <rPh sb="3" eb="4">
      <t>ケイ</t>
    </rPh>
    <rPh sb="4" eb="5">
      <t>クラ</t>
    </rPh>
    <phoneticPr fontId="2"/>
  </si>
  <si>
    <t>淺野目　浦吉</t>
    <rPh sb="0" eb="2">
      <t>アサノ</t>
    </rPh>
    <rPh sb="2" eb="3">
      <t>メ</t>
    </rPh>
    <rPh sb="4" eb="5">
      <t>ウラ</t>
    </rPh>
    <rPh sb="5" eb="6">
      <t>キチ</t>
    </rPh>
    <phoneticPr fontId="2"/>
  </si>
  <si>
    <t>失職</t>
    <rPh sb="0" eb="2">
      <t>シッショク</t>
    </rPh>
    <phoneticPr fontId="2"/>
  </si>
  <si>
    <t>安在　平冶郎</t>
    <rPh sb="0" eb="1">
      <t>アン</t>
    </rPh>
    <rPh sb="1" eb="2">
      <t>ザイ</t>
    </rPh>
    <rPh sb="3" eb="4">
      <t>ヒラ</t>
    </rPh>
    <rPh sb="4" eb="5">
      <t>ヤ</t>
    </rPh>
    <rPh sb="5" eb="6">
      <t>ロウ</t>
    </rPh>
    <phoneticPr fontId="2"/>
  </si>
  <si>
    <t>澤田　俊雄</t>
    <rPh sb="0" eb="2">
      <t>サワダ</t>
    </rPh>
    <rPh sb="3" eb="5">
      <t>トシオ</t>
    </rPh>
    <phoneticPr fontId="2"/>
  </si>
  <si>
    <t>猪股　裕之</t>
    <rPh sb="0" eb="2">
      <t>イノマタ</t>
    </rPh>
    <rPh sb="3" eb="5">
      <t>ヒロユキ</t>
    </rPh>
    <phoneticPr fontId="2"/>
  </si>
  <si>
    <t>富永　俊朗</t>
    <rPh sb="0" eb="2">
      <t>トミナガ</t>
    </rPh>
    <rPh sb="3" eb="5">
      <t>トシロウ</t>
    </rPh>
    <phoneticPr fontId="2"/>
  </si>
  <si>
    <t>牧野　浩臣</t>
    <rPh sb="0" eb="2">
      <t>マキノ</t>
    </rPh>
    <rPh sb="3" eb="4">
      <t>ヒロシ</t>
    </rPh>
    <rPh sb="4" eb="5">
      <t>オミ</t>
    </rPh>
    <phoneticPr fontId="2"/>
  </si>
  <si>
    <t>松井　秀紀</t>
    <rPh sb="0" eb="2">
      <t>マツイ</t>
    </rPh>
    <rPh sb="3" eb="4">
      <t>ヒデ</t>
    </rPh>
    <rPh sb="4" eb="5">
      <t>キ</t>
    </rPh>
    <phoneticPr fontId="2"/>
  </si>
  <si>
    <t>河村　美知子</t>
    <rPh sb="0" eb="2">
      <t>カワムラ</t>
    </rPh>
    <rPh sb="3" eb="6">
      <t>ミチコ</t>
    </rPh>
    <phoneticPr fontId="2"/>
  </si>
  <si>
    <t>若見　雅明</t>
    <rPh sb="0" eb="2">
      <t>ワカミ</t>
    </rPh>
    <rPh sb="3" eb="5">
      <t>マサアキ</t>
    </rPh>
    <phoneticPr fontId="2"/>
  </si>
  <si>
    <t>土屋　隆幸</t>
    <rPh sb="0" eb="2">
      <t>ツチヤ</t>
    </rPh>
    <rPh sb="3" eb="5">
      <t>タカユキ</t>
    </rPh>
    <phoneticPr fontId="2"/>
  </si>
  <si>
    <t>中村　裕明</t>
    <rPh sb="0" eb="2">
      <t>ナカムラ</t>
    </rPh>
    <rPh sb="3" eb="5">
      <t>ヒロアキ</t>
    </rPh>
    <phoneticPr fontId="2"/>
  </si>
  <si>
    <t>片山　健也</t>
    <rPh sb="0" eb="2">
      <t>カタヤマ</t>
    </rPh>
    <rPh sb="3" eb="5">
      <t>ケンヤ</t>
    </rPh>
    <phoneticPr fontId="2"/>
  </si>
  <si>
    <t>髙橋　 守</t>
    <rPh sb="0" eb="2">
      <t>タカハシ</t>
    </rPh>
    <rPh sb="4" eb="5">
      <t>マモ</t>
    </rPh>
    <phoneticPr fontId="2"/>
  </si>
  <si>
    <t>吉田　　豊</t>
    <rPh sb="0" eb="2">
      <t>ヨシダ</t>
    </rPh>
    <rPh sb="4" eb="5">
      <t>ユタカ</t>
    </rPh>
    <phoneticPr fontId="2"/>
  </si>
  <si>
    <t>嶋　　 　保</t>
    <rPh sb="0" eb="1">
      <t>シマ</t>
    </rPh>
    <rPh sb="5" eb="6">
      <t>タモツ</t>
    </rPh>
    <phoneticPr fontId="2"/>
  </si>
  <si>
    <t>林　　敏幸</t>
    <rPh sb="0" eb="1">
      <t>ハヤシ</t>
    </rPh>
    <rPh sb="3" eb="5">
      <t>トシユキ</t>
    </rPh>
    <phoneticPr fontId="2"/>
  </si>
  <si>
    <t>大石　美雪</t>
    <rPh sb="0" eb="2">
      <t>オオイシ</t>
    </rPh>
    <rPh sb="3" eb="5">
      <t>ミユキ</t>
    </rPh>
    <phoneticPr fontId="2"/>
  </si>
  <si>
    <t>鎌田　　満</t>
    <rPh sb="0" eb="2">
      <t>カマタ</t>
    </rPh>
    <rPh sb="4" eb="5">
      <t>ミツル</t>
    </rPh>
    <phoneticPr fontId="2"/>
  </si>
  <si>
    <t>場谷　常八</t>
    <rPh sb="0" eb="1">
      <t>バ</t>
    </rPh>
    <rPh sb="1" eb="2">
      <t>タニ</t>
    </rPh>
    <rPh sb="3" eb="4">
      <t>ツネ</t>
    </rPh>
    <rPh sb="4" eb="5">
      <t>ハチ</t>
    </rPh>
    <phoneticPr fontId="2"/>
  </si>
  <si>
    <t>佐藤　聖一郎</t>
    <rPh sb="0" eb="2">
      <t>サトウ</t>
    </rPh>
    <rPh sb="3" eb="4">
      <t>セイ</t>
    </rPh>
    <rPh sb="4" eb="6">
      <t>イチロウ</t>
    </rPh>
    <phoneticPr fontId="2"/>
  </si>
  <si>
    <t>木村　栄之進</t>
    <rPh sb="0" eb="2">
      <t>キムラ</t>
    </rPh>
    <rPh sb="3" eb="4">
      <t>エイ</t>
    </rPh>
    <rPh sb="4" eb="5">
      <t>コレ</t>
    </rPh>
    <rPh sb="5" eb="6">
      <t>スス</t>
    </rPh>
    <phoneticPr fontId="2"/>
  </si>
  <si>
    <t>西江　栄二</t>
    <rPh sb="0" eb="2">
      <t>ニシエ</t>
    </rPh>
    <rPh sb="3" eb="5">
      <t>エイジ</t>
    </rPh>
    <phoneticPr fontId="2"/>
  </si>
  <si>
    <t>作井　繁樹</t>
    <rPh sb="0" eb="2">
      <t>サクイ</t>
    </rPh>
    <rPh sb="3" eb="5">
      <t>シゲキ</t>
    </rPh>
    <phoneticPr fontId="2"/>
  </si>
  <si>
    <t>目時　　要</t>
    <rPh sb="0" eb="2">
      <t>メトキ</t>
    </rPh>
    <rPh sb="4" eb="5">
      <t>ヨウ</t>
    </rPh>
    <phoneticPr fontId="2"/>
  </si>
  <si>
    <t>佐藤　伴則</t>
    <rPh sb="0" eb="2">
      <t>サトウ</t>
    </rPh>
    <rPh sb="3" eb="4">
      <t>トモナ</t>
    </rPh>
    <rPh sb="4" eb="5">
      <t>ソク</t>
    </rPh>
    <phoneticPr fontId="2"/>
  </si>
  <si>
    <t>菅原　章嗣</t>
    <rPh sb="0" eb="2">
      <t>スガワラ</t>
    </rPh>
    <rPh sb="3" eb="5">
      <t>アキツグ</t>
    </rPh>
    <phoneticPr fontId="2"/>
  </si>
  <si>
    <t>金　　秀行</t>
    <rPh sb="0" eb="1">
      <t>キン</t>
    </rPh>
    <rPh sb="3" eb="4">
      <t>ヒイ</t>
    </rPh>
    <rPh sb="4" eb="5">
      <t>ギョウ</t>
    </rPh>
    <phoneticPr fontId="2"/>
  </si>
  <si>
    <t>佐藤　義久</t>
    <rPh sb="0" eb="2">
      <t>サトウ</t>
    </rPh>
    <rPh sb="3" eb="5">
      <t>ヨシヒサ</t>
    </rPh>
    <phoneticPr fontId="2"/>
  </si>
  <si>
    <t>筒井　正信</t>
    <rPh sb="0" eb="2">
      <t>ツツイ</t>
    </rPh>
    <rPh sb="3" eb="5">
      <t>マサノブ</t>
    </rPh>
    <phoneticPr fontId="2"/>
  </si>
  <si>
    <t>曜日</t>
    <rPh sb="0" eb="2">
      <t>ヨウビ</t>
    </rPh>
    <phoneticPr fontId="2"/>
  </si>
  <si>
    <t>鎌田　　満</t>
    <phoneticPr fontId="2"/>
  </si>
  <si>
    <t>当選２回</t>
    <rPh sb="0" eb="1">
      <t>トウ</t>
    </rPh>
    <rPh sb="1" eb="2">
      <t>セン</t>
    </rPh>
    <rPh sb="3" eb="4">
      <t>カイ</t>
    </rPh>
    <phoneticPr fontId="2"/>
  </si>
  <si>
    <t>山本　栄二</t>
    <rPh sb="0" eb="2">
      <t>ヤマモト</t>
    </rPh>
    <rPh sb="3" eb="4">
      <t>エイ</t>
    </rPh>
    <rPh sb="4" eb="5">
      <t>ニ</t>
    </rPh>
    <phoneticPr fontId="2"/>
  </si>
  <si>
    <t>成田　慎一</t>
    <rPh sb="0" eb="2">
      <t>ナリタ</t>
    </rPh>
    <rPh sb="3" eb="5">
      <t>シンイチ</t>
    </rPh>
    <phoneticPr fontId="2"/>
  </si>
  <si>
    <t>向井　昭彦</t>
    <rPh sb="0" eb="2">
      <t>ムカイ</t>
    </rPh>
    <rPh sb="3" eb="5">
      <t>アキヒコ</t>
    </rPh>
    <phoneticPr fontId="2"/>
  </si>
  <si>
    <t>貞村　英之</t>
    <rPh sb="0" eb="2">
      <t>サダムラ</t>
    </rPh>
    <rPh sb="3" eb="5">
      <t>ヒデユキ</t>
    </rPh>
    <phoneticPr fontId="2"/>
  </si>
  <si>
    <t>齊籐　啓輔</t>
    <rPh sb="0" eb="2">
      <t>サイトウ</t>
    </rPh>
    <rPh sb="3" eb="5">
      <t>ケイスケ</t>
    </rPh>
    <phoneticPr fontId="2"/>
  </si>
  <si>
    <t>細山　俊樹</t>
    <rPh sb="0" eb="2">
      <t>ホソヤマ</t>
    </rPh>
    <rPh sb="3" eb="5">
      <t>トシキ</t>
    </rPh>
    <phoneticPr fontId="2"/>
  </si>
  <si>
    <t>文字　一志</t>
    <rPh sb="0" eb="2">
      <t>モンジ</t>
    </rPh>
    <rPh sb="3" eb="5">
      <t>カズシ</t>
    </rPh>
    <phoneticPr fontId="2"/>
  </si>
  <si>
    <t>日</t>
    <rPh sb="0" eb="1">
      <t>ニチ</t>
    </rPh>
    <phoneticPr fontId="2"/>
  </si>
  <si>
    <t>木村　清彦</t>
    <rPh sb="0" eb="2">
      <t>キムラ</t>
    </rPh>
    <rPh sb="3" eb="5">
      <t>キヨヒコ</t>
    </rPh>
    <phoneticPr fontId="2"/>
  </si>
  <si>
    <t>梅田　禎氏</t>
    <rPh sb="0" eb="2">
      <t>ウメダ</t>
    </rPh>
    <rPh sb="3" eb="4">
      <t>タダシ</t>
    </rPh>
    <rPh sb="4" eb="5">
      <t>シ</t>
    </rPh>
    <phoneticPr fontId="2"/>
  </si>
  <si>
    <t>馬場　　希</t>
    <rPh sb="0" eb="2">
      <t>ババ</t>
    </rPh>
    <rPh sb="4" eb="5">
      <t>ノゾム</t>
    </rPh>
    <phoneticPr fontId="2"/>
  </si>
  <si>
    <t>伊東　　修</t>
    <rPh sb="0" eb="2">
      <t>イトウ</t>
    </rPh>
    <rPh sb="4" eb="5">
      <t>オサム</t>
    </rPh>
    <phoneticPr fontId="2"/>
  </si>
  <si>
    <t>髙橋　鉄徳</t>
    <rPh sb="0" eb="2">
      <t>タカハシ</t>
    </rPh>
    <rPh sb="3" eb="4">
      <t>テツ</t>
    </rPh>
    <rPh sb="4" eb="5">
      <t>ノリ</t>
    </rPh>
    <phoneticPr fontId="2"/>
  </si>
  <si>
    <t>内村　俊二</t>
    <rPh sb="0" eb="2">
      <t>うちむら</t>
    </rPh>
    <rPh sb="3" eb="5">
      <t>しゅんじ</t>
    </rPh>
    <phoneticPr fontId="6" type="Hiragana" alignment="distributed"/>
  </si>
  <si>
    <t>小原　仁</t>
    <rPh sb="0" eb="2">
      <t>オバラ</t>
    </rPh>
    <rPh sb="3" eb="4">
      <t>ヒトシ</t>
    </rPh>
    <phoneticPr fontId="2"/>
  </si>
  <si>
    <t>岩原　清一</t>
    <rPh sb="0" eb="2">
      <t>イワハラ</t>
    </rPh>
    <rPh sb="3" eb="5">
      <t>セイイチ</t>
    </rPh>
    <phoneticPr fontId="2"/>
  </si>
  <si>
    <t>佐藤　ひさ子</t>
    <rPh sb="0" eb="2">
      <t>サトウ</t>
    </rPh>
    <rPh sb="5" eb="6">
      <t>コ</t>
    </rPh>
    <phoneticPr fontId="2"/>
  </si>
  <si>
    <t>佐藤　聖一郎</t>
    <rPh sb="0" eb="2">
      <t>サトウ</t>
    </rPh>
    <rPh sb="3" eb="6">
      <t>セイイチロウ</t>
    </rPh>
    <phoneticPr fontId="2"/>
  </si>
  <si>
    <t>成田　昭彦</t>
    <rPh sb="0" eb="2">
      <t>ナリタ</t>
    </rPh>
    <rPh sb="3" eb="5">
      <t>アキヒコ</t>
    </rPh>
    <phoneticPr fontId="2"/>
  </si>
  <si>
    <t>木</t>
    <rPh sb="0" eb="1">
      <t>モク</t>
    </rPh>
    <phoneticPr fontId="2"/>
  </si>
  <si>
    <t>越前谷　由樹</t>
    <rPh sb="0" eb="3">
      <t>エチゼンヤ</t>
    </rPh>
    <rPh sb="4" eb="6">
      <t>ヨシキ</t>
    </rPh>
    <phoneticPr fontId="2"/>
  </si>
  <si>
    <t>瀬尾　英幸</t>
    <rPh sb="0" eb="2">
      <t>セオ</t>
    </rPh>
    <rPh sb="3" eb="5">
      <t>ヒデユキ</t>
    </rPh>
    <phoneticPr fontId="2"/>
  </si>
  <si>
    <t>夏井　一充</t>
    <rPh sb="0" eb="2">
      <t>ナツイ</t>
    </rPh>
    <rPh sb="3" eb="5">
      <t>カズミ</t>
    </rPh>
    <phoneticPr fontId="2"/>
  </si>
  <si>
    <t>佐藤　伴則</t>
    <rPh sb="0" eb="2">
      <t>サトウ</t>
    </rPh>
    <rPh sb="3" eb="5">
      <t>トモノリ</t>
    </rPh>
    <phoneticPr fontId="2"/>
  </si>
  <si>
    <t>佐古岡　秀徳</t>
    <rPh sb="0" eb="3">
      <t>さこおか</t>
    </rPh>
    <rPh sb="4" eb="6">
      <t>ひでのり</t>
    </rPh>
    <phoneticPr fontId="6" type="Hiragana"/>
  </si>
  <si>
    <t>渡邊　基樹</t>
    <rPh sb="0" eb="2">
      <t>わたなべ</t>
    </rPh>
    <rPh sb="3" eb="5">
      <t>もとき</t>
    </rPh>
    <phoneticPr fontId="6" type="Hiragana"/>
  </si>
  <si>
    <t>無投票</t>
    <rPh sb="0" eb="3">
      <t>ムトウヒョウ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</si>
</sst>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#,##0;&quot;△ &quot;#,##0"/>
    <numFmt numFmtId="178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vertical="center"/>
    </xf>
    <xf numFmtId="0" fontId="0" fillId="0" borderId="3" xfId="0" applyBorder="1"/>
    <xf numFmtId="57" fontId="0" fillId="0" borderId="4" xfId="0" applyNumberFormat="1" applyBorder="1" applyAlignment="1">
      <alignment horizontal="left"/>
    </xf>
    <xf numFmtId="4" fontId="0" fillId="0" borderId="4" xfId="0" applyNumberFormat="1" applyBorder="1"/>
    <xf numFmtId="3" fontId="0" fillId="0" borderId="4" xfId="0" applyNumberFormat="1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shrinkToFit="1"/>
    </xf>
    <xf numFmtId="0" fontId="0" fillId="0" borderId="4" xfId="0" applyBorder="1" applyAlignment="1">
      <alignment vertical="center" wrapText="1"/>
    </xf>
    <xf numFmtId="4" fontId="0" fillId="0" borderId="2" xfId="0" applyNumberFormat="1" applyBorder="1"/>
    <xf numFmtId="57" fontId="0" fillId="0" borderId="1" xfId="0" applyNumberFormat="1" applyBorder="1" applyAlignment="1">
      <alignment horizontal="left" shrinkToFit="1"/>
    </xf>
    <xf numFmtId="3" fontId="0" fillId="0" borderId="3" xfId="0" applyNumberFormat="1" applyBorder="1"/>
    <xf numFmtId="3" fontId="1" fillId="0" borderId="1" xfId="0" applyNumberFormat="1" applyFont="1" applyBorder="1"/>
    <xf numFmtId="4" fontId="0" fillId="0" borderId="3" xfId="0" applyNumberFormat="1" applyBorder="1"/>
    <xf numFmtId="0" fontId="0" fillId="0" borderId="3" xfId="0" applyBorder="1" applyAlignment="1">
      <alignment shrinkToFit="1"/>
    </xf>
    <xf numFmtId="0" fontId="0" fillId="0" borderId="3" xfId="0" applyBorder="1" applyAlignment="1">
      <alignment vertical="center" shrinkToFit="1"/>
    </xf>
    <xf numFmtId="57" fontId="0" fillId="0" borderId="4" xfId="0" applyNumberFormat="1" applyBorder="1" applyAlignment="1">
      <alignment horizontal="left" shrinkToFit="1"/>
    </xf>
    <xf numFmtId="3" fontId="1" fillId="0" borderId="4" xfId="0" applyNumberFormat="1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" fontId="1" fillId="0" borderId="2" xfId="0" applyNumberFormat="1" applyFont="1" applyBorder="1"/>
    <xf numFmtId="0" fontId="0" fillId="0" borderId="3" xfId="0" applyBorder="1" applyAlignment="1">
      <alignment vertical="center" wrapText="1"/>
    </xf>
    <xf numFmtId="3" fontId="0" fillId="0" borderId="1" xfId="0" applyNumberFormat="1" applyBorder="1" applyAlignment="1">
      <alignment shrinkToFit="1"/>
    </xf>
    <xf numFmtId="0" fontId="0" fillId="0" borderId="1" xfId="0" applyBorder="1" applyAlignment="1">
      <alignment vertical="center" wrapText="1"/>
    </xf>
    <xf numFmtId="0" fontId="0" fillId="0" borderId="4" xfId="0" applyBorder="1" applyAlignment="1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shrinkToFit="1"/>
    </xf>
    <xf numFmtId="0" fontId="3" fillId="0" borderId="4" xfId="0" applyFont="1" applyBorder="1" applyAlignment="1">
      <alignment wrapText="1"/>
    </xf>
    <xf numFmtId="3" fontId="0" fillId="0" borderId="3" xfId="0" applyNumberFormat="1" applyBorder="1" applyAlignment="1">
      <alignment shrinkToFit="1"/>
    </xf>
    <xf numFmtId="0" fontId="5" fillId="0" borderId="4" xfId="0" applyFont="1" applyBorder="1" applyAlignment="1">
      <alignment shrinkToFit="1"/>
    </xf>
    <xf numFmtId="176" fontId="0" fillId="0" borderId="1" xfId="0" applyNumberFormat="1" applyBorder="1"/>
    <xf numFmtId="176" fontId="0" fillId="0" borderId="2" xfId="0" applyNumberFormat="1" applyBorder="1"/>
    <xf numFmtId="3" fontId="0" fillId="0" borderId="0" xfId="0" applyNumberFormat="1" applyBorder="1"/>
    <xf numFmtId="0" fontId="5" fillId="0" borderId="0" xfId="0" applyFont="1" applyBorder="1" applyAlignment="1">
      <alignment shrinkToFit="1"/>
    </xf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57" fontId="0" fillId="0" borderId="2" xfId="0" applyNumberFormat="1" applyBorder="1" applyAlignment="1">
      <alignment horizontal="center"/>
    </xf>
    <xf numFmtId="5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57" fontId="0" fillId="0" borderId="2" xfId="0" applyNumberFormat="1" applyBorder="1" applyAlignment="1">
      <alignment horizontal="center" shrinkToFit="1"/>
    </xf>
    <xf numFmtId="0" fontId="0" fillId="0" borderId="2" xfId="0" applyBorder="1" applyAlignment="1">
      <alignment horizontal="center"/>
    </xf>
    <xf numFmtId="5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left" vertical="center" wrapText="1"/>
    </xf>
    <xf numFmtId="57" fontId="0" fillId="0" borderId="1" xfId="0" quotePrefix="1" applyNumberFormat="1" applyBorder="1" applyAlignment="1">
      <alignment horizontal="center" shrinkToFit="1"/>
    </xf>
    <xf numFmtId="57" fontId="0" fillId="0" borderId="3" xfId="0" applyNumberFormat="1" applyBorder="1" applyAlignment="1">
      <alignment horizontal="center" shrinkToFi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shrinkToFit="1"/>
    </xf>
    <xf numFmtId="0" fontId="0" fillId="0" borderId="4" xfId="0" applyBorder="1" applyAlignment="1">
      <alignment horizontal="left"/>
    </xf>
    <xf numFmtId="57" fontId="0" fillId="0" borderId="3" xfId="0" quotePrefix="1" applyNumberFormat="1" applyBorder="1" applyAlignment="1">
      <alignment horizontal="center" shrinkToFit="1"/>
    </xf>
    <xf numFmtId="57" fontId="0" fillId="0" borderId="2" xfId="0" quotePrefix="1" applyNumberFormat="1" applyBorder="1" applyAlignment="1">
      <alignment horizontal="center" shrinkToFit="1"/>
    </xf>
    <xf numFmtId="57" fontId="0" fillId="0" borderId="4" xfId="0" quotePrefix="1" applyNumberFormat="1" applyBorder="1" applyAlignment="1">
      <alignment horizontal="center" shrinkToFi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177" fontId="0" fillId="0" borderId="1" xfId="0" applyNumberFormat="1" applyBorder="1"/>
    <xf numFmtId="0" fontId="0" fillId="0" borderId="7" xfId="0" applyBorder="1" applyAlignment="1">
      <alignment shrinkToFit="1"/>
    </xf>
    <xf numFmtId="0" fontId="0" fillId="0" borderId="8" xfId="0" applyBorder="1"/>
    <xf numFmtId="3" fontId="0" fillId="0" borderId="8" xfId="0" applyNumberFormat="1" applyBorder="1"/>
    <xf numFmtId="57" fontId="0" fillId="0" borderId="9" xfId="0" applyNumberFormat="1" applyBorder="1" applyAlignment="1">
      <alignment horizontal="center" shrinkToFit="1"/>
    </xf>
    <xf numFmtId="3" fontId="0" fillId="0" borderId="10" xfId="0" applyNumberFormat="1" applyBorder="1"/>
    <xf numFmtId="0" fontId="0" fillId="0" borderId="10" xfId="0" applyBorder="1"/>
    <xf numFmtId="3" fontId="0" fillId="0" borderId="10" xfId="0" applyNumberFormat="1" applyBorder="1" applyAlignment="1">
      <alignment shrinkToFit="1"/>
    </xf>
    <xf numFmtId="0" fontId="0" fillId="0" borderId="1" xfId="0" applyBorder="1" applyAlignment="1">
      <alignment horizontal="left" shrinkToFit="1"/>
    </xf>
    <xf numFmtId="177" fontId="0" fillId="0" borderId="3" xfId="0" applyNumberFormat="1" applyBorder="1"/>
    <xf numFmtId="5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vertical="center" shrinkToFit="1"/>
    </xf>
    <xf numFmtId="57" fontId="0" fillId="0" borderId="5" xfId="0" applyNumberFormat="1" applyBorder="1" applyAlignment="1">
      <alignment horizontal="center"/>
    </xf>
    <xf numFmtId="57" fontId="0" fillId="0" borderId="9" xfId="0" applyNumberFormat="1" applyBorder="1" applyAlignment="1">
      <alignment horizontal="center"/>
    </xf>
    <xf numFmtId="57" fontId="0" fillId="0" borderId="7" xfId="0" applyNumberFormat="1" applyBorder="1" applyAlignment="1">
      <alignment horizontal="center"/>
    </xf>
    <xf numFmtId="0" fontId="0" fillId="0" borderId="11" xfId="0" applyBorder="1"/>
    <xf numFmtId="4" fontId="0" fillId="0" borderId="9" xfId="0" applyNumberFormat="1" applyBorder="1"/>
    <xf numFmtId="0" fontId="0" fillId="0" borderId="12" xfId="0" applyBorder="1"/>
    <xf numFmtId="4" fontId="0" fillId="0" borderId="7" xfId="0" applyNumberFormat="1" applyBorder="1"/>
    <xf numFmtId="0" fontId="0" fillId="0" borderId="0" xfId="0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/>
    <xf numFmtId="57" fontId="0" fillId="0" borderId="3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/>
    <xf numFmtId="4" fontId="0" fillId="0" borderId="3" xfId="0" applyNumberFormat="1" applyFill="1" applyBorder="1"/>
    <xf numFmtId="0" fontId="0" fillId="0" borderId="3" xfId="0" applyFill="1" applyBorder="1" applyAlignment="1">
      <alignment shrinkToFit="1"/>
    </xf>
    <xf numFmtId="0" fontId="0" fillId="0" borderId="3" xfId="0" applyFill="1" applyBorder="1"/>
    <xf numFmtId="0" fontId="0" fillId="0" borderId="3" xfId="0" applyFill="1" applyBorder="1" applyAlignment="1">
      <alignment vertical="center" shrinkToFit="1"/>
    </xf>
    <xf numFmtId="57" fontId="0" fillId="0" borderId="3" xfId="0" applyNumberFormat="1" applyFill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2" xfId="0" applyFont="1" applyBorder="1" applyAlignment="1">
      <alignment vertical="center" wrapText="1"/>
    </xf>
    <xf numFmtId="0" fontId="0" fillId="0" borderId="1" xfId="0" applyFill="1" applyBorder="1"/>
    <xf numFmtId="0" fontId="0" fillId="0" borderId="2" xfId="0" applyFill="1" applyBorder="1"/>
    <xf numFmtId="57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shrinkToFit="1"/>
    </xf>
    <xf numFmtId="0" fontId="0" fillId="0" borderId="2" xfId="0" applyFill="1" applyBorder="1" applyAlignment="1">
      <alignment vertical="center" shrinkToFit="1"/>
    </xf>
    <xf numFmtId="3" fontId="0" fillId="0" borderId="2" xfId="0" applyNumberFormat="1" applyFill="1" applyBorder="1"/>
    <xf numFmtId="178" fontId="0" fillId="0" borderId="1" xfId="0" applyNumberFormat="1" applyBorder="1"/>
    <xf numFmtId="0" fontId="0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178" fontId="0" fillId="0" borderId="3" xfId="0" applyNumberForma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view="pageBreakPreview" zoomScaleNormal="100" zoomScaleSheetLayoutView="100" workbookViewId="0">
      <selection activeCell="Q18" sqref="Q1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3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2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20774</v>
      </c>
      <c r="B5" s="59" t="str">
        <f t="shared" ref="B5:B27" si="0">IF(A5=0,"",TEXT(A5,"aaa"))</f>
        <v>木</v>
      </c>
      <c r="C5" s="61" t="s">
        <v>167</v>
      </c>
      <c r="D5" s="7">
        <v>2734</v>
      </c>
      <c r="E5" s="7">
        <v>2299</v>
      </c>
      <c r="F5" s="8">
        <f>ROUND(E5/D5*100,2)</f>
        <v>84.09</v>
      </c>
      <c r="G5" s="9" t="s">
        <v>6</v>
      </c>
      <c r="H5" s="4">
        <v>60</v>
      </c>
      <c r="I5" s="14" t="s">
        <v>155</v>
      </c>
      <c r="J5" s="7">
        <v>854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62"/>
      <c r="D6" s="11"/>
      <c r="E6" s="11"/>
      <c r="F6" s="23"/>
      <c r="G6" s="10" t="s">
        <v>10</v>
      </c>
      <c r="H6" s="5"/>
      <c r="I6" s="15" t="s">
        <v>155</v>
      </c>
      <c r="J6" s="11">
        <v>778</v>
      </c>
      <c r="K6" s="132" t="s">
        <v>8</v>
      </c>
    </row>
    <row r="7" spans="1:11" ht="14.15" customHeight="1" x14ac:dyDescent="0.2">
      <c r="A7" s="60"/>
      <c r="B7" s="60" t="str">
        <f t="shared" si="0"/>
        <v/>
      </c>
      <c r="C7" s="62"/>
      <c r="D7" s="11"/>
      <c r="E7" s="11"/>
      <c r="F7" s="23"/>
      <c r="G7" s="10" t="s">
        <v>11</v>
      </c>
      <c r="H7" s="5"/>
      <c r="I7" s="15" t="s">
        <v>155</v>
      </c>
      <c r="J7" s="11">
        <v>660</v>
      </c>
      <c r="K7" s="133"/>
    </row>
    <row r="8" spans="1:11" ht="14.15" customHeight="1" x14ac:dyDescent="0.2">
      <c r="A8" s="60"/>
      <c r="B8" s="60" t="str">
        <f t="shared" si="0"/>
        <v/>
      </c>
      <c r="C8" s="62"/>
      <c r="D8" s="11"/>
      <c r="E8" s="11"/>
      <c r="F8" s="23"/>
      <c r="G8" s="10"/>
      <c r="H8" s="5"/>
      <c r="I8" s="15"/>
      <c r="J8" s="11"/>
      <c r="K8" s="134"/>
    </row>
    <row r="9" spans="1:11" ht="14.15" customHeight="1" x14ac:dyDescent="0.2">
      <c r="A9" s="59">
        <v>21397</v>
      </c>
      <c r="B9" s="59" t="str">
        <f t="shared" si="0"/>
        <v>木</v>
      </c>
      <c r="C9" s="61"/>
      <c r="D9" s="7">
        <v>2685</v>
      </c>
      <c r="E9" s="7">
        <v>2331</v>
      </c>
      <c r="F9" s="8">
        <f>ROUND(E9/D9*100,2)</f>
        <v>86.82</v>
      </c>
      <c r="G9" s="9" t="s">
        <v>12</v>
      </c>
      <c r="H9" s="4">
        <v>50</v>
      </c>
      <c r="I9" s="14" t="s">
        <v>155</v>
      </c>
      <c r="J9" s="7">
        <v>1432</v>
      </c>
      <c r="K9" s="4" t="s">
        <v>156</v>
      </c>
    </row>
    <row r="10" spans="1:11" ht="14.15" customHeight="1" x14ac:dyDescent="0.2">
      <c r="A10" s="60"/>
      <c r="B10" s="60" t="str">
        <f t="shared" si="0"/>
        <v/>
      </c>
      <c r="C10" s="62"/>
      <c r="D10" s="11"/>
      <c r="E10" s="11"/>
      <c r="F10" s="23"/>
      <c r="G10" s="10" t="s">
        <v>11</v>
      </c>
      <c r="H10" s="5"/>
      <c r="I10" s="15" t="s">
        <v>155</v>
      </c>
      <c r="J10" s="11">
        <v>895</v>
      </c>
      <c r="K10" s="5"/>
    </row>
    <row r="11" spans="1:11" ht="14.15" customHeight="1" x14ac:dyDescent="0.2">
      <c r="A11" s="59">
        <v>22842</v>
      </c>
      <c r="B11" s="59" t="str">
        <f t="shared" si="0"/>
        <v>日</v>
      </c>
      <c r="C11" s="61" t="s">
        <v>158</v>
      </c>
      <c r="D11" s="7"/>
      <c r="E11" s="7"/>
      <c r="F11" s="8" t="s">
        <v>164</v>
      </c>
      <c r="G11" s="9" t="s">
        <v>12</v>
      </c>
      <c r="H11" s="4">
        <v>54</v>
      </c>
      <c r="I11" s="14" t="s">
        <v>155</v>
      </c>
      <c r="J11" s="7"/>
      <c r="K11" s="4" t="s">
        <v>157</v>
      </c>
    </row>
    <row r="12" spans="1:11" ht="14.15" customHeight="1" x14ac:dyDescent="0.2">
      <c r="A12" s="59">
        <v>24305</v>
      </c>
      <c r="B12" s="59" t="str">
        <f t="shared" si="0"/>
        <v>日</v>
      </c>
      <c r="C12" s="61" t="s">
        <v>158</v>
      </c>
      <c r="D12" s="7"/>
      <c r="E12" s="7"/>
      <c r="F12" s="8" t="s">
        <v>164</v>
      </c>
      <c r="G12" s="9" t="s">
        <v>12</v>
      </c>
      <c r="H12" s="4">
        <v>58</v>
      </c>
      <c r="I12" s="14" t="s">
        <v>155</v>
      </c>
      <c r="J12" s="7"/>
      <c r="K12" s="4" t="s">
        <v>159</v>
      </c>
    </row>
    <row r="13" spans="1:11" ht="14.15" customHeight="1" x14ac:dyDescent="0.2">
      <c r="A13" s="59">
        <v>25768</v>
      </c>
      <c r="B13" s="59" t="str">
        <f t="shared" si="0"/>
        <v>日</v>
      </c>
      <c r="C13" s="61" t="s">
        <v>158</v>
      </c>
      <c r="D13" s="7"/>
      <c r="E13" s="7"/>
      <c r="F13" s="8" t="s">
        <v>164</v>
      </c>
      <c r="G13" s="9" t="s">
        <v>12</v>
      </c>
      <c r="H13" s="4">
        <v>62</v>
      </c>
      <c r="I13" s="14" t="s">
        <v>155</v>
      </c>
      <c r="J13" s="7"/>
      <c r="K13" s="4" t="s">
        <v>160</v>
      </c>
    </row>
    <row r="14" spans="1:11" ht="14.15" customHeight="1" x14ac:dyDescent="0.2">
      <c r="A14" s="59">
        <v>27238</v>
      </c>
      <c r="B14" s="59" t="str">
        <f t="shared" si="0"/>
        <v>日</v>
      </c>
      <c r="C14" s="61" t="s">
        <v>158</v>
      </c>
      <c r="D14" s="7"/>
      <c r="E14" s="7"/>
      <c r="F14" s="8" t="s">
        <v>164</v>
      </c>
      <c r="G14" s="9" t="s">
        <v>12</v>
      </c>
      <c r="H14" s="4">
        <v>66</v>
      </c>
      <c r="I14" s="14" t="s">
        <v>155</v>
      </c>
      <c r="J14" s="7"/>
      <c r="K14" s="4" t="s">
        <v>161</v>
      </c>
    </row>
    <row r="15" spans="1:11" ht="14.15" customHeight="1" x14ac:dyDescent="0.2">
      <c r="A15" s="59">
        <v>28694</v>
      </c>
      <c r="B15" s="59" t="str">
        <f t="shared" si="0"/>
        <v>日</v>
      </c>
      <c r="C15" s="61" t="s">
        <v>158</v>
      </c>
      <c r="D15" s="7"/>
      <c r="E15" s="7"/>
      <c r="F15" s="8" t="s">
        <v>164</v>
      </c>
      <c r="G15" s="9" t="s">
        <v>13</v>
      </c>
      <c r="H15" s="31">
        <v>55</v>
      </c>
      <c r="I15" s="14" t="s">
        <v>155</v>
      </c>
      <c r="J15" s="7"/>
      <c r="K15" s="4" t="s">
        <v>156</v>
      </c>
    </row>
    <row r="16" spans="1:11" ht="14.15" customHeight="1" x14ac:dyDescent="0.2">
      <c r="A16" s="59">
        <v>30157</v>
      </c>
      <c r="B16" s="59" t="str">
        <f t="shared" si="0"/>
        <v>日</v>
      </c>
      <c r="C16" s="61" t="s">
        <v>158</v>
      </c>
      <c r="D16" s="7"/>
      <c r="E16" s="7"/>
      <c r="F16" s="8" t="s">
        <v>164</v>
      </c>
      <c r="G16" s="9" t="s">
        <v>13</v>
      </c>
      <c r="H16" s="31">
        <v>59</v>
      </c>
      <c r="I16" s="14" t="s">
        <v>155</v>
      </c>
      <c r="J16" s="7"/>
      <c r="K16" s="4" t="s">
        <v>157</v>
      </c>
    </row>
    <row r="17" spans="1:11" ht="14.15" customHeight="1" x14ac:dyDescent="0.2">
      <c r="A17" s="59">
        <v>31613</v>
      </c>
      <c r="B17" s="59" t="str">
        <f t="shared" si="0"/>
        <v>日</v>
      </c>
      <c r="C17" s="61" t="s">
        <v>158</v>
      </c>
      <c r="D17" s="7"/>
      <c r="E17" s="7"/>
      <c r="F17" s="8" t="s">
        <v>164</v>
      </c>
      <c r="G17" s="9" t="s">
        <v>13</v>
      </c>
      <c r="H17" s="4">
        <v>63</v>
      </c>
      <c r="I17" s="14" t="s">
        <v>155</v>
      </c>
      <c r="J17" s="7"/>
      <c r="K17" s="4" t="s">
        <v>159</v>
      </c>
    </row>
    <row r="18" spans="1:11" ht="14.15" customHeight="1" x14ac:dyDescent="0.2">
      <c r="A18" s="59">
        <v>32012</v>
      </c>
      <c r="B18" s="59" t="str">
        <f t="shared" si="0"/>
        <v>日</v>
      </c>
      <c r="C18" s="61" t="s">
        <v>165</v>
      </c>
      <c r="D18" s="7"/>
      <c r="E18" s="7"/>
      <c r="F18" s="8" t="s">
        <v>164</v>
      </c>
      <c r="G18" s="9" t="s">
        <v>14</v>
      </c>
      <c r="H18" s="4">
        <v>62</v>
      </c>
      <c r="I18" s="14" t="s">
        <v>155</v>
      </c>
      <c r="J18" s="7"/>
      <c r="K18" s="4" t="s">
        <v>156</v>
      </c>
    </row>
    <row r="19" spans="1:11" ht="14.15" customHeight="1" x14ac:dyDescent="0.2">
      <c r="A19" s="63">
        <v>33454</v>
      </c>
      <c r="B19" s="63" t="str">
        <f t="shared" si="0"/>
        <v>日</v>
      </c>
      <c r="C19" s="61" t="s">
        <v>158</v>
      </c>
      <c r="D19" s="7"/>
      <c r="E19" s="7"/>
      <c r="F19" s="8" t="s">
        <v>164</v>
      </c>
      <c r="G19" s="9" t="s">
        <v>14</v>
      </c>
      <c r="H19" s="4">
        <v>66</v>
      </c>
      <c r="I19" s="14" t="s">
        <v>155</v>
      </c>
      <c r="J19" s="7"/>
      <c r="K19" s="4" t="s">
        <v>157</v>
      </c>
    </row>
    <row r="20" spans="1:11" ht="14.15" customHeight="1" x14ac:dyDescent="0.2">
      <c r="A20" s="63">
        <v>34917</v>
      </c>
      <c r="B20" s="63" t="str">
        <f t="shared" si="0"/>
        <v>日</v>
      </c>
      <c r="C20" s="61" t="s">
        <v>158</v>
      </c>
      <c r="D20" s="7">
        <v>1960</v>
      </c>
      <c r="E20" s="7">
        <v>1832</v>
      </c>
      <c r="F20" s="8">
        <f>ROUND(E20/D20*100,2)</f>
        <v>93.47</v>
      </c>
      <c r="G20" s="9" t="s">
        <v>308</v>
      </c>
      <c r="H20" s="4">
        <v>57</v>
      </c>
      <c r="I20" s="14" t="s">
        <v>155</v>
      </c>
      <c r="J20" s="7">
        <v>1140</v>
      </c>
      <c r="K20" s="4" t="s">
        <v>156</v>
      </c>
    </row>
    <row r="21" spans="1:11" ht="14.15" customHeight="1" x14ac:dyDescent="0.2">
      <c r="A21" s="64"/>
      <c r="B21" s="69" t="str">
        <f t="shared" si="0"/>
        <v/>
      </c>
      <c r="C21" s="62"/>
      <c r="D21" s="11"/>
      <c r="E21" s="11"/>
      <c r="F21" s="23"/>
      <c r="G21" s="10" t="s">
        <v>309</v>
      </c>
      <c r="H21" s="5">
        <v>53</v>
      </c>
      <c r="I21" s="16" t="s">
        <v>155</v>
      </c>
      <c r="J21" s="11">
        <v>681</v>
      </c>
      <c r="K21" s="5"/>
    </row>
    <row r="22" spans="1:11" ht="14.15" customHeight="1" x14ac:dyDescent="0.2">
      <c r="A22" s="63">
        <v>36373</v>
      </c>
      <c r="B22" s="63" t="str">
        <f t="shared" si="0"/>
        <v>日</v>
      </c>
      <c r="C22" s="61" t="s">
        <v>158</v>
      </c>
      <c r="D22" s="7"/>
      <c r="E22" s="7"/>
      <c r="F22" s="8" t="s">
        <v>164</v>
      </c>
      <c r="G22" s="33" t="s">
        <v>308</v>
      </c>
      <c r="H22" s="4">
        <v>61</v>
      </c>
      <c r="I22" s="15" t="s">
        <v>155</v>
      </c>
      <c r="J22" s="7"/>
      <c r="K22" s="4" t="s">
        <v>157</v>
      </c>
    </row>
    <row r="23" spans="1:11" ht="14.15" customHeight="1" x14ac:dyDescent="0.2">
      <c r="A23" s="65">
        <v>37829</v>
      </c>
      <c r="B23" s="65" t="str">
        <f t="shared" si="0"/>
        <v>日</v>
      </c>
      <c r="C23" s="66" t="s">
        <v>158</v>
      </c>
      <c r="D23" s="30"/>
      <c r="E23" s="30"/>
      <c r="F23" s="32" t="s">
        <v>164</v>
      </c>
      <c r="G23" s="33" t="s">
        <v>377</v>
      </c>
      <c r="H23" s="21">
        <v>55</v>
      </c>
      <c r="I23" s="34" t="s">
        <v>155</v>
      </c>
      <c r="J23" s="30"/>
      <c r="K23" s="21" t="s">
        <v>156</v>
      </c>
    </row>
    <row r="24" spans="1:11" ht="14.15" customHeight="1" x14ac:dyDescent="0.2">
      <c r="A24" s="63">
        <v>39299</v>
      </c>
      <c r="B24" s="63" t="str">
        <f t="shared" si="0"/>
        <v>日</v>
      </c>
      <c r="C24" s="61" t="s">
        <v>158</v>
      </c>
      <c r="D24" s="7">
        <v>1699</v>
      </c>
      <c r="E24" s="7">
        <v>1579</v>
      </c>
      <c r="F24" s="8">
        <f>ROUND(E24/D24*100,2)</f>
        <v>92.94</v>
      </c>
      <c r="G24" s="9" t="s">
        <v>394</v>
      </c>
      <c r="H24" s="4">
        <v>55</v>
      </c>
      <c r="I24" s="14" t="s">
        <v>155</v>
      </c>
      <c r="J24" s="7">
        <v>836</v>
      </c>
      <c r="K24" s="4" t="s">
        <v>156</v>
      </c>
    </row>
    <row r="25" spans="1:11" ht="14.15" customHeight="1" x14ac:dyDescent="0.2">
      <c r="A25" s="64"/>
      <c r="B25" s="64" t="str">
        <f t="shared" si="0"/>
        <v/>
      </c>
      <c r="C25" s="68"/>
      <c r="D25" s="13"/>
      <c r="E25" s="13"/>
      <c r="F25" s="28"/>
      <c r="G25" s="12" t="s">
        <v>377</v>
      </c>
      <c r="H25" s="6">
        <v>59</v>
      </c>
      <c r="I25" s="16" t="s">
        <v>155</v>
      </c>
      <c r="J25" s="13">
        <v>734</v>
      </c>
      <c r="K25" s="6"/>
    </row>
    <row r="26" spans="1:11" ht="14.15" customHeight="1" x14ac:dyDescent="0.2">
      <c r="A26" s="65">
        <v>40762</v>
      </c>
      <c r="B26" s="65" t="str">
        <f t="shared" si="0"/>
        <v>日</v>
      </c>
      <c r="C26" s="66" t="s">
        <v>158</v>
      </c>
      <c r="D26" s="30"/>
      <c r="E26" s="30"/>
      <c r="F26" s="32" t="s">
        <v>164</v>
      </c>
      <c r="G26" s="33" t="s">
        <v>394</v>
      </c>
      <c r="H26" s="21">
        <v>59</v>
      </c>
      <c r="I26" s="34" t="s">
        <v>155</v>
      </c>
      <c r="J26" s="30"/>
      <c r="K26" s="21" t="s">
        <v>157</v>
      </c>
    </row>
    <row r="27" spans="1:11" ht="14.15" customHeight="1" x14ac:dyDescent="0.2">
      <c r="A27" s="63">
        <v>42218</v>
      </c>
      <c r="B27" s="63" t="str">
        <f t="shared" si="0"/>
        <v>日</v>
      </c>
      <c r="C27" s="61" t="s">
        <v>158</v>
      </c>
      <c r="D27" s="7">
        <v>1409</v>
      </c>
      <c r="E27" s="7">
        <v>1220</v>
      </c>
      <c r="F27" s="8">
        <v>86.59</v>
      </c>
      <c r="G27" s="9" t="s">
        <v>394</v>
      </c>
      <c r="H27" s="4">
        <v>63</v>
      </c>
      <c r="I27" s="14" t="s">
        <v>155</v>
      </c>
      <c r="J27" s="7">
        <v>556</v>
      </c>
      <c r="K27" s="4" t="s">
        <v>159</v>
      </c>
    </row>
    <row r="28" spans="1:11" ht="14.15" customHeight="1" x14ac:dyDescent="0.2">
      <c r="A28" s="69"/>
      <c r="B28" s="69"/>
      <c r="C28" s="62"/>
      <c r="D28" s="11"/>
      <c r="E28" s="11"/>
      <c r="F28" s="23"/>
      <c r="G28" s="10" t="s">
        <v>423</v>
      </c>
      <c r="H28" s="5">
        <v>60</v>
      </c>
      <c r="I28" s="15" t="s">
        <v>155</v>
      </c>
      <c r="J28" s="11">
        <v>449</v>
      </c>
      <c r="K28" s="5"/>
    </row>
    <row r="29" spans="1:11" ht="14.15" customHeight="1" x14ac:dyDescent="0.2">
      <c r="A29" s="64"/>
      <c r="B29" s="64"/>
      <c r="C29" s="68"/>
      <c r="D29" s="13"/>
      <c r="E29" s="13"/>
      <c r="F29" s="28"/>
      <c r="G29" s="12" t="s">
        <v>424</v>
      </c>
      <c r="H29" s="6">
        <v>53</v>
      </c>
      <c r="I29" s="16" t="s">
        <v>155</v>
      </c>
      <c r="J29" s="13">
        <v>203</v>
      </c>
      <c r="K29" s="6"/>
    </row>
    <row r="30" spans="1:11" ht="14.15" customHeight="1" x14ac:dyDescent="0.2">
      <c r="A30" s="63">
        <v>43681</v>
      </c>
      <c r="B30" s="63" t="s">
        <v>439</v>
      </c>
      <c r="C30" s="61" t="s">
        <v>158</v>
      </c>
      <c r="D30" s="7">
        <v>1302</v>
      </c>
      <c r="E30" s="7">
        <v>1073</v>
      </c>
      <c r="F30" s="8">
        <v>82.41</v>
      </c>
      <c r="G30" s="9" t="s">
        <v>394</v>
      </c>
      <c r="H30" s="121">
        <v>67</v>
      </c>
      <c r="I30" s="14" t="s">
        <v>155</v>
      </c>
      <c r="J30" s="7">
        <v>631</v>
      </c>
      <c r="K30" s="4" t="s">
        <v>160</v>
      </c>
    </row>
    <row r="31" spans="1:11" ht="14.15" customHeight="1" x14ac:dyDescent="0.2">
      <c r="A31" s="64"/>
      <c r="B31" s="64"/>
      <c r="C31" s="68"/>
      <c r="D31" s="13"/>
      <c r="E31" s="13"/>
      <c r="F31" s="28"/>
      <c r="G31" s="12" t="s">
        <v>423</v>
      </c>
      <c r="H31" s="122">
        <v>64</v>
      </c>
      <c r="I31" s="16" t="s">
        <v>155</v>
      </c>
      <c r="J31" s="13">
        <v>418</v>
      </c>
      <c r="K31" s="6"/>
    </row>
    <row r="32" spans="1:11" ht="14.15" customHeight="1" x14ac:dyDescent="0.2">
      <c r="A32" s="63">
        <v>45144</v>
      </c>
      <c r="B32" s="63" t="s">
        <v>439</v>
      </c>
      <c r="C32" s="61" t="s">
        <v>158</v>
      </c>
      <c r="D32" s="7">
        <v>1179</v>
      </c>
      <c r="E32" s="7">
        <v>1009</v>
      </c>
      <c r="F32" s="8">
        <v>85.58</v>
      </c>
      <c r="G32" s="9" t="s">
        <v>454</v>
      </c>
      <c r="H32" s="121">
        <v>43</v>
      </c>
      <c r="I32" s="14" t="s">
        <v>155</v>
      </c>
      <c r="J32" s="7">
        <v>690</v>
      </c>
      <c r="K32" s="4" t="s">
        <v>156</v>
      </c>
    </row>
    <row r="33" spans="1:11" ht="14.15" customHeight="1" x14ac:dyDescent="0.2">
      <c r="A33" s="64"/>
      <c r="B33" s="64"/>
      <c r="C33" s="68"/>
      <c r="D33" s="13"/>
      <c r="E33" s="13"/>
      <c r="F33" s="28"/>
      <c r="G33" s="12" t="s">
        <v>455</v>
      </c>
      <c r="H33" s="122">
        <v>61</v>
      </c>
      <c r="I33" s="16" t="s">
        <v>155</v>
      </c>
      <c r="J33" s="13">
        <v>301</v>
      </c>
      <c r="K33" s="6"/>
    </row>
    <row r="34" spans="1:11" ht="14.15" customHeight="1" x14ac:dyDescent="0.2">
      <c r="A34" s="26"/>
      <c r="B34" s="26"/>
      <c r="C34" s="25"/>
      <c r="D34" s="25"/>
      <c r="E34" s="25"/>
      <c r="F34" s="25"/>
      <c r="G34" s="26"/>
      <c r="H34" s="25"/>
      <c r="I34" s="25"/>
      <c r="J34" s="25"/>
      <c r="K34" s="25"/>
    </row>
    <row r="35" spans="1:11" ht="14.15" customHeight="1" x14ac:dyDescent="0.2">
      <c r="A35" s="19" t="s">
        <v>4</v>
      </c>
      <c r="B35" s="19"/>
    </row>
    <row r="36" spans="1:11" ht="14.15" customHeight="1" x14ac:dyDescent="0.2"/>
    <row r="37" spans="1:11" ht="14.15" customHeight="1" x14ac:dyDescent="0.2">
      <c r="A37" s="137" t="s">
        <v>140</v>
      </c>
      <c r="B37" s="137" t="s">
        <v>429</v>
      </c>
      <c r="C37" s="137" t="s">
        <v>141</v>
      </c>
      <c r="D37" s="137" t="s">
        <v>144</v>
      </c>
      <c r="E37" s="1" t="s">
        <v>145</v>
      </c>
      <c r="F37" s="1" t="s">
        <v>147</v>
      </c>
      <c r="G37" s="135" t="s">
        <v>148</v>
      </c>
      <c r="H37" s="136"/>
      <c r="I37" s="136"/>
      <c r="J37" s="139"/>
      <c r="K37" s="137" t="s">
        <v>150</v>
      </c>
    </row>
    <row r="38" spans="1:11" ht="14.15" customHeight="1" x14ac:dyDescent="0.2">
      <c r="A38" s="138"/>
      <c r="B38" s="138"/>
      <c r="C38" s="138"/>
      <c r="D38" s="138"/>
      <c r="E38" s="2" t="s">
        <v>146</v>
      </c>
      <c r="F38" s="2" t="s">
        <v>2</v>
      </c>
      <c r="G38" s="3" t="s">
        <v>151</v>
      </c>
      <c r="H38" s="3" t="s">
        <v>142</v>
      </c>
      <c r="I38" s="3" t="s">
        <v>149</v>
      </c>
      <c r="J38" s="3" t="s">
        <v>143</v>
      </c>
      <c r="K38" s="138"/>
    </row>
    <row r="39" spans="1:11" ht="14.15" customHeight="1" x14ac:dyDescent="0.2">
      <c r="A39" s="59">
        <v>17262</v>
      </c>
      <c r="B39" s="59" t="str">
        <f>IF(A39=0,"",TEXT(A39,"aaa"))</f>
        <v>土</v>
      </c>
      <c r="C39" s="140" t="s">
        <v>162</v>
      </c>
      <c r="D39" s="7"/>
      <c r="E39" s="7"/>
      <c r="F39" s="8" t="s">
        <v>164</v>
      </c>
      <c r="G39" s="9" t="s">
        <v>9</v>
      </c>
      <c r="H39" s="4"/>
      <c r="I39" s="14" t="s">
        <v>155</v>
      </c>
      <c r="J39" s="7"/>
      <c r="K39" s="4" t="s">
        <v>156</v>
      </c>
    </row>
    <row r="40" spans="1:11" ht="14.15" customHeight="1" x14ac:dyDescent="0.2">
      <c r="A40" s="60"/>
      <c r="B40" s="60" t="str">
        <f>IF(A40=0,"",TEXT(A40,"aaa"))</f>
        <v/>
      </c>
      <c r="C40" s="142"/>
      <c r="D40" s="11"/>
      <c r="E40" s="11"/>
      <c r="F40" s="23"/>
      <c r="G40" s="10"/>
      <c r="H40" s="5"/>
      <c r="I40" s="15"/>
      <c r="J40" s="11"/>
      <c r="K40" s="5"/>
    </row>
    <row r="41" spans="1:11" ht="14.15" customHeight="1" x14ac:dyDescent="0.2">
      <c r="A41" s="59">
        <v>18378</v>
      </c>
      <c r="B41" s="59" t="str">
        <f>IF(A41=0,"",TEXT(A41,"aaa"))</f>
        <v>火</v>
      </c>
      <c r="C41" s="4"/>
      <c r="D41" s="30"/>
      <c r="E41" s="30"/>
      <c r="F41" s="4"/>
      <c r="G41" s="33" t="s">
        <v>10</v>
      </c>
      <c r="H41" s="21">
        <v>34</v>
      </c>
      <c r="I41" s="34"/>
      <c r="J41" s="30"/>
      <c r="K41" s="4" t="s">
        <v>156</v>
      </c>
    </row>
    <row r="42" spans="1:11" ht="14.15" customHeight="1" x14ac:dyDescent="0.2">
      <c r="A42" s="59">
        <v>19809</v>
      </c>
      <c r="B42" s="59" t="str">
        <f>IF(A42=0,"",TEXT(A42,"aaa"))</f>
        <v>金</v>
      </c>
      <c r="C42" s="61" t="s">
        <v>158</v>
      </c>
      <c r="D42" s="4"/>
      <c r="E42" s="4"/>
      <c r="F42" s="4"/>
      <c r="G42" s="9" t="s">
        <v>10</v>
      </c>
      <c r="H42" s="4">
        <v>38</v>
      </c>
      <c r="I42" s="4"/>
      <c r="J42" s="7"/>
      <c r="K42" s="4" t="s">
        <v>157</v>
      </c>
    </row>
    <row r="43" spans="1:11" ht="14.15" customHeight="1" x14ac:dyDescent="0.2">
      <c r="A43" s="10"/>
      <c r="B43" s="10"/>
      <c r="C43" s="5"/>
      <c r="D43" s="5"/>
      <c r="E43" s="5"/>
      <c r="F43" s="5"/>
      <c r="G43" s="10"/>
      <c r="H43" s="5"/>
      <c r="I43" s="5"/>
      <c r="J43" s="11"/>
      <c r="K43" s="132" t="s">
        <v>8</v>
      </c>
    </row>
    <row r="44" spans="1:11" ht="14.15" customHeight="1" x14ac:dyDescent="0.2">
      <c r="A44" s="10"/>
      <c r="B44" s="10"/>
      <c r="C44" s="5"/>
      <c r="D44" s="5"/>
      <c r="E44" s="5"/>
      <c r="F44" s="5"/>
      <c r="G44" s="10"/>
      <c r="H44" s="5"/>
      <c r="I44" s="5"/>
      <c r="J44" s="11"/>
      <c r="K44" s="133"/>
    </row>
    <row r="45" spans="1:11" ht="14.15" customHeight="1" x14ac:dyDescent="0.2">
      <c r="A45" s="12"/>
      <c r="B45" s="12"/>
      <c r="C45" s="6"/>
      <c r="D45" s="6"/>
      <c r="E45" s="6"/>
      <c r="F45" s="6"/>
      <c r="G45" s="12"/>
      <c r="H45" s="6"/>
      <c r="I45" s="6"/>
      <c r="J45" s="13"/>
      <c r="K45" s="134"/>
    </row>
    <row r="47" spans="1:11" x14ac:dyDescent="0.2">
      <c r="A47" s="19" t="s">
        <v>5</v>
      </c>
      <c r="B47" s="19"/>
    </row>
    <row r="49" spans="1:11" x14ac:dyDescent="0.2">
      <c r="A49" s="137" t="s">
        <v>140</v>
      </c>
      <c r="B49" s="137" t="s">
        <v>429</v>
      </c>
      <c r="C49" s="137" t="s">
        <v>141</v>
      </c>
      <c r="D49" s="137" t="s">
        <v>144</v>
      </c>
      <c r="E49" s="1" t="s">
        <v>145</v>
      </c>
      <c r="F49" s="1" t="s">
        <v>147</v>
      </c>
      <c r="G49" s="135" t="s">
        <v>148</v>
      </c>
      <c r="H49" s="136"/>
      <c r="I49" s="136"/>
      <c r="J49" s="136"/>
      <c r="K49" s="137" t="s">
        <v>150</v>
      </c>
    </row>
    <row r="50" spans="1:11" x14ac:dyDescent="0.2">
      <c r="A50" s="138"/>
      <c r="B50" s="138"/>
      <c r="C50" s="138"/>
      <c r="D50" s="138"/>
      <c r="E50" s="2" t="s">
        <v>146</v>
      </c>
      <c r="F50" s="2" t="s">
        <v>2</v>
      </c>
      <c r="G50" s="3" t="s">
        <v>151</v>
      </c>
      <c r="H50" s="3" t="s">
        <v>142</v>
      </c>
      <c r="I50" s="3" t="s">
        <v>149</v>
      </c>
      <c r="J50" s="3" t="s">
        <v>143</v>
      </c>
      <c r="K50" s="138"/>
    </row>
    <row r="51" spans="1:11" ht="13.5" customHeight="1" x14ac:dyDescent="0.2">
      <c r="A51" s="59">
        <v>17262</v>
      </c>
      <c r="B51" s="59" t="str">
        <f>IF(A51=0,"",TEXT(A51,"aaa"))</f>
        <v>土</v>
      </c>
      <c r="C51" s="140" t="s">
        <v>162</v>
      </c>
      <c r="D51" s="7"/>
      <c r="E51" s="7"/>
      <c r="F51" s="8"/>
      <c r="G51" s="9" t="s">
        <v>6</v>
      </c>
      <c r="H51" s="4">
        <v>50</v>
      </c>
      <c r="I51" s="14" t="s">
        <v>155</v>
      </c>
      <c r="J51" s="7">
        <v>473</v>
      </c>
      <c r="K51" s="4" t="s">
        <v>156</v>
      </c>
    </row>
    <row r="52" spans="1:11" x14ac:dyDescent="0.2">
      <c r="A52" s="60"/>
      <c r="B52" s="60" t="str">
        <f>IF(A52=0,"",TEXT(A52,"aaa"))</f>
        <v/>
      </c>
      <c r="C52" s="141"/>
      <c r="D52" s="11"/>
      <c r="E52" s="11"/>
      <c r="F52" s="23"/>
      <c r="G52" s="10" t="s">
        <v>7</v>
      </c>
      <c r="H52" s="5">
        <v>35</v>
      </c>
      <c r="I52" s="15" t="s">
        <v>155</v>
      </c>
      <c r="J52" s="11">
        <v>429</v>
      </c>
      <c r="K52" s="5"/>
    </row>
    <row r="53" spans="1:11" x14ac:dyDescent="0.2">
      <c r="A53" s="59">
        <v>18741</v>
      </c>
      <c r="B53" s="59" t="str">
        <f>IF(A53=0,"",TEXT(A53,"aaa"))</f>
        <v>月</v>
      </c>
      <c r="C53" s="61" t="s">
        <v>158</v>
      </c>
      <c r="D53" s="30"/>
      <c r="E53" s="30"/>
      <c r="F53" s="4" t="s">
        <v>164</v>
      </c>
      <c r="G53" s="33" t="s">
        <v>6</v>
      </c>
      <c r="H53" s="21">
        <v>54</v>
      </c>
      <c r="I53" s="34" t="s">
        <v>155</v>
      </c>
      <c r="J53" s="30"/>
      <c r="K53" s="4" t="s">
        <v>157</v>
      </c>
    </row>
    <row r="54" spans="1:11" x14ac:dyDescent="0.2">
      <c r="A54" s="59">
        <v>20209</v>
      </c>
      <c r="B54" s="59" t="str">
        <f>IF(A54=0,"",TEXT(A54,"aaa"))</f>
        <v>土</v>
      </c>
      <c r="C54" s="61" t="s">
        <v>158</v>
      </c>
      <c r="D54" s="4"/>
      <c r="E54" s="4"/>
      <c r="F54" s="4"/>
      <c r="G54" s="9" t="s">
        <v>6</v>
      </c>
      <c r="H54" s="4">
        <v>58</v>
      </c>
      <c r="I54" s="4" t="s">
        <v>155</v>
      </c>
      <c r="J54" s="7">
        <v>895</v>
      </c>
      <c r="K54" s="4" t="s">
        <v>159</v>
      </c>
    </row>
    <row r="55" spans="1:11" ht="13.5" customHeight="1" x14ac:dyDescent="0.2">
      <c r="A55" s="10"/>
      <c r="B55" s="10"/>
      <c r="C55" s="5"/>
      <c r="D55" s="5"/>
      <c r="E55" s="5"/>
      <c r="F55" s="5"/>
      <c r="G55" s="10" t="s">
        <v>7</v>
      </c>
      <c r="H55" s="5">
        <v>43</v>
      </c>
      <c r="I55" s="5" t="s">
        <v>155</v>
      </c>
      <c r="J55" s="11">
        <v>426</v>
      </c>
      <c r="K55" s="132" t="s">
        <v>8</v>
      </c>
    </row>
    <row r="56" spans="1:11" x14ac:dyDescent="0.2">
      <c r="A56" s="10"/>
      <c r="B56" s="10"/>
      <c r="C56" s="5"/>
      <c r="D56" s="5"/>
      <c r="E56" s="5"/>
      <c r="F56" s="5"/>
      <c r="G56" s="10"/>
      <c r="H56" s="5"/>
      <c r="I56" s="5"/>
      <c r="J56" s="11"/>
      <c r="K56" s="133"/>
    </row>
    <row r="57" spans="1:11" x14ac:dyDescent="0.2">
      <c r="A57" s="12"/>
      <c r="B57" s="12"/>
      <c r="C57" s="6"/>
      <c r="D57" s="6"/>
      <c r="E57" s="6"/>
      <c r="F57" s="6"/>
      <c r="G57" s="12"/>
      <c r="H57" s="6"/>
      <c r="I57" s="6"/>
      <c r="J57" s="13"/>
      <c r="K57" s="134"/>
    </row>
  </sheetData>
  <mergeCells count="23">
    <mergeCell ref="A37:A38"/>
    <mergeCell ref="K43:K45"/>
    <mergeCell ref="B37:B38"/>
    <mergeCell ref="B49:B50"/>
    <mergeCell ref="A3:A4"/>
    <mergeCell ref="C3:C4"/>
    <mergeCell ref="D3:D4"/>
    <mergeCell ref="C37:C38"/>
    <mergeCell ref="D37:D38"/>
    <mergeCell ref="C39:C40"/>
    <mergeCell ref="B3:B4"/>
    <mergeCell ref="K49:K50"/>
    <mergeCell ref="C51:C52"/>
    <mergeCell ref="A49:A50"/>
    <mergeCell ref="C49:C50"/>
    <mergeCell ref="D49:D50"/>
    <mergeCell ref="G49:J49"/>
    <mergeCell ref="K55:K57"/>
    <mergeCell ref="K6:K8"/>
    <mergeCell ref="G3:J3"/>
    <mergeCell ref="K3:K4"/>
    <mergeCell ref="G37:J37"/>
    <mergeCell ref="K37:K38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topLeftCell="A19" zoomScaleNormal="100" zoomScaleSheetLayoutView="100" workbookViewId="0">
      <selection activeCell="D28" sqref="D2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102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101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6" si="0">IF(A5=0,"",TEXT(A5,"aaa"))</f>
        <v>土</v>
      </c>
      <c r="C5" s="143" t="s">
        <v>162</v>
      </c>
      <c r="D5" s="7"/>
      <c r="E5" s="7"/>
      <c r="F5" s="8" t="s">
        <v>164</v>
      </c>
      <c r="G5" s="9" t="s">
        <v>1</v>
      </c>
      <c r="H5" s="4"/>
      <c r="I5" s="14" t="s">
        <v>155</v>
      </c>
      <c r="J5" s="7"/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4"/>
      <c r="D6" s="11"/>
      <c r="E6" s="11"/>
      <c r="F6" s="23"/>
      <c r="G6" s="10"/>
      <c r="H6" s="5"/>
      <c r="I6" s="15"/>
      <c r="J6" s="11"/>
      <c r="K6" s="5"/>
    </row>
    <row r="7" spans="1:11" ht="14.15" customHeight="1" x14ac:dyDescent="0.2">
      <c r="A7" s="59">
        <v>18741</v>
      </c>
      <c r="B7" s="59" t="str">
        <f t="shared" si="0"/>
        <v>月</v>
      </c>
      <c r="C7" s="61" t="s">
        <v>158</v>
      </c>
      <c r="D7" s="7"/>
      <c r="E7" s="7"/>
      <c r="F7" s="8" t="s">
        <v>164</v>
      </c>
      <c r="G7" s="9" t="s">
        <v>1</v>
      </c>
      <c r="H7" s="4">
        <v>47</v>
      </c>
      <c r="I7" s="14" t="s">
        <v>155</v>
      </c>
      <c r="J7" s="7"/>
      <c r="K7" s="4" t="s">
        <v>157</v>
      </c>
    </row>
    <row r="8" spans="1:11" ht="14.15" customHeight="1" x14ac:dyDescent="0.2">
      <c r="A8" s="59">
        <v>20209</v>
      </c>
      <c r="B8" s="59" t="str">
        <f t="shared" si="0"/>
        <v>土</v>
      </c>
      <c r="C8" s="61" t="s">
        <v>158</v>
      </c>
      <c r="D8" s="7">
        <v>8519</v>
      </c>
      <c r="E8" s="7">
        <v>7809</v>
      </c>
      <c r="F8" s="8">
        <f>ROUND(E8/D8*100,2)</f>
        <v>91.67</v>
      </c>
      <c r="G8" s="9" t="s">
        <v>1</v>
      </c>
      <c r="H8" s="4">
        <v>51</v>
      </c>
      <c r="I8" s="14" t="s">
        <v>155</v>
      </c>
      <c r="J8" s="7">
        <v>3526</v>
      </c>
      <c r="K8" s="4" t="s">
        <v>159</v>
      </c>
    </row>
    <row r="9" spans="1:11" ht="14.15" customHeight="1" x14ac:dyDescent="0.2">
      <c r="A9" s="60"/>
      <c r="B9" s="60" t="str">
        <f t="shared" si="0"/>
        <v/>
      </c>
      <c r="C9" s="62"/>
      <c r="D9" s="11"/>
      <c r="E9" s="11"/>
      <c r="F9" s="23"/>
      <c r="G9" s="10" t="s">
        <v>103</v>
      </c>
      <c r="H9" s="5">
        <v>43</v>
      </c>
      <c r="I9" s="15" t="s">
        <v>155</v>
      </c>
      <c r="J9" s="11">
        <v>2857</v>
      </c>
      <c r="K9" s="5"/>
    </row>
    <row r="10" spans="1:11" ht="14.15" customHeight="1" x14ac:dyDescent="0.2">
      <c r="A10" s="67"/>
      <c r="B10" s="67" t="str">
        <f t="shared" si="0"/>
        <v/>
      </c>
      <c r="C10" s="68"/>
      <c r="D10" s="13"/>
      <c r="E10" s="13"/>
      <c r="F10" s="28"/>
      <c r="G10" s="10" t="s">
        <v>104</v>
      </c>
      <c r="H10" s="6">
        <v>54</v>
      </c>
      <c r="I10" s="16" t="s">
        <v>155</v>
      </c>
      <c r="J10" s="13">
        <v>1312</v>
      </c>
      <c r="K10" s="6"/>
    </row>
    <row r="11" spans="1:11" ht="14.15" customHeight="1" x14ac:dyDescent="0.2">
      <c r="A11" s="59">
        <v>21578</v>
      </c>
      <c r="B11" s="59" t="str">
        <f t="shared" si="0"/>
        <v>水</v>
      </c>
      <c r="C11" s="61" t="s">
        <v>163</v>
      </c>
      <c r="D11" s="7">
        <v>9779</v>
      </c>
      <c r="E11" s="7">
        <v>8641</v>
      </c>
      <c r="F11" s="8">
        <f>ROUND(E11/D11*100,2)</f>
        <v>88.36</v>
      </c>
      <c r="G11" s="9" t="s">
        <v>105</v>
      </c>
      <c r="H11" s="4">
        <v>54</v>
      </c>
      <c r="I11" s="14" t="s">
        <v>155</v>
      </c>
      <c r="J11" s="7">
        <v>5081</v>
      </c>
      <c r="K11" s="4" t="s">
        <v>156</v>
      </c>
    </row>
    <row r="12" spans="1:1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 t="s">
        <v>106</v>
      </c>
      <c r="H12" s="5">
        <v>49</v>
      </c>
      <c r="I12" s="15" t="s">
        <v>155</v>
      </c>
      <c r="J12" s="11">
        <v>3494</v>
      </c>
      <c r="K12" s="5"/>
    </row>
    <row r="13" spans="1:1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 t="s">
        <v>107</v>
      </c>
      <c r="H13" s="5">
        <v>58</v>
      </c>
      <c r="I13" s="15" t="s">
        <v>155</v>
      </c>
      <c r="J13" s="11">
        <v>48</v>
      </c>
      <c r="K13" s="5"/>
    </row>
    <row r="14" spans="1:11" ht="14.15" customHeight="1" x14ac:dyDescent="0.2">
      <c r="A14" s="59">
        <v>23037</v>
      </c>
      <c r="B14" s="59" t="str">
        <f t="shared" si="0"/>
        <v>土</v>
      </c>
      <c r="C14" s="61" t="s">
        <v>158</v>
      </c>
      <c r="D14" s="7"/>
      <c r="E14" s="7"/>
      <c r="F14" s="8" t="s">
        <v>164</v>
      </c>
      <c r="G14" s="9" t="s">
        <v>105</v>
      </c>
      <c r="H14" s="4">
        <v>58</v>
      </c>
      <c r="I14" s="14" t="s">
        <v>155</v>
      </c>
      <c r="J14" s="7"/>
      <c r="K14" s="4" t="s">
        <v>157</v>
      </c>
    </row>
    <row r="15" spans="1:11" ht="14.15" customHeight="1" x14ac:dyDescent="0.2">
      <c r="A15" s="59">
        <v>24497</v>
      </c>
      <c r="B15" s="59" t="str">
        <f t="shared" si="0"/>
        <v>水</v>
      </c>
      <c r="C15" s="61" t="s">
        <v>158</v>
      </c>
      <c r="D15" s="7">
        <v>11608</v>
      </c>
      <c r="E15" s="7">
        <v>9895</v>
      </c>
      <c r="F15" s="8">
        <f>ROUND(E15/D15*100,2)</f>
        <v>85.24</v>
      </c>
      <c r="G15" s="9" t="s">
        <v>108</v>
      </c>
      <c r="H15" s="4">
        <v>58</v>
      </c>
      <c r="I15" s="14" t="s">
        <v>155</v>
      </c>
      <c r="J15" s="7">
        <v>5111</v>
      </c>
      <c r="K15" s="4" t="s">
        <v>156</v>
      </c>
    </row>
    <row r="16" spans="1:11" ht="14.15" customHeight="1" x14ac:dyDescent="0.2">
      <c r="A16" s="60"/>
      <c r="B16" s="60" t="str">
        <f t="shared" si="0"/>
        <v/>
      </c>
      <c r="C16" s="62"/>
      <c r="D16" s="11"/>
      <c r="E16" s="11"/>
      <c r="F16" s="23"/>
      <c r="G16" s="10" t="s">
        <v>109</v>
      </c>
      <c r="H16" s="5">
        <v>65</v>
      </c>
      <c r="I16" s="15" t="s">
        <v>155</v>
      </c>
      <c r="J16" s="11">
        <v>4666</v>
      </c>
      <c r="K16" s="5"/>
    </row>
    <row r="17" spans="1:1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 t="s">
        <v>177</v>
      </c>
      <c r="H17" s="5">
        <v>41</v>
      </c>
      <c r="I17" s="15" t="s">
        <v>154</v>
      </c>
      <c r="J17" s="11">
        <v>78</v>
      </c>
      <c r="K17" s="5"/>
    </row>
    <row r="18" spans="1:11" ht="14.15" customHeight="1" x14ac:dyDescent="0.2">
      <c r="A18" s="59">
        <v>25950</v>
      </c>
      <c r="B18" s="59" t="str">
        <f t="shared" si="0"/>
        <v>日</v>
      </c>
      <c r="C18" s="61" t="s">
        <v>158</v>
      </c>
      <c r="D18" s="7"/>
      <c r="E18" s="7"/>
      <c r="F18" s="8" t="s">
        <v>164</v>
      </c>
      <c r="G18" s="9" t="s">
        <v>108</v>
      </c>
      <c r="H18" s="4">
        <v>62</v>
      </c>
      <c r="I18" s="14" t="s">
        <v>155</v>
      </c>
      <c r="J18" s="7"/>
      <c r="K18" s="4" t="s">
        <v>157</v>
      </c>
    </row>
    <row r="19" spans="1:11" ht="14.15" customHeight="1" x14ac:dyDescent="0.2">
      <c r="A19" s="59">
        <v>27412</v>
      </c>
      <c r="B19" s="59" t="str">
        <f t="shared" si="0"/>
        <v>土</v>
      </c>
      <c r="C19" s="61" t="s">
        <v>158</v>
      </c>
      <c r="D19" s="7"/>
      <c r="E19" s="7"/>
      <c r="F19" s="8" t="s">
        <v>164</v>
      </c>
      <c r="G19" s="9" t="s">
        <v>108</v>
      </c>
      <c r="H19" s="4">
        <v>66</v>
      </c>
      <c r="I19" s="14" t="s">
        <v>155</v>
      </c>
      <c r="J19" s="7"/>
      <c r="K19" s="4" t="s">
        <v>159</v>
      </c>
    </row>
    <row r="20" spans="1:11" ht="14.15" customHeight="1" x14ac:dyDescent="0.2">
      <c r="A20" s="59">
        <v>28876</v>
      </c>
      <c r="B20" s="59" t="str">
        <f t="shared" si="0"/>
        <v>日</v>
      </c>
      <c r="C20" s="61" t="s">
        <v>158</v>
      </c>
      <c r="D20" s="7">
        <v>12445</v>
      </c>
      <c r="E20" s="7">
        <v>10377</v>
      </c>
      <c r="F20" s="8">
        <f>ROUND(E20/D20*100,2)</f>
        <v>83.38</v>
      </c>
      <c r="G20" s="9" t="s">
        <v>108</v>
      </c>
      <c r="H20" s="31">
        <v>70</v>
      </c>
      <c r="I20" s="14" t="s">
        <v>155</v>
      </c>
      <c r="J20" s="7">
        <v>6536</v>
      </c>
      <c r="K20" s="4" t="s">
        <v>160</v>
      </c>
    </row>
    <row r="21" spans="1:11" ht="14.15" customHeight="1" x14ac:dyDescent="0.2">
      <c r="A21" s="67"/>
      <c r="B21" s="67" t="str">
        <f t="shared" si="0"/>
        <v/>
      </c>
      <c r="C21" s="68"/>
      <c r="D21" s="13"/>
      <c r="E21" s="13"/>
      <c r="F21" s="28"/>
      <c r="G21" s="12" t="s">
        <v>110</v>
      </c>
      <c r="H21" s="40">
        <v>55</v>
      </c>
      <c r="I21" s="16" t="s">
        <v>155</v>
      </c>
      <c r="J21" s="13">
        <v>3744</v>
      </c>
      <c r="K21" s="6"/>
    </row>
    <row r="22" spans="1:11" ht="14.15" customHeight="1" x14ac:dyDescent="0.2">
      <c r="A22" s="59">
        <v>30339</v>
      </c>
      <c r="B22" s="59" t="str">
        <f t="shared" si="0"/>
        <v>日</v>
      </c>
      <c r="C22" s="61" t="s">
        <v>158</v>
      </c>
      <c r="D22" s="7">
        <v>12979</v>
      </c>
      <c r="E22" s="7">
        <v>11662</v>
      </c>
      <c r="F22" s="8">
        <f>ROUND(E22/D22*100,2)</f>
        <v>89.85</v>
      </c>
      <c r="G22" s="9" t="s">
        <v>111</v>
      </c>
      <c r="H22" s="4">
        <v>57</v>
      </c>
      <c r="I22" s="14" t="s">
        <v>155</v>
      </c>
      <c r="J22" s="7">
        <v>6465</v>
      </c>
      <c r="K22" s="4" t="s">
        <v>156</v>
      </c>
    </row>
    <row r="23" spans="1:11" ht="14.15" customHeight="1" x14ac:dyDescent="0.2">
      <c r="A23" s="67"/>
      <c r="B23" s="67" t="str">
        <f t="shared" si="0"/>
        <v/>
      </c>
      <c r="C23" s="68"/>
      <c r="D23" s="13"/>
      <c r="E23" s="13"/>
      <c r="F23" s="28"/>
      <c r="G23" s="12" t="s">
        <v>112</v>
      </c>
      <c r="H23" s="6">
        <v>59</v>
      </c>
      <c r="I23" s="16" t="s">
        <v>155</v>
      </c>
      <c r="J23" s="13">
        <v>5094</v>
      </c>
      <c r="K23" s="6"/>
    </row>
    <row r="24" spans="1:11" ht="14.15" customHeight="1" x14ac:dyDescent="0.2">
      <c r="A24" s="59">
        <v>31802</v>
      </c>
      <c r="B24" s="59" t="str">
        <f t="shared" si="0"/>
        <v>日</v>
      </c>
      <c r="C24" s="61" t="s">
        <v>158</v>
      </c>
      <c r="D24" s="7"/>
      <c r="E24" s="7"/>
      <c r="F24" s="8" t="s">
        <v>164</v>
      </c>
      <c r="G24" s="9" t="s">
        <v>111</v>
      </c>
      <c r="H24" s="4">
        <v>61</v>
      </c>
      <c r="I24" s="14" t="s">
        <v>155</v>
      </c>
      <c r="J24" s="7"/>
      <c r="K24" s="4" t="s">
        <v>157</v>
      </c>
    </row>
    <row r="25" spans="1:11" ht="14.15" customHeight="1" x14ac:dyDescent="0.2">
      <c r="A25" s="59">
        <v>33258</v>
      </c>
      <c r="B25" s="59" t="str">
        <f t="shared" si="0"/>
        <v>日</v>
      </c>
      <c r="C25" s="61" t="s">
        <v>158</v>
      </c>
      <c r="D25" s="7">
        <v>12855</v>
      </c>
      <c r="E25" s="7">
        <v>10340</v>
      </c>
      <c r="F25" s="8">
        <f>ROUND(E25/D25*100,2)</f>
        <v>80.44</v>
      </c>
      <c r="G25" s="9" t="s">
        <v>111</v>
      </c>
      <c r="H25" s="4">
        <v>65</v>
      </c>
      <c r="I25" s="14" t="s">
        <v>155</v>
      </c>
      <c r="J25" s="42">
        <v>6262</v>
      </c>
      <c r="K25" s="4" t="s">
        <v>159</v>
      </c>
    </row>
    <row r="26" spans="1:11" ht="14.15" customHeight="1" x14ac:dyDescent="0.2">
      <c r="A26" s="60"/>
      <c r="B26" s="60" t="str">
        <f t="shared" si="0"/>
        <v/>
      </c>
      <c r="C26" s="62"/>
      <c r="D26" s="11"/>
      <c r="E26" s="11"/>
      <c r="F26" s="23"/>
      <c r="G26" s="10" t="s">
        <v>113</v>
      </c>
      <c r="H26" s="5">
        <v>62</v>
      </c>
      <c r="I26" s="15" t="s">
        <v>155</v>
      </c>
      <c r="J26" s="24">
        <v>3400</v>
      </c>
      <c r="K26" s="5"/>
    </row>
    <row r="27" spans="1:11" ht="14.15" customHeight="1" x14ac:dyDescent="0.2">
      <c r="A27" s="60"/>
      <c r="B27" s="60" t="str">
        <f t="shared" si="0"/>
        <v/>
      </c>
      <c r="C27" s="62"/>
      <c r="D27" s="11"/>
      <c r="E27" s="11"/>
      <c r="F27" s="23"/>
      <c r="G27" s="10" t="s">
        <v>114</v>
      </c>
      <c r="H27" s="5">
        <v>45</v>
      </c>
      <c r="I27" s="15" t="s">
        <v>155</v>
      </c>
      <c r="J27" s="24">
        <v>594</v>
      </c>
      <c r="K27" s="5"/>
    </row>
    <row r="28" spans="1:11" ht="14.15" customHeight="1" x14ac:dyDescent="0.2">
      <c r="A28" s="59">
        <v>34721</v>
      </c>
      <c r="B28" s="59" t="str">
        <f t="shared" si="0"/>
        <v>日</v>
      </c>
      <c r="C28" s="61" t="s">
        <v>158</v>
      </c>
      <c r="D28" s="7"/>
      <c r="E28" s="7"/>
      <c r="F28" s="8" t="s">
        <v>164</v>
      </c>
      <c r="G28" s="9" t="s">
        <v>115</v>
      </c>
      <c r="H28" s="4">
        <v>52</v>
      </c>
      <c r="I28" s="14" t="s">
        <v>155</v>
      </c>
      <c r="J28" s="7"/>
      <c r="K28" s="4" t="s">
        <v>156</v>
      </c>
    </row>
    <row r="29" spans="1:11" ht="14.15" customHeight="1" x14ac:dyDescent="0.2">
      <c r="A29" s="59">
        <v>36184</v>
      </c>
      <c r="B29" s="59" t="str">
        <f t="shared" si="0"/>
        <v>日</v>
      </c>
      <c r="C29" s="61" t="s">
        <v>158</v>
      </c>
      <c r="D29" s="7">
        <v>12651</v>
      </c>
      <c r="E29" s="7">
        <v>7025</v>
      </c>
      <c r="F29" s="8">
        <f>ROUND(E29/D29*100,2)</f>
        <v>55.53</v>
      </c>
      <c r="G29" s="9" t="s">
        <v>115</v>
      </c>
      <c r="H29" s="4">
        <v>56</v>
      </c>
      <c r="I29" s="14" t="s">
        <v>155</v>
      </c>
      <c r="J29" s="7">
        <v>6015</v>
      </c>
      <c r="K29" s="4" t="s">
        <v>157</v>
      </c>
    </row>
    <row r="30" spans="1:11" ht="14.15" customHeight="1" x14ac:dyDescent="0.2">
      <c r="A30" s="67"/>
      <c r="B30" s="67" t="str">
        <f t="shared" si="0"/>
        <v/>
      </c>
      <c r="C30" s="68"/>
      <c r="D30" s="13"/>
      <c r="E30" s="13"/>
      <c r="F30" s="28"/>
      <c r="G30" s="12" t="s">
        <v>363</v>
      </c>
      <c r="H30" s="6">
        <v>58</v>
      </c>
      <c r="I30" s="16" t="s">
        <v>155</v>
      </c>
      <c r="J30" s="13">
        <v>885</v>
      </c>
      <c r="K30" s="6"/>
    </row>
    <row r="31" spans="1:11" ht="14.15" customHeight="1" x14ac:dyDescent="0.2">
      <c r="A31" s="59">
        <v>37640</v>
      </c>
      <c r="B31" s="59" t="str">
        <f t="shared" si="0"/>
        <v>日</v>
      </c>
      <c r="C31" s="61" t="s">
        <v>158</v>
      </c>
      <c r="D31" s="7">
        <v>12798</v>
      </c>
      <c r="E31" s="7">
        <v>9344</v>
      </c>
      <c r="F31" s="8">
        <f>ROUND(E31/D31*100,2)</f>
        <v>73.010000000000005</v>
      </c>
      <c r="G31" s="9" t="s">
        <v>115</v>
      </c>
      <c r="H31" s="4">
        <v>60</v>
      </c>
      <c r="I31" s="14" t="s">
        <v>155</v>
      </c>
      <c r="J31" s="7">
        <v>5457</v>
      </c>
      <c r="K31" s="4" t="s">
        <v>159</v>
      </c>
    </row>
    <row r="32" spans="1:11" ht="14.15" customHeight="1" x14ac:dyDescent="0.2">
      <c r="A32" s="12"/>
      <c r="B32" s="12" t="str">
        <f t="shared" si="0"/>
        <v/>
      </c>
      <c r="C32" s="6"/>
      <c r="D32" s="6"/>
      <c r="E32" s="6"/>
      <c r="F32" s="6"/>
      <c r="G32" s="12" t="s">
        <v>378</v>
      </c>
      <c r="H32" s="6">
        <v>59</v>
      </c>
      <c r="I32" s="16" t="s">
        <v>155</v>
      </c>
      <c r="J32" s="13">
        <v>3703</v>
      </c>
      <c r="K32" s="6"/>
    </row>
    <row r="33" spans="1:11" x14ac:dyDescent="0.2">
      <c r="A33" s="63">
        <v>39103</v>
      </c>
      <c r="B33" s="63" t="str">
        <f t="shared" si="0"/>
        <v>日</v>
      </c>
      <c r="C33" s="61" t="s">
        <v>158</v>
      </c>
      <c r="D33" s="7">
        <v>12753</v>
      </c>
      <c r="E33" s="7">
        <v>9228</v>
      </c>
      <c r="F33" s="8">
        <f>ROUND(E33/D33*100,2)</f>
        <v>72.36</v>
      </c>
      <c r="G33" s="9" t="s">
        <v>393</v>
      </c>
      <c r="H33" s="4">
        <v>64</v>
      </c>
      <c r="I33" s="14" t="s">
        <v>155</v>
      </c>
      <c r="J33" s="7">
        <v>4971</v>
      </c>
      <c r="K33" s="4" t="s">
        <v>156</v>
      </c>
    </row>
    <row r="34" spans="1:11" x14ac:dyDescent="0.2">
      <c r="A34" s="5"/>
      <c r="B34" s="5" t="str">
        <f t="shared" si="0"/>
        <v/>
      </c>
      <c r="C34" s="5"/>
      <c r="D34" s="5"/>
      <c r="E34" s="5"/>
      <c r="F34" s="5"/>
      <c r="G34" s="10" t="s">
        <v>378</v>
      </c>
      <c r="H34" s="5">
        <v>63</v>
      </c>
      <c r="I34" s="15" t="s">
        <v>155</v>
      </c>
      <c r="J34" s="11">
        <v>4115</v>
      </c>
      <c r="K34" s="5"/>
    </row>
    <row r="35" spans="1:11" ht="14.15" customHeight="1" x14ac:dyDescent="0.2">
      <c r="A35" s="74">
        <v>40566</v>
      </c>
      <c r="B35" s="74" t="str">
        <f t="shared" si="0"/>
        <v>日</v>
      </c>
      <c r="C35" s="66" t="s">
        <v>158</v>
      </c>
      <c r="D35" s="30"/>
      <c r="E35" s="30"/>
      <c r="F35" s="32" t="s">
        <v>164</v>
      </c>
      <c r="G35" s="33" t="s">
        <v>393</v>
      </c>
      <c r="H35" s="21">
        <v>68</v>
      </c>
      <c r="I35" s="34" t="s">
        <v>155</v>
      </c>
      <c r="J35" s="30"/>
      <c r="K35" s="21" t="s">
        <v>157</v>
      </c>
    </row>
    <row r="36" spans="1:11" x14ac:dyDescent="0.2">
      <c r="A36" s="63">
        <v>42022</v>
      </c>
      <c r="B36" s="63" t="str">
        <f t="shared" si="0"/>
        <v>日</v>
      </c>
      <c r="C36" s="61" t="s">
        <v>158</v>
      </c>
      <c r="D36" s="7">
        <v>12139</v>
      </c>
      <c r="E36" s="7">
        <v>7942</v>
      </c>
      <c r="F36" s="8">
        <f>ROUND(E36/D36*100,2)</f>
        <v>65.430000000000007</v>
      </c>
      <c r="G36" s="9" t="s">
        <v>421</v>
      </c>
      <c r="H36" s="4">
        <v>51</v>
      </c>
      <c r="I36" s="14" t="s">
        <v>155</v>
      </c>
      <c r="J36" s="7">
        <v>4034</v>
      </c>
      <c r="K36" s="4" t="s">
        <v>156</v>
      </c>
    </row>
    <row r="37" spans="1:11" x14ac:dyDescent="0.2">
      <c r="A37" s="6"/>
      <c r="B37" s="6"/>
      <c r="C37" s="6"/>
      <c r="D37" s="6"/>
      <c r="E37" s="6"/>
      <c r="F37" s="6"/>
      <c r="G37" s="12" t="s">
        <v>422</v>
      </c>
      <c r="H37" s="6">
        <v>46</v>
      </c>
      <c r="I37" s="16" t="s">
        <v>155</v>
      </c>
      <c r="J37" s="13">
        <v>3804</v>
      </c>
      <c r="K37" s="6"/>
    </row>
    <row r="38" spans="1:11" x14ac:dyDescent="0.2">
      <c r="A38" s="63">
        <v>43485</v>
      </c>
      <c r="B38" s="63" t="str">
        <f>IF(A38=0,"",TEXT(A38,"aaa"))</f>
        <v>日</v>
      </c>
      <c r="C38" s="61" t="s">
        <v>158</v>
      </c>
      <c r="D38" s="7">
        <v>12105</v>
      </c>
      <c r="E38" s="7">
        <v>7693</v>
      </c>
      <c r="F38" s="8">
        <f>ROUND(E38/D38*100,2)</f>
        <v>63.55</v>
      </c>
      <c r="G38" s="9" t="s">
        <v>438</v>
      </c>
      <c r="H38" s="4">
        <v>55</v>
      </c>
      <c r="I38" s="14" t="s">
        <v>155</v>
      </c>
      <c r="J38" s="7">
        <v>4103</v>
      </c>
      <c r="K38" s="4" t="s">
        <v>156</v>
      </c>
    </row>
    <row r="39" spans="1:11" x14ac:dyDescent="0.2">
      <c r="A39" s="6"/>
      <c r="B39" s="6"/>
      <c r="C39" s="6"/>
      <c r="D39" s="6"/>
      <c r="E39" s="6"/>
      <c r="F39" s="6"/>
      <c r="G39" s="12" t="s">
        <v>421</v>
      </c>
      <c r="H39" s="6">
        <v>55</v>
      </c>
      <c r="I39" s="16" t="s">
        <v>155</v>
      </c>
      <c r="J39" s="13">
        <v>3504</v>
      </c>
      <c r="K39" s="6"/>
    </row>
    <row r="40" spans="1:11" x14ac:dyDescent="0.2">
      <c r="A40" s="65">
        <v>44948</v>
      </c>
      <c r="B40" s="65" t="str">
        <f>IF(A40=0,"",TEXT(A40,"aaa"))</f>
        <v>日</v>
      </c>
      <c r="C40" s="66" t="s">
        <v>158</v>
      </c>
      <c r="D40" s="21"/>
      <c r="E40" s="21"/>
      <c r="F40" s="32" t="s">
        <v>164</v>
      </c>
      <c r="G40" s="33" t="s">
        <v>438</v>
      </c>
      <c r="H40" s="113">
        <v>59</v>
      </c>
      <c r="I40" s="34" t="s">
        <v>155</v>
      </c>
      <c r="J40" s="30"/>
      <c r="K40" s="21" t="s">
        <v>157</v>
      </c>
    </row>
    <row r="43" spans="1:11" x14ac:dyDescent="0.2">
      <c r="C43" s="25"/>
      <c r="D43" s="25"/>
      <c r="E43" s="25"/>
      <c r="F43" s="25"/>
      <c r="G43" s="25"/>
      <c r="H43" s="25"/>
      <c r="I43" s="25"/>
      <c r="J43" s="25"/>
      <c r="K43" s="25"/>
    </row>
    <row r="44" spans="1:11" x14ac:dyDescent="0.2">
      <c r="C44" s="25"/>
      <c r="D44" s="25"/>
      <c r="E44" s="25"/>
      <c r="F44" s="25"/>
      <c r="G44" s="25"/>
      <c r="H44" s="25"/>
      <c r="I44" s="25"/>
      <c r="J44" s="25"/>
      <c r="K44" s="25"/>
    </row>
    <row r="45" spans="1:11" x14ac:dyDescent="0.2">
      <c r="C45" s="25"/>
      <c r="D45" s="25"/>
      <c r="E45" s="25"/>
      <c r="F45" s="25"/>
      <c r="G45" s="25"/>
      <c r="H45" s="25"/>
      <c r="I45" s="25"/>
      <c r="J45" s="25"/>
      <c r="K45" s="25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topLeftCell="A25" zoomScaleNormal="100" zoomScaleSheetLayoutView="100" workbookViewId="0">
      <selection activeCell="F35" sqref="F3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352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9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337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20209</v>
      </c>
      <c r="B5" s="59" t="str">
        <f t="shared" ref="B5:B27" si="0">IF(A5=0,"",TEXT(A5,"aaa"))</f>
        <v>土</v>
      </c>
      <c r="C5" s="57" t="s">
        <v>167</v>
      </c>
      <c r="D5" s="7">
        <v>7043</v>
      </c>
      <c r="E5" s="7">
        <v>5942</v>
      </c>
      <c r="F5" s="8">
        <f>ROUND(E5/D5*100,2)</f>
        <v>84.37</v>
      </c>
      <c r="G5" s="9" t="s">
        <v>341</v>
      </c>
      <c r="H5" s="4">
        <v>62</v>
      </c>
      <c r="I5" s="14" t="s">
        <v>155</v>
      </c>
      <c r="J5" s="7">
        <v>3708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37"/>
      <c r="D6" s="11"/>
      <c r="E6" s="11"/>
      <c r="F6" s="23"/>
      <c r="G6" s="10" t="s">
        <v>339</v>
      </c>
      <c r="H6" s="5">
        <v>49</v>
      </c>
      <c r="I6" s="15" t="s">
        <v>155</v>
      </c>
      <c r="J6" s="11">
        <v>2178</v>
      </c>
      <c r="K6" s="147" t="s">
        <v>388</v>
      </c>
    </row>
    <row r="7" spans="1:11" ht="14.15" customHeight="1" x14ac:dyDescent="0.2">
      <c r="A7" s="60"/>
      <c r="B7" s="60" t="str">
        <f t="shared" si="0"/>
        <v/>
      </c>
      <c r="C7" s="37"/>
      <c r="D7" s="11"/>
      <c r="E7" s="11"/>
      <c r="F7" s="23"/>
      <c r="G7" s="10"/>
      <c r="H7" s="5"/>
      <c r="I7" s="15"/>
      <c r="J7" s="11"/>
      <c r="K7" s="147"/>
    </row>
    <row r="8" spans="1:11" ht="14.15" customHeight="1" x14ac:dyDescent="0.2">
      <c r="A8" s="60"/>
      <c r="B8" s="60" t="str">
        <f t="shared" si="0"/>
        <v/>
      </c>
      <c r="C8" s="37"/>
      <c r="D8" s="11"/>
      <c r="E8" s="11"/>
      <c r="F8" s="23"/>
      <c r="G8" s="10"/>
      <c r="H8" s="5"/>
      <c r="I8" s="15"/>
      <c r="J8" s="11"/>
      <c r="K8" s="147"/>
    </row>
    <row r="9" spans="1:11" ht="14.15" customHeight="1" x14ac:dyDescent="0.2">
      <c r="A9" s="67"/>
      <c r="B9" s="67" t="str">
        <f t="shared" si="0"/>
        <v/>
      </c>
      <c r="C9" s="58"/>
      <c r="D9" s="13"/>
      <c r="E9" s="13"/>
      <c r="F9" s="28"/>
      <c r="G9" s="12"/>
      <c r="H9" s="6"/>
      <c r="I9" s="16"/>
      <c r="J9" s="13"/>
      <c r="K9" s="148"/>
    </row>
    <row r="10" spans="1:11" x14ac:dyDescent="0.2">
      <c r="A10" s="59">
        <v>20965</v>
      </c>
      <c r="B10" s="59" t="str">
        <f t="shared" si="0"/>
        <v>土</v>
      </c>
      <c r="C10" s="57" t="s">
        <v>165</v>
      </c>
      <c r="D10" s="7">
        <v>6960</v>
      </c>
      <c r="E10" s="7">
        <v>6218</v>
      </c>
      <c r="F10" s="8">
        <f>ROUND(E10/D10*100,2)</f>
        <v>89.34</v>
      </c>
      <c r="G10" s="9" t="s">
        <v>339</v>
      </c>
      <c r="H10" s="4">
        <v>51</v>
      </c>
      <c r="I10" s="14" t="s">
        <v>155</v>
      </c>
      <c r="J10" s="7">
        <v>2256</v>
      </c>
      <c r="K10" s="4" t="s">
        <v>156</v>
      </c>
    </row>
    <row r="11" spans="1:11" x14ac:dyDescent="0.2">
      <c r="A11" s="60"/>
      <c r="B11" s="60" t="str">
        <f t="shared" si="0"/>
        <v/>
      </c>
      <c r="C11" s="37"/>
      <c r="D11" s="11"/>
      <c r="E11" s="11"/>
      <c r="F11" s="23"/>
      <c r="G11" s="10" t="s">
        <v>353</v>
      </c>
      <c r="H11" s="5">
        <v>50</v>
      </c>
      <c r="I11" s="15" t="s">
        <v>155</v>
      </c>
      <c r="J11" s="11">
        <v>2123</v>
      </c>
      <c r="K11" s="22"/>
    </row>
    <row r="12" spans="1:11" x14ac:dyDescent="0.2">
      <c r="A12" s="60"/>
      <c r="B12" s="60" t="str">
        <f t="shared" si="0"/>
        <v/>
      </c>
      <c r="C12" s="37"/>
      <c r="D12" s="11"/>
      <c r="E12" s="11"/>
      <c r="F12" s="23"/>
      <c r="G12" s="10" t="s">
        <v>354</v>
      </c>
      <c r="H12" s="5">
        <v>52</v>
      </c>
      <c r="I12" s="15" t="s">
        <v>155</v>
      </c>
      <c r="J12" s="11">
        <v>1442</v>
      </c>
      <c r="K12" s="49"/>
    </row>
    <row r="13" spans="1:11" x14ac:dyDescent="0.2">
      <c r="A13" s="60"/>
      <c r="B13" s="60" t="str">
        <f t="shared" si="0"/>
        <v/>
      </c>
      <c r="C13" s="37"/>
      <c r="D13" s="11"/>
      <c r="E13" s="11"/>
      <c r="F13" s="23"/>
      <c r="G13" s="10" t="s">
        <v>355</v>
      </c>
      <c r="H13" s="5">
        <v>31</v>
      </c>
      <c r="I13" s="15" t="s">
        <v>155</v>
      </c>
      <c r="J13" s="11">
        <v>371</v>
      </c>
      <c r="K13" s="49"/>
    </row>
    <row r="14" spans="1:11" x14ac:dyDescent="0.2">
      <c r="A14" s="59">
        <v>22409</v>
      </c>
      <c r="B14" s="59" t="str">
        <f t="shared" si="0"/>
        <v>月</v>
      </c>
      <c r="C14" s="61" t="s">
        <v>158</v>
      </c>
      <c r="D14" s="7"/>
      <c r="E14" s="7"/>
      <c r="F14" s="8" t="s">
        <v>164</v>
      </c>
      <c r="G14" s="9" t="s">
        <v>339</v>
      </c>
      <c r="H14" s="4">
        <v>55</v>
      </c>
      <c r="I14" s="14" t="s">
        <v>155</v>
      </c>
      <c r="J14" s="7"/>
      <c r="K14" s="4" t="s">
        <v>157</v>
      </c>
    </row>
    <row r="15" spans="1:11" x14ac:dyDescent="0.2">
      <c r="A15" s="59">
        <v>23862</v>
      </c>
      <c r="B15" s="59" t="str">
        <f t="shared" si="0"/>
        <v>金</v>
      </c>
      <c r="C15" s="61" t="s">
        <v>158</v>
      </c>
      <c r="D15" s="7"/>
      <c r="E15" s="7"/>
      <c r="F15" s="8" t="s">
        <v>164</v>
      </c>
      <c r="G15" s="9" t="s">
        <v>339</v>
      </c>
      <c r="H15" s="4">
        <v>59</v>
      </c>
      <c r="I15" s="14" t="s">
        <v>155</v>
      </c>
      <c r="J15" s="7"/>
      <c r="K15" s="4" t="s">
        <v>159</v>
      </c>
    </row>
    <row r="16" spans="1:11" x14ac:dyDescent="0.2">
      <c r="A16" s="59">
        <v>25318</v>
      </c>
      <c r="B16" s="59" t="str">
        <f t="shared" si="0"/>
        <v>金</v>
      </c>
      <c r="C16" s="61" t="s">
        <v>158</v>
      </c>
      <c r="D16" s="7"/>
      <c r="E16" s="7"/>
      <c r="F16" s="8" t="s">
        <v>164</v>
      </c>
      <c r="G16" s="9" t="s">
        <v>339</v>
      </c>
      <c r="H16" s="4">
        <v>63</v>
      </c>
      <c r="I16" s="14" t="s">
        <v>155</v>
      </c>
      <c r="J16" s="7"/>
      <c r="K16" s="4" t="s">
        <v>160</v>
      </c>
    </row>
    <row r="17" spans="1:11" x14ac:dyDescent="0.2">
      <c r="A17" s="59">
        <v>26781</v>
      </c>
      <c r="B17" s="59" t="str">
        <f t="shared" si="0"/>
        <v>金</v>
      </c>
      <c r="C17" s="61" t="s">
        <v>158</v>
      </c>
      <c r="D17" s="7">
        <v>5816</v>
      </c>
      <c r="E17" s="7">
        <v>4887</v>
      </c>
      <c r="F17" s="8">
        <f>ROUND(E17/D17*100,2)</f>
        <v>84.03</v>
      </c>
      <c r="G17" s="9" t="s">
        <v>339</v>
      </c>
      <c r="H17" s="4">
        <v>67</v>
      </c>
      <c r="I17" s="14" t="s">
        <v>155</v>
      </c>
      <c r="J17" s="7">
        <v>3679</v>
      </c>
      <c r="K17" s="4" t="s">
        <v>161</v>
      </c>
    </row>
    <row r="18" spans="1:11" s="25" customFormat="1" x14ac:dyDescent="0.2">
      <c r="A18" s="60"/>
      <c r="B18" s="60" t="str">
        <f t="shared" si="0"/>
        <v/>
      </c>
      <c r="C18" s="62"/>
      <c r="D18" s="11"/>
      <c r="E18" s="11"/>
      <c r="F18" s="23"/>
      <c r="G18" s="10" t="s">
        <v>357</v>
      </c>
      <c r="H18" s="5">
        <v>47</v>
      </c>
      <c r="I18" s="15" t="s">
        <v>155</v>
      </c>
      <c r="J18" s="11">
        <v>1178</v>
      </c>
      <c r="K18" s="132" t="s">
        <v>389</v>
      </c>
    </row>
    <row r="19" spans="1:11" s="25" customFormat="1" x14ac:dyDescent="0.2">
      <c r="A19" s="60"/>
      <c r="B19" s="60" t="str">
        <f t="shared" si="0"/>
        <v/>
      </c>
      <c r="C19" s="62"/>
      <c r="D19" s="11"/>
      <c r="E19" s="11"/>
      <c r="F19" s="23"/>
      <c r="G19" s="10"/>
      <c r="H19" s="5"/>
      <c r="I19" s="15"/>
      <c r="J19" s="11"/>
      <c r="K19" s="132"/>
    </row>
    <row r="20" spans="1:11" x14ac:dyDescent="0.2">
      <c r="A20" s="59">
        <v>28242</v>
      </c>
      <c r="B20" s="59" t="str">
        <f t="shared" si="0"/>
        <v>水</v>
      </c>
      <c r="C20" s="61" t="s">
        <v>158</v>
      </c>
      <c r="D20" s="7">
        <v>5625</v>
      </c>
      <c r="E20" s="7">
        <v>5303</v>
      </c>
      <c r="F20" s="8">
        <f>ROUND(E20/D20*100,2)</f>
        <v>94.28</v>
      </c>
      <c r="G20" s="9" t="s">
        <v>358</v>
      </c>
      <c r="H20" s="31">
        <v>62</v>
      </c>
      <c r="I20" s="14" t="s">
        <v>155</v>
      </c>
      <c r="J20" s="7">
        <v>2658</v>
      </c>
      <c r="K20" s="4" t="s">
        <v>156</v>
      </c>
    </row>
    <row r="21" spans="1:11" x14ac:dyDescent="0.2">
      <c r="A21" s="67"/>
      <c r="B21" s="67" t="str">
        <f t="shared" si="0"/>
        <v/>
      </c>
      <c r="C21" s="68"/>
      <c r="D21" s="13"/>
      <c r="E21" s="13"/>
      <c r="F21" s="28"/>
      <c r="G21" s="12" t="s">
        <v>339</v>
      </c>
      <c r="H21" s="40">
        <v>71</v>
      </c>
      <c r="I21" s="16" t="s">
        <v>155</v>
      </c>
      <c r="J21" s="13">
        <v>2626</v>
      </c>
      <c r="K21" s="6"/>
    </row>
    <row r="22" spans="1:11" x14ac:dyDescent="0.2">
      <c r="A22" s="59">
        <v>29705</v>
      </c>
      <c r="B22" s="59" t="str">
        <f t="shared" si="0"/>
        <v>水</v>
      </c>
      <c r="C22" s="61" t="s">
        <v>158</v>
      </c>
      <c r="D22" s="7"/>
      <c r="E22" s="7"/>
      <c r="F22" s="8" t="s">
        <v>164</v>
      </c>
      <c r="G22" s="9" t="s">
        <v>356</v>
      </c>
      <c r="H22" s="4">
        <v>57</v>
      </c>
      <c r="I22" s="14" t="s">
        <v>155</v>
      </c>
      <c r="J22" s="7"/>
      <c r="K22" s="4" t="s">
        <v>156</v>
      </c>
    </row>
    <row r="23" spans="1:11" x14ac:dyDescent="0.2">
      <c r="A23" s="59">
        <v>31165</v>
      </c>
      <c r="B23" s="59" t="str">
        <f t="shared" si="0"/>
        <v>日</v>
      </c>
      <c r="C23" s="61" t="s">
        <v>158</v>
      </c>
      <c r="D23" s="7"/>
      <c r="E23" s="7"/>
      <c r="F23" s="8" t="s">
        <v>164</v>
      </c>
      <c r="G23" s="9" t="s">
        <v>356</v>
      </c>
      <c r="H23" s="4">
        <v>61</v>
      </c>
      <c r="I23" s="14" t="s">
        <v>155</v>
      </c>
      <c r="J23" s="7"/>
      <c r="K23" s="4" t="s">
        <v>157</v>
      </c>
    </row>
    <row r="24" spans="1:11" x14ac:dyDescent="0.2">
      <c r="A24" s="59">
        <v>32627</v>
      </c>
      <c r="B24" s="59" t="str">
        <f t="shared" si="0"/>
        <v>土</v>
      </c>
      <c r="C24" s="61" t="s">
        <v>158</v>
      </c>
      <c r="D24" s="7"/>
      <c r="E24" s="7"/>
      <c r="F24" s="8" t="s">
        <v>164</v>
      </c>
      <c r="G24" s="9" t="s">
        <v>356</v>
      </c>
      <c r="H24" s="4">
        <v>65</v>
      </c>
      <c r="I24" s="14" t="s">
        <v>155</v>
      </c>
      <c r="J24" s="42"/>
      <c r="K24" s="4" t="s">
        <v>159</v>
      </c>
    </row>
    <row r="25" spans="1:11" x14ac:dyDescent="0.2">
      <c r="A25" s="59">
        <v>34084</v>
      </c>
      <c r="B25" s="59" t="str">
        <f t="shared" si="0"/>
        <v>日</v>
      </c>
      <c r="C25" s="61" t="s">
        <v>158</v>
      </c>
      <c r="D25" s="7"/>
      <c r="E25" s="7"/>
      <c r="F25" s="8" t="s">
        <v>164</v>
      </c>
      <c r="G25" s="9" t="s">
        <v>356</v>
      </c>
      <c r="H25" s="4">
        <v>68</v>
      </c>
      <c r="I25" s="14" t="s">
        <v>155</v>
      </c>
      <c r="J25" s="7"/>
      <c r="K25" s="4" t="s">
        <v>160</v>
      </c>
    </row>
    <row r="26" spans="1:11" x14ac:dyDescent="0.2">
      <c r="A26" s="74">
        <v>35547</v>
      </c>
      <c r="B26" s="74" t="str">
        <f t="shared" si="0"/>
        <v>日</v>
      </c>
      <c r="C26" s="66" t="s">
        <v>158</v>
      </c>
      <c r="D26" s="30"/>
      <c r="E26" s="30"/>
      <c r="F26" s="32" t="s">
        <v>164</v>
      </c>
      <c r="G26" s="33" t="s">
        <v>432</v>
      </c>
      <c r="H26" s="21">
        <v>53</v>
      </c>
      <c r="I26" s="34" t="s">
        <v>155</v>
      </c>
      <c r="J26" s="30"/>
      <c r="K26" s="21" t="s">
        <v>156</v>
      </c>
    </row>
    <row r="27" spans="1:11" x14ac:dyDescent="0.2">
      <c r="A27" s="65">
        <v>37010</v>
      </c>
      <c r="B27" s="65" t="str">
        <f t="shared" si="0"/>
        <v>日</v>
      </c>
      <c r="C27" s="66" t="s">
        <v>158</v>
      </c>
      <c r="D27" s="55"/>
      <c r="E27" s="54"/>
      <c r="F27" s="54" t="s">
        <v>164</v>
      </c>
      <c r="G27" s="33" t="s">
        <v>432</v>
      </c>
      <c r="H27" s="54">
        <v>57</v>
      </c>
      <c r="I27" s="54" t="s">
        <v>155</v>
      </c>
      <c r="J27" s="54"/>
      <c r="K27" s="21" t="s">
        <v>157</v>
      </c>
    </row>
    <row r="28" spans="1:11" x14ac:dyDescent="0.2">
      <c r="A28" s="65">
        <v>38471</v>
      </c>
      <c r="B28" s="65" t="str">
        <f>IF(A28=0,"",TEXT(A28,"aaa"))</f>
        <v>金</v>
      </c>
      <c r="C28" s="66" t="s">
        <v>158</v>
      </c>
      <c r="D28" s="55"/>
      <c r="E28" s="54"/>
      <c r="F28" s="54" t="s">
        <v>164</v>
      </c>
      <c r="G28" s="33" t="s">
        <v>432</v>
      </c>
      <c r="H28" s="54">
        <v>61</v>
      </c>
      <c r="I28" s="54" t="s">
        <v>155</v>
      </c>
      <c r="J28" s="54"/>
      <c r="K28" s="21" t="s">
        <v>159</v>
      </c>
    </row>
    <row r="29" spans="1:11" x14ac:dyDescent="0.2">
      <c r="A29" s="65">
        <v>39932</v>
      </c>
      <c r="B29" s="65" t="str">
        <f>IF(A29=0,"",TEXT(A29,"aaa"))</f>
        <v>水</v>
      </c>
      <c r="C29" s="66" t="s">
        <v>158</v>
      </c>
      <c r="D29" s="55"/>
      <c r="E29" s="54"/>
      <c r="F29" s="54" t="s">
        <v>164</v>
      </c>
      <c r="G29" s="33" t="s">
        <v>432</v>
      </c>
      <c r="H29" s="54">
        <v>65</v>
      </c>
      <c r="I29" s="54" t="s">
        <v>155</v>
      </c>
      <c r="J29" s="54"/>
      <c r="K29" s="21" t="s">
        <v>160</v>
      </c>
    </row>
    <row r="30" spans="1:11" x14ac:dyDescent="0.2">
      <c r="A30" s="65">
        <v>41393</v>
      </c>
      <c r="B30" s="65" t="str">
        <f>IF(A30=0,"",TEXT(A30,"aaa"))</f>
        <v>月</v>
      </c>
      <c r="C30" s="66" t="s">
        <v>158</v>
      </c>
      <c r="D30" s="55"/>
      <c r="E30" s="54"/>
      <c r="F30" s="54" t="s">
        <v>164</v>
      </c>
      <c r="G30" s="33" t="s">
        <v>432</v>
      </c>
      <c r="H30" s="54">
        <v>69</v>
      </c>
      <c r="I30" s="54" t="s">
        <v>155</v>
      </c>
      <c r="J30" s="54"/>
      <c r="K30" s="21" t="s">
        <v>161</v>
      </c>
    </row>
    <row r="31" spans="1:11" x14ac:dyDescent="0.2">
      <c r="A31" s="63">
        <v>42855</v>
      </c>
      <c r="B31" s="63" t="str">
        <f>IF(A31=0,"",TEXT(A31,"aaa"))</f>
        <v>日</v>
      </c>
      <c r="C31" s="61" t="s">
        <v>158</v>
      </c>
      <c r="D31" s="7">
        <v>4973</v>
      </c>
      <c r="E31" s="7">
        <v>4178</v>
      </c>
      <c r="F31" s="8">
        <f>ROUND(E31/D31*100,2)</f>
        <v>84.01</v>
      </c>
      <c r="G31" s="9" t="s">
        <v>432</v>
      </c>
      <c r="H31" s="118">
        <v>73</v>
      </c>
      <c r="I31" s="118" t="s">
        <v>155</v>
      </c>
      <c r="J31" s="7">
        <v>2074</v>
      </c>
      <c r="K31" s="4" t="s">
        <v>197</v>
      </c>
    </row>
    <row r="32" spans="1:11" x14ac:dyDescent="0.2">
      <c r="A32" s="69"/>
      <c r="B32" s="69"/>
      <c r="C32" s="62"/>
      <c r="D32" s="25"/>
      <c r="E32" s="119"/>
      <c r="F32" s="119"/>
      <c r="G32" s="10" t="s">
        <v>433</v>
      </c>
      <c r="H32" s="119">
        <v>54</v>
      </c>
      <c r="I32" s="119" t="s">
        <v>155</v>
      </c>
      <c r="J32" s="11">
        <v>1778</v>
      </c>
      <c r="K32" s="5"/>
    </row>
    <row r="33" spans="1:11" x14ac:dyDescent="0.2">
      <c r="A33" s="64"/>
      <c r="B33" s="64"/>
      <c r="C33" s="68"/>
      <c r="D33" s="85"/>
      <c r="E33" s="117"/>
      <c r="F33" s="117"/>
      <c r="G33" s="12" t="s">
        <v>434</v>
      </c>
      <c r="H33" s="117">
        <v>52</v>
      </c>
      <c r="I33" s="117" t="s">
        <v>155</v>
      </c>
      <c r="J33" s="11">
        <v>309</v>
      </c>
      <c r="K33" s="6"/>
    </row>
    <row r="34" spans="1:11" x14ac:dyDescent="0.2">
      <c r="A34" s="65">
        <v>44315</v>
      </c>
      <c r="B34" s="65" t="s">
        <v>451</v>
      </c>
      <c r="C34" s="66" t="s">
        <v>158</v>
      </c>
      <c r="D34" s="55"/>
      <c r="E34" s="54"/>
      <c r="F34" s="54" t="s">
        <v>164</v>
      </c>
      <c r="G34" s="33" t="s">
        <v>433</v>
      </c>
      <c r="H34" s="54">
        <v>58</v>
      </c>
      <c r="I34" s="54" t="s">
        <v>155</v>
      </c>
      <c r="J34" s="54"/>
      <c r="K34" s="21" t="s">
        <v>156</v>
      </c>
    </row>
    <row r="35" spans="1:11" x14ac:dyDescent="0.2">
      <c r="A35" s="93"/>
      <c r="B35" s="93"/>
      <c r="C35" s="94"/>
      <c r="D35" s="25"/>
      <c r="E35" s="25"/>
      <c r="F35" s="25"/>
      <c r="G35" s="26"/>
      <c r="H35" s="25"/>
      <c r="I35" s="25"/>
      <c r="J35" s="25"/>
      <c r="K35" s="25"/>
    </row>
    <row r="36" spans="1:11" ht="14.15" customHeight="1" x14ac:dyDescent="0.2">
      <c r="A36" s="19" t="s">
        <v>338</v>
      </c>
      <c r="B36" s="19"/>
    </row>
    <row r="37" spans="1:11" ht="14.15" customHeight="1" x14ac:dyDescent="0.2"/>
    <row r="38" spans="1:11" ht="14.15" customHeight="1" x14ac:dyDescent="0.2">
      <c r="A38" s="137" t="s">
        <v>140</v>
      </c>
      <c r="B38" s="137" t="s">
        <v>429</v>
      </c>
      <c r="C38" s="137" t="s">
        <v>141</v>
      </c>
      <c r="D38" s="137" t="s">
        <v>144</v>
      </c>
      <c r="E38" s="1" t="s">
        <v>145</v>
      </c>
      <c r="F38" s="1" t="s">
        <v>147</v>
      </c>
      <c r="G38" s="135" t="s">
        <v>148</v>
      </c>
      <c r="H38" s="136"/>
      <c r="I38" s="136"/>
      <c r="J38" s="136"/>
      <c r="K38" s="137" t="s">
        <v>150</v>
      </c>
    </row>
    <row r="39" spans="1:11" ht="14.15" customHeight="1" x14ac:dyDescent="0.2">
      <c r="A39" s="138"/>
      <c r="B39" s="138"/>
      <c r="C39" s="138"/>
      <c r="D39" s="138"/>
      <c r="E39" s="2" t="s">
        <v>146</v>
      </c>
      <c r="F39" s="2" t="s">
        <v>337</v>
      </c>
      <c r="G39" s="3" t="s">
        <v>151</v>
      </c>
      <c r="H39" s="3" t="s">
        <v>142</v>
      </c>
      <c r="I39" s="3" t="s">
        <v>149</v>
      </c>
      <c r="J39" s="3" t="s">
        <v>143</v>
      </c>
      <c r="K39" s="138"/>
    </row>
    <row r="40" spans="1:11" ht="14.15" customHeight="1" x14ac:dyDescent="0.2">
      <c r="A40" s="59">
        <v>17262</v>
      </c>
      <c r="B40" s="59" t="str">
        <f>IF(A40=0,"",TEXT(A40,"aaa"))</f>
        <v>土</v>
      </c>
      <c r="C40" s="143" t="s">
        <v>162</v>
      </c>
      <c r="D40" s="7"/>
      <c r="E40" s="7"/>
      <c r="F40" s="8"/>
      <c r="G40" s="9" t="s">
        <v>339</v>
      </c>
      <c r="H40" s="4">
        <v>41</v>
      </c>
      <c r="I40" s="14" t="s">
        <v>155</v>
      </c>
      <c r="J40" s="7">
        <v>1018</v>
      </c>
      <c r="K40" s="4" t="s">
        <v>156</v>
      </c>
    </row>
    <row r="41" spans="1:11" ht="14.15" customHeight="1" x14ac:dyDescent="0.2">
      <c r="A41" s="60"/>
      <c r="B41" s="60" t="str">
        <f>IF(A41=0,"",TEXT(A41,"aaa"))</f>
        <v/>
      </c>
      <c r="C41" s="144"/>
      <c r="D41" s="11"/>
      <c r="E41" s="11"/>
      <c r="F41" s="23"/>
      <c r="G41" s="10" t="s">
        <v>340</v>
      </c>
      <c r="H41" s="5"/>
      <c r="I41" s="15" t="s">
        <v>152</v>
      </c>
      <c r="J41" s="11">
        <v>822</v>
      </c>
      <c r="K41" s="5"/>
    </row>
    <row r="42" spans="1:11" ht="14.15" customHeight="1" x14ac:dyDescent="0.2">
      <c r="A42" s="59">
        <v>18741</v>
      </c>
      <c r="B42" s="59" t="str">
        <f>IF(A42=0,"",TEXT(A42,"aaa"))</f>
        <v>月</v>
      </c>
      <c r="C42" s="61" t="s">
        <v>158</v>
      </c>
      <c r="D42" s="7">
        <v>2617</v>
      </c>
      <c r="E42" s="7">
        <v>2570</v>
      </c>
      <c r="F42" s="8">
        <f>ROUND(E42/D42*100,2)</f>
        <v>98.2</v>
      </c>
      <c r="G42" s="9" t="s">
        <v>339</v>
      </c>
      <c r="H42" s="4">
        <v>45</v>
      </c>
      <c r="I42" s="14" t="s">
        <v>155</v>
      </c>
      <c r="J42" s="7">
        <v>1677</v>
      </c>
      <c r="K42" s="4" t="s">
        <v>157</v>
      </c>
    </row>
    <row r="43" spans="1:11" ht="14.15" customHeight="1" x14ac:dyDescent="0.2">
      <c r="A43" s="70"/>
      <c r="B43" s="70"/>
      <c r="C43" s="62"/>
      <c r="D43" s="5"/>
      <c r="E43" s="5"/>
      <c r="F43" s="5"/>
      <c r="G43" s="10" t="s">
        <v>341</v>
      </c>
      <c r="H43" s="5">
        <v>58</v>
      </c>
      <c r="I43" s="15" t="s">
        <v>155</v>
      </c>
      <c r="J43" s="11">
        <v>860</v>
      </c>
      <c r="K43" s="147" t="s">
        <v>388</v>
      </c>
    </row>
    <row r="44" spans="1:11" ht="14.15" customHeight="1" x14ac:dyDescent="0.2">
      <c r="A44" s="10"/>
      <c r="B44" s="10"/>
      <c r="C44" s="5"/>
      <c r="D44" s="5"/>
      <c r="E44" s="5"/>
      <c r="F44" s="5"/>
      <c r="G44" s="10"/>
      <c r="H44" s="5"/>
      <c r="I44" s="5"/>
      <c r="J44" s="11"/>
      <c r="K44" s="147"/>
    </row>
    <row r="45" spans="1:11" ht="14.15" customHeight="1" x14ac:dyDescent="0.2">
      <c r="A45" s="10"/>
      <c r="B45" s="10"/>
      <c r="C45" s="5"/>
      <c r="D45" s="5"/>
      <c r="E45" s="5"/>
      <c r="F45" s="5"/>
      <c r="G45" s="10"/>
      <c r="H45" s="5"/>
      <c r="I45" s="5"/>
      <c r="J45" s="11"/>
      <c r="K45" s="147"/>
    </row>
    <row r="46" spans="1:11" ht="14.15" customHeight="1" x14ac:dyDescent="0.2">
      <c r="A46" s="12"/>
      <c r="B46" s="12"/>
      <c r="C46" s="6"/>
      <c r="D46" s="6"/>
      <c r="E46" s="6"/>
      <c r="F46" s="6"/>
      <c r="G46" s="12"/>
      <c r="H46" s="6"/>
      <c r="I46" s="6"/>
      <c r="J46" s="13"/>
      <c r="K46" s="148"/>
    </row>
    <row r="47" spans="1:11" ht="14.15" customHeight="1" x14ac:dyDescent="0.2">
      <c r="A47" s="26"/>
      <c r="B47" s="26"/>
      <c r="C47" s="25"/>
      <c r="D47" s="25"/>
      <c r="E47" s="25"/>
      <c r="F47" s="25"/>
      <c r="G47" s="26"/>
      <c r="H47" s="25"/>
      <c r="I47" s="25"/>
      <c r="J47" s="25"/>
      <c r="K47" s="25"/>
    </row>
    <row r="48" spans="1:11" ht="14.15" customHeight="1" x14ac:dyDescent="0.2">
      <c r="A48" s="19" t="s">
        <v>342</v>
      </c>
      <c r="B48" s="19"/>
    </row>
    <row r="49" spans="1:11" ht="14.15" customHeight="1" x14ac:dyDescent="0.2"/>
    <row r="50" spans="1:11" ht="14.15" customHeight="1" x14ac:dyDescent="0.2">
      <c r="A50" s="137" t="s">
        <v>140</v>
      </c>
      <c r="B50" s="137" t="s">
        <v>429</v>
      </c>
      <c r="C50" s="137" t="s">
        <v>141</v>
      </c>
      <c r="D50" s="137" t="s">
        <v>144</v>
      </c>
      <c r="E50" s="1" t="s">
        <v>145</v>
      </c>
      <c r="F50" s="1" t="s">
        <v>147</v>
      </c>
      <c r="G50" s="135" t="s">
        <v>148</v>
      </c>
      <c r="H50" s="136"/>
      <c r="I50" s="136"/>
      <c r="J50" s="136"/>
      <c r="K50" s="137" t="s">
        <v>150</v>
      </c>
    </row>
    <row r="51" spans="1:11" ht="14.15" customHeight="1" x14ac:dyDescent="0.2">
      <c r="A51" s="138"/>
      <c r="B51" s="138"/>
      <c r="C51" s="138"/>
      <c r="D51" s="138"/>
      <c r="E51" s="2" t="s">
        <v>146</v>
      </c>
      <c r="F51" s="2" t="s">
        <v>337</v>
      </c>
      <c r="G51" s="3" t="s">
        <v>151</v>
      </c>
      <c r="H51" s="3" t="s">
        <v>142</v>
      </c>
      <c r="I51" s="3" t="s">
        <v>149</v>
      </c>
      <c r="J51" s="3" t="s">
        <v>143</v>
      </c>
      <c r="K51" s="138"/>
    </row>
    <row r="52" spans="1:11" ht="14.15" customHeight="1" x14ac:dyDescent="0.2">
      <c r="A52" s="59">
        <v>17262</v>
      </c>
      <c r="B52" s="59" t="str">
        <f>IF(A52=0,"",TEXT(A52,"aaa"))</f>
        <v>土</v>
      </c>
      <c r="C52" s="149" t="s">
        <v>162</v>
      </c>
      <c r="D52" s="7"/>
      <c r="E52" s="7"/>
      <c r="F52" s="8"/>
      <c r="G52" s="9" t="s">
        <v>343</v>
      </c>
      <c r="H52" s="4">
        <v>50</v>
      </c>
      <c r="I52" s="14" t="s">
        <v>155</v>
      </c>
      <c r="J52" s="7">
        <v>863</v>
      </c>
      <c r="K52" s="4" t="s">
        <v>156</v>
      </c>
    </row>
    <row r="53" spans="1:11" ht="14.15" customHeight="1" x14ac:dyDescent="0.2">
      <c r="A53" s="60"/>
      <c r="B53" s="60" t="str">
        <f>IF(A53=0,"",TEXT(A53,"aaa"))</f>
        <v/>
      </c>
      <c r="C53" s="150"/>
      <c r="D53" s="11"/>
      <c r="E53" s="11"/>
      <c r="F53" s="23"/>
      <c r="G53" s="10" t="s">
        <v>344</v>
      </c>
      <c r="H53" s="5"/>
      <c r="I53" s="15" t="s">
        <v>155</v>
      </c>
      <c r="J53" s="11">
        <v>827</v>
      </c>
      <c r="K53" s="5"/>
    </row>
    <row r="54" spans="1:11" ht="14.15" customHeight="1" x14ac:dyDescent="0.2">
      <c r="A54" s="60"/>
      <c r="B54" s="60" t="str">
        <f>IF(A54=0,"",TEXT(A54,"aaa"))</f>
        <v/>
      </c>
      <c r="C54" s="152"/>
      <c r="D54" s="11"/>
      <c r="E54" s="11"/>
      <c r="F54" s="23"/>
      <c r="G54" s="10" t="s">
        <v>345</v>
      </c>
      <c r="H54" s="5"/>
      <c r="I54" s="16" t="s">
        <v>155</v>
      </c>
      <c r="J54" s="11">
        <v>300</v>
      </c>
      <c r="K54" s="5"/>
    </row>
    <row r="55" spans="1:11" ht="14.15" customHeight="1" x14ac:dyDescent="0.2">
      <c r="A55" s="59">
        <v>18741</v>
      </c>
      <c r="B55" s="59" t="str">
        <f>IF(A55=0,"",TEXT(A55,"aaa"))</f>
        <v>月</v>
      </c>
      <c r="C55" s="61" t="s">
        <v>158</v>
      </c>
      <c r="D55" s="7">
        <v>2436</v>
      </c>
      <c r="E55" s="7">
        <v>2345</v>
      </c>
      <c r="F55" s="8">
        <f>ROUND(E55/D55*100,2)</f>
        <v>96.26</v>
      </c>
      <c r="G55" s="9" t="s">
        <v>343</v>
      </c>
      <c r="H55" s="4">
        <v>54</v>
      </c>
      <c r="I55" s="14" t="s">
        <v>155</v>
      </c>
      <c r="J55" s="7">
        <v>1437</v>
      </c>
      <c r="K55" s="4" t="s">
        <v>157</v>
      </c>
    </row>
    <row r="56" spans="1:11" ht="14.15" customHeight="1" x14ac:dyDescent="0.2">
      <c r="A56" s="70"/>
      <c r="B56" s="70"/>
      <c r="C56" s="62"/>
      <c r="D56" s="5"/>
      <c r="E56" s="5"/>
      <c r="F56" s="5"/>
      <c r="G56" s="10" t="s">
        <v>346</v>
      </c>
      <c r="H56" s="5">
        <v>55</v>
      </c>
      <c r="I56" s="15" t="s">
        <v>155</v>
      </c>
      <c r="J56" s="11">
        <v>863</v>
      </c>
      <c r="K56" s="147" t="s">
        <v>388</v>
      </c>
    </row>
    <row r="57" spans="1:11" ht="14.15" customHeight="1" x14ac:dyDescent="0.2">
      <c r="A57" s="10"/>
      <c r="B57" s="10"/>
      <c r="C57" s="5"/>
      <c r="D57" s="5"/>
      <c r="E57" s="5"/>
      <c r="F57" s="5"/>
      <c r="G57" s="10"/>
      <c r="H57" s="5"/>
      <c r="I57" s="5"/>
      <c r="J57" s="11"/>
      <c r="K57" s="147"/>
    </row>
    <row r="58" spans="1:11" ht="14.15" customHeight="1" x14ac:dyDescent="0.2">
      <c r="A58" s="10"/>
      <c r="B58" s="10"/>
      <c r="C58" s="5"/>
      <c r="D58" s="5"/>
      <c r="E58" s="5"/>
      <c r="F58" s="5"/>
      <c r="G58" s="10"/>
      <c r="H58" s="5"/>
      <c r="I58" s="5"/>
      <c r="J58" s="11"/>
      <c r="K58" s="147"/>
    </row>
    <row r="59" spans="1:11" ht="14.15" customHeight="1" x14ac:dyDescent="0.2">
      <c r="A59" s="12"/>
      <c r="B59" s="12"/>
      <c r="C59" s="6"/>
      <c r="D59" s="6"/>
      <c r="E59" s="6"/>
      <c r="F59" s="6"/>
      <c r="G59" s="12"/>
      <c r="H59" s="6"/>
      <c r="I59" s="6"/>
      <c r="J59" s="13"/>
      <c r="K59" s="148"/>
    </row>
    <row r="60" spans="1:11" ht="14.15" customHeight="1" x14ac:dyDescent="0.2">
      <c r="A60" s="26"/>
      <c r="B60" s="26"/>
      <c r="C60" s="25"/>
      <c r="D60" s="25"/>
      <c r="E60" s="25"/>
      <c r="F60" s="25"/>
      <c r="G60" s="26"/>
      <c r="H60" s="25"/>
      <c r="I60" s="25"/>
      <c r="J60" s="52"/>
      <c r="K60" s="53"/>
    </row>
    <row r="61" spans="1:11" ht="14.15" customHeight="1" x14ac:dyDescent="0.2">
      <c r="A61" s="19" t="s">
        <v>347</v>
      </c>
      <c r="B61" s="19"/>
    </row>
    <row r="62" spans="1:11" ht="14.15" customHeight="1" x14ac:dyDescent="0.2"/>
    <row r="63" spans="1:11" ht="14.15" customHeight="1" x14ac:dyDescent="0.2">
      <c r="A63" s="137" t="s">
        <v>140</v>
      </c>
      <c r="B63" s="137" t="s">
        <v>429</v>
      </c>
      <c r="C63" s="137" t="s">
        <v>141</v>
      </c>
      <c r="D63" s="137" t="s">
        <v>144</v>
      </c>
      <c r="E63" s="1" t="s">
        <v>145</v>
      </c>
      <c r="F63" s="1" t="s">
        <v>147</v>
      </c>
      <c r="G63" s="135" t="s">
        <v>148</v>
      </c>
      <c r="H63" s="136"/>
      <c r="I63" s="136"/>
      <c r="J63" s="139"/>
      <c r="K63" s="137" t="s">
        <v>150</v>
      </c>
    </row>
    <row r="64" spans="1:11" ht="14.15" customHeight="1" x14ac:dyDescent="0.2">
      <c r="A64" s="138"/>
      <c r="B64" s="138"/>
      <c r="C64" s="138"/>
      <c r="D64" s="138"/>
      <c r="E64" s="2" t="s">
        <v>146</v>
      </c>
      <c r="F64" s="2" t="s">
        <v>337</v>
      </c>
      <c r="G64" s="3" t="s">
        <v>151</v>
      </c>
      <c r="H64" s="3" t="s">
        <v>142</v>
      </c>
      <c r="I64" s="3" t="s">
        <v>149</v>
      </c>
      <c r="J64" s="3" t="s">
        <v>143</v>
      </c>
      <c r="K64" s="138"/>
    </row>
    <row r="65" spans="1:11" ht="14.15" customHeight="1" x14ac:dyDescent="0.2">
      <c r="A65" s="59">
        <v>17262</v>
      </c>
      <c r="B65" s="59" t="str">
        <f>IF(A65=0,"",TEXT(A65,"aaa"))</f>
        <v>土</v>
      </c>
      <c r="C65" s="149" t="s">
        <v>162</v>
      </c>
      <c r="D65" s="7"/>
      <c r="E65" s="7"/>
      <c r="F65" s="8"/>
      <c r="G65" s="9" t="s">
        <v>348</v>
      </c>
      <c r="H65" s="4">
        <v>64</v>
      </c>
      <c r="I65" s="14" t="s">
        <v>155</v>
      </c>
      <c r="J65" s="7">
        <v>586</v>
      </c>
      <c r="K65" s="4" t="s">
        <v>156</v>
      </c>
    </row>
    <row r="66" spans="1:11" ht="14.15" customHeight="1" x14ac:dyDescent="0.2">
      <c r="A66" s="60"/>
      <c r="B66" s="60" t="str">
        <f>IF(A66=0,"",TEXT(A66,"aaa"))</f>
        <v/>
      </c>
      <c r="C66" s="150"/>
      <c r="D66" s="11"/>
      <c r="E66" s="11"/>
      <c r="F66" s="23"/>
      <c r="G66" s="10" t="s">
        <v>349</v>
      </c>
      <c r="H66" s="5"/>
      <c r="I66" s="15" t="s">
        <v>155</v>
      </c>
      <c r="J66" s="11">
        <v>252</v>
      </c>
      <c r="K66" s="5"/>
    </row>
    <row r="67" spans="1:11" ht="14.15" customHeight="1" x14ac:dyDescent="0.2">
      <c r="A67" s="60"/>
      <c r="B67" s="60" t="str">
        <f>IF(A67=0,"",TEXT(A67,"aaa"))</f>
        <v/>
      </c>
      <c r="C67" s="151"/>
      <c r="D67" s="11"/>
      <c r="E67" s="11"/>
      <c r="F67" s="23"/>
      <c r="G67" s="10" t="s">
        <v>350</v>
      </c>
      <c r="H67" s="5"/>
      <c r="I67" s="16" t="s">
        <v>155</v>
      </c>
      <c r="J67" s="11">
        <v>102</v>
      </c>
      <c r="K67" s="5"/>
    </row>
    <row r="68" spans="1:11" ht="14.15" customHeight="1" x14ac:dyDescent="0.2">
      <c r="A68" s="59">
        <v>18741</v>
      </c>
      <c r="B68" s="59" t="str">
        <f>IF(A68=0,"",TEXT(A68,"aaa"))</f>
        <v>月</v>
      </c>
      <c r="C68" s="75" t="s">
        <v>158</v>
      </c>
      <c r="D68" s="7">
        <v>2015</v>
      </c>
      <c r="E68" s="7">
        <v>1961</v>
      </c>
      <c r="F68" s="8">
        <f>ROUND(E68/D68*100,2)</f>
        <v>97.32</v>
      </c>
      <c r="G68" s="9" t="s">
        <v>351</v>
      </c>
      <c r="H68" s="4">
        <v>57</v>
      </c>
      <c r="I68" s="14" t="s">
        <v>155</v>
      </c>
      <c r="J68" s="7">
        <v>1150</v>
      </c>
      <c r="K68" s="4" t="s">
        <v>157</v>
      </c>
    </row>
    <row r="69" spans="1:11" ht="14.15" customHeight="1" x14ac:dyDescent="0.2">
      <c r="A69" s="76"/>
      <c r="B69" s="76"/>
      <c r="C69" s="77"/>
      <c r="D69" s="5"/>
      <c r="E69" s="5"/>
      <c r="F69" s="5"/>
      <c r="G69" s="10" t="s">
        <v>348</v>
      </c>
      <c r="H69" s="5">
        <v>64</v>
      </c>
      <c r="I69" s="15" t="s">
        <v>155</v>
      </c>
      <c r="J69" s="11">
        <v>785</v>
      </c>
      <c r="K69" s="147" t="s">
        <v>388</v>
      </c>
    </row>
    <row r="70" spans="1:11" ht="14.15" customHeight="1" x14ac:dyDescent="0.2">
      <c r="A70" s="10"/>
      <c r="B70" s="10"/>
      <c r="C70" s="5"/>
      <c r="D70" s="5"/>
      <c r="E70" s="5"/>
      <c r="F70" s="5"/>
      <c r="G70" s="10"/>
      <c r="H70" s="5"/>
      <c r="I70" s="5"/>
      <c r="J70" s="11"/>
      <c r="K70" s="147"/>
    </row>
    <row r="71" spans="1:11" ht="14.15" customHeight="1" x14ac:dyDescent="0.2">
      <c r="A71" s="10"/>
      <c r="B71" s="10"/>
      <c r="C71" s="5"/>
      <c r="D71" s="5"/>
      <c r="E71" s="5"/>
      <c r="F71" s="5"/>
      <c r="G71" s="10"/>
      <c r="H71" s="5"/>
      <c r="I71" s="5"/>
      <c r="J71" s="11"/>
      <c r="K71" s="147"/>
    </row>
    <row r="72" spans="1:11" ht="14.15" customHeight="1" x14ac:dyDescent="0.2">
      <c r="A72" s="12"/>
      <c r="B72" s="12"/>
      <c r="C72" s="6"/>
      <c r="D72" s="6"/>
      <c r="E72" s="6"/>
      <c r="F72" s="6"/>
      <c r="G72" s="12"/>
      <c r="H72" s="6"/>
      <c r="I72" s="6"/>
      <c r="J72" s="13"/>
      <c r="K72" s="148"/>
    </row>
    <row r="73" spans="1:11" ht="14.15" customHeight="1" x14ac:dyDescent="0.2">
      <c r="A73" s="26"/>
      <c r="B73" s="26"/>
      <c r="C73" s="25"/>
      <c r="D73" s="25"/>
      <c r="E73" s="25"/>
      <c r="F73" s="25"/>
      <c r="G73" s="26"/>
      <c r="H73" s="25"/>
      <c r="I73" s="25"/>
      <c r="J73" s="52"/>
      <c r="K73" s="53"/>
    </row>
  </sheetData>
  <mergeCells count="32">
    <mergeCell ref="B38:B39"/>
    <mergeCell ref="C65:C67"/>
    <mergeCell ref="K6:K9"/>
    <mergeCell ref="K43:K46"/>
    <mergeCell ref="K56:K59"/>
    <mergeCell ref="K18:K19"/>
    <mergeCell ref="C52:C54"/>
    <mergeCell ref="K63:K64"/>
    <mergeCell ref="G38:J38"/>
    <mergeCell ref="K38:K39"/>
    <mergeCell ref="D50:D51"/>
    <mergeCell ref="A3:A4"/>
    <mergeCell ref="D3:D4"/>
    <mergeCell ref="C3:C4"/>
    <mergeCell ref="G3:J3"/>
    <mergeCell ref="B3:B4"/>
    <mergeCell ref="K3:K4"/>
    <mergeCell ref="K69:K72"/>
    <mergeCell ref="A38:A39"/>
    <mergeCell ref="C38:C39"/>
    <mergeCell ref="D38:D39"/>
    <mergeCell ref="C40:C41"/>
    <mergeCell ref="G50:J50"/>
    <mergeCell ref="K50:K51"/>
    <mergeCell ref="A50:A51"/>
    <mergeCell ref="C50:C51"/>
    <mergeCell ref="A63:A64"/>
    <mergeCell ref="C63:C64"/>
    <mergeCell ref="D63:D64"/>
    <mergeCell ref="G63:J63"/>
    <mergeCell ref="B50:B51"/>
    <mergeCell ref="B63:B6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topLeftCell="A34" zoomScaleNormal="100" zoomScaleSheetLayoutView="100" workbookViewId="0">
      <selection activeCell="K41" sqref="K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117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116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20209</v>
      </c>
      <c r="B5" s="59" t="str">
        <f t="shared" ref="B5:B38" si="0">IF(A5=0,"",TEXT(A5,"aaa"))</f>
        <v>土</v>
      </c>
      <c r="C5" s="61" t="s">
        <v>167</v>
      </c>
      <c r="D5" s="7"/>
      <c r="E5" s="7"/>
      <c r="F5" s="8" t="s">
        <v>164</v>
      </c>
      <c r="G5" s="9" t="s">
        <v>200</v>
      </c>
      <c r="H5" s="4">
        <v>49</v>
      </c>
      <c r="I5" s="14" t="s">
        <v>155</v>
      </c>
      <c r="J5" s="7"/>
      <c r="K5" s="4" t="s">
        <v>156</v>
      </c>
    </row>
    <row r="6" spans="1:11" ht="14.15" customHeight="1" x14ac:dyDescent="0.2">
      <c r="A6" s="37"/>
      <c r="B6" s="37" t="str">
        <f t="shared" si="0"/>
        <v/>
      </c>
      <c r="C6" s="37"/>
      <c r="D6" s="37"/>
      <c r="E6" s="38"/>
      <c r="F6" s="38"/>
      <c r="G6" s="18"/>
      <c r="H6" s="39"/>
      <c r="I6" s="15"/>
      <c r="J6" s="11"/>
      <c r="K6" s="132" t="s">
        <v>120</v>
      </c>
    </row>
    <row r="7" spans="1:11" ht="14.15" customHeight="1" x14ac:dyDescent="0.2">
      <c r="A7" s="37"/>
      <c r="B7" s="37" t="str">
        <f t="shared" si="0"/>
        <v/>
      </c>
      <c r="C7" s="37"/>
      <c r="D7" s="37"/>
      <c r="E7" s="38"/>
      <c r="F7" s="38"/>
      <c r="G7" s="39"/>
      <c r="H7" s="39"/>
      <c r="I7" s="39"/>
      <c r="J7" s="39"/>
      <c r="K7" s="133"/>
    </row>
    <row r="8" spans="1:11" ht="14.15" customHeight="1" x14ac:dyDescent="0.2">
      <c r="A8" s="37"/>
      <c r="B8" s="37" t="str">
        <f t="shared" si="0"/>
        <v/>
      </c>
      <c r="C8" s="37"/>
      <c r="D8" s="37"/>
      <c r="E8" s="38"/>
      <c r="F8" s="38"/>
      <c r="G8" s="39"/>
      <c r="H8" s="39"/>
      <c r="I8" s="39"/>
      <c r="J8" s="39"/>
      <c r="K8" s="133"/>
    </row>
    <row r="9" spans="1:11" ht="14.15" customHeight="1" x14ac:dyDescent="0.2">
      <c r="A9" s="59">
        <v>21670</v>
      </c>
      <c r="B9" s="59" t="str">
        <f t="shared" si="0"/>
        <v>木</v>
      </c>
      <c r="C9" s="61" t="s">
        <v>158</v>
      </c>
      <c r="D9" s="7"/>
      <c r="E9" s="7"/>
      <c r="F9" s="8" t="s">
        <v>164</v>
      </c>
      <c r="G9" s="9" t="s">
        <v>200</v>
      </c>
      <c r="H9" s="4">
        <v>53</v>
      </c>
      <c r="I9" s="14" t="s">
        <v>155</v>
      </c>
      <c r="J9" s="7"/>
      <c r="K9" s="4" t="s">
        <v>157</v>
      </c>
    </row>
    <row r="10" spans="1:11" ht="14.15" customHeight="1" x14ac:dyDescent="0.2">
      <c r="A10" s="59">
        <v>22513</v>
      </c>
      <c r="B10" s="59" t="str">
        <f t="shared" si="0"/>
        <v>日</v>
      </c>
      <c r="C10" s="61" t="s">
        <v>165</v>
      </c>
      <c r="D10" s="7">
        <v>13570</v>
      </c>
      <c r="E10" s="7">
        <v>6947</v>
      </c>
      <c r="F10" s="8">
        <f>ROUND(E10/D10*100,2)</f>
        <v>51.19</v>
      </c>
      <c r="G10" s="9" t="s">
        <v>397</v>
      </c>
      <c r="H10" s="4">
        <v>51</v>
      </c>
      <c r="I10" s="14" t="s">
        <v>155</v>
      </c>
      <c r="J10" s="7">
        <v>6464</v>
      </c>
      <c r="K10" s="4" t="s">
        <v>156</v>
      </c>
    </row>
    <row r="11" spans="1:11" ht="14.15" customHeight="1" x14ac:dyDescent="0.2">
      <c r="A11" s="60"/>
      <c r="B11" s="60" t="str">
        <f t="shared" si="0"/>
        <v/>
      </c>
      <c r="C11" s="62"/>
      <c r="D11" s="11"/>
      <c r="E11" s="11"/>
      <c r="F11" s="23"/>
      <c r="G11" s="10" t="s">
        <v>208</v>
      </c>
      <c r="H11" s="5"/>
      <c r="I11" s="15" t="s">
        <v>154</v>
      </c>
      <c r="J11" s="11">
        <v>405</v>
      </c>
      <c r="K11" s="5"/>
    </row>
    <row r="12" spans="1:1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 t="s">
        <v>209</v>
      </c>
      <c r="H12" s="5"/>
      <c r="I12" s="15" t="s">
        <v>155</v>
      </c>
      <c r="J12" s="11">
        <v>21</v>
      </c>
      <c r="K12" s="5"/>
    </row>
    <row r="13" spans="1:1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 t="s">
        <v>0</v>
      </c>
      <c r="H13" s="5"/>
      <c r="I13" s="15" t="s">
        <v>155</v>
      </c>
      <c r="J13" s="11">
        <v>15</v>
      </c>
      <c r="K13" s="5"/>
    </row>
    <row r="14" spans="1:11" ht="14.15" customHeight="1" x14ac:dyDescent="0.2">
      <c r="A14" s="59">
        <v>23972</v>
      </c>
      <c r="B14" s="59" t="str">
        <f t="shared" si="0"/>
        <v>水</v>
      </c>
      <c r="C14" s="61" t="s">
        <v>158</v>
      </c>
      <c r="D14" s="7"/>
      <c r="E14" s="7"/>
      <c r="F14" s="8" t="s">
        <v>164</v>
      </c>
      <c r="G14" s="9" t="s">
        <v>397</v>
      </c>
      <c r="H14" s="4">
        <v>55</v>
      </c>
      <c r="I14" s="14" t="s">
        <v>155</v>
      </c>
      <c r="J14" s="7"/>
      <c r="K14" s="4" t="s">
        <v>157</v>
      </c>
    </row>
    <row r="15" spans="1:11" ht="14.15" customHeight="1" x14ac:dyDescent="0.2">
      <c r="A15" s="59">
        <v>25427</v>
      </c>
      <c r="B15" s="59" t="str">
        <f t="shared" si="0"/>
        <v>火</v>
      </c>
      <c r="C15" s="61" t="s">
        <v>158</v>
      </c>
      <c r="D15" s="7">
        <v>16049</v>
      </c>
      <c r="E15" s="7">
        <v>12687</v>
      </c>
      <c r="F15" s="8">
        <f>ROUND(E15/D15*100,2)</f>
        <v>79.05</v>
      </c>
      <c r="G15" s="9" t="s">
        <v>397</v>
      </c>
      <c r="H15" s="4">
        <v>59</v>
      </c>
      <c r="I15" s="14" t="s">
        <v>155</v>
      </c>
      <c r="J15" s="7">
        <v>8147</v>
      </c>
      <c r="K15" s="4" t="s">
        <v>159</v>
      </c>
    </row>
    <row r="16" spans="1:11" ht="14.15" customHeight="1" x14ac:dyDescent="0.2">
      <c r="A16" s="60"/>
      <c r="B16" s="60" t="str">
        <f t="shared" si="0"/>
        <v/>
      </c>
      <c r="C16" s="62"/>
      <c r="D16" s="11"/>
      <c r="E16" s="11"/>
      <c r="F16" s="23"/>
      <c r="G16" s="10" t="s">
        <v>210</v>
      </c>
      <c r="H16" s="5">
        <v>55</v>
      </c>
      <c r="I16" s="15" t="s">
        <v>155</v>
      </c>
      <c r="J16" s="11">
        <v>4093</v>
      </c>
      <c r="K16" s="5"/>
    </row>
    <row r="17" spans="1:1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 t="s">
        <v>177</v>
      </c>
      <c r="H17" s="5"/>
      <c r="I17" s="15" t="s">
        <v>154</v>
      </c>
      <c r="J17" s="11">
        <v>419</v>
      </c>
      <c r="K17" s="5"/>
    </row>
    <row r="18" spans="1:11" ht="14.15" customHeight="1" x14ac:dyDescent="0.2">
      <c r="A18" s="59">
        <v>26881</v>
      </c>
      <c r="B18" s="59" t="str">
        <f t="shared" si="0"/>
        <v>日</v>
      </c>
      <c r="C18" s="61" t="s">
        <v>158</v>
      </c>
      <c r="D18" s="7"/>
      <c r="E18" s="7"/>
      <c r="F18" s="8" t="s">
        <v>164</v>
      </c>
      <c r="G18" s="9" t="s">
        <v>397</v>
      </c>
      <c r="H18" s="4">
        <v>63</v>
      </c>
      <c r="I18" s="14" t="s">
        <v>155</v>
      </c>
      <c r="J18" s="7"/>
      <c r="K18" s="4" t="s">
        <v>160</v>
      </c>
    </row>
    <row r="19" spans="1:11" ht="14.15" customHeight="1" x14ac:dyDescent="0.2">
      <c r="A19" s="59">
        <v>28330</v>
      </c>
      <c r="B19" s="59" t="str">
        <f t="shared" si="0"/>
        <v>日</v>
      </c>
      <c r="C19" s="61" t="s">
        <v>158</v>
      </c>
      <c r="D19" s="7">
        <v>15753</v>
      </c>
      <c r="E19" s="7">
        <v>10441</v>
      </c>
      <c r="F19" s="8">
        <f>ROUND(E19/D19*100,2)</f>
        <v>66.28</v>
      </c>
      <c r="G19" s="9" t="s">
        <v>397</v>
      </c>
      <c r="H19" s="31">
        <v>67</v>
      </c>
      <c r="I19" s="14" t="s">
        <v>155</v>
      </c>
      <c r="J19" s="7">
        <v>8279</v>
      </c>
      <c r="K19" s="4" t="s">
        <v>161</v>
      </c>
    </row>
    <row r="20" spans="1:11" ht="14.15" customHeight="1" x14ac:dyDescent="0.2">
      <c r="A20" s="67"/>
      <c r="B20" s="67" t="str">
        <f t="shared" si="0"/>
        <v/>
      </c>
      <c r="C20" s="68"/>
      <c r="D20" s="13"/>
      <c r="E20" s="13"/>
      <c r="F20" s="28"/>
      <c r="G20" s="12" t="s">
        <v>211</v>
      </c>
      <c r="H20" s="40">
        <v>49</v>
      </c>
      <c r="I20" s="16" t="s">
        <v>155</v>
      </c>
      <c r="J20" s="13">
        <v>2117</v>
      </c>
      <c r="K20" s="6"/>
    </row>
    <row r="21" spans="1:11" ht="14.15" customHeight="1" x14ac:dyDescent="0.2">
      <c r="A21" s="59">
        <v>28477</v>
      </c>
      <c r="B21" s="60" t="str">
        <f t="shared" si="0"/>
        <v>日</v>
      </c>
      <c r="C21" s="62" t="s">
        <v>163</v>
      </c>
      <c r="D21" s="7">
        <v>15738</v>
      </c>
      <c r="E21" s="7">
        <v>12783</v>
      </c>
      <c r="F21" s="8">
        <f>ROUND(E21/D21*100,2)</f>
        <v>81.22</v>
      </c>
      <c r="G21" s="10" t="s">
        <v>398</v>
      </c>
      <c r="H21" s="36">
        <v>66</v>
      </c>
      <c r="I21" s="15" t="s">
        <v>155</v>
      </c>
      <c r="J21" s="11">
        <v>8258</v>
      </c>
      <c r="K21" s="5" t="s">
        <v>156</v>
      </c>
    </row>
    <row r="22" spans="1:11" ht="14.15" customHeight="1" x14ac:dyDescent="0.2">
      <c r="A22" s="60"/>
      <c r="B22" s="60" t="str">
        <f t="shared" si="0"/>
        <v/>
      </c>
      <c r="C22" s="62"/>
      <c r="D22" s="11"/>
      <c r="E22" s="11"/>
      <c r="F22" s="23"/>
      <c r="G22" s="12" t="s">
        <v>212</v>
      </c>
      <c r="H22" s="36">
        <v>48</v>
      </c>
      <c r="I22" s="15" t="s">
        <v>155</v>
      </c>
      <c r="J22" s="11">
        <v>4467</v>
      </c>
      <c r="K22" s="5"/>
    </row>
    <row r="23" spans="1:11" ht="14.15" customHeight="1" x14ac:dyDescent="0.2">
      <c r="A23" s="59">
        <v>29912</v>
      </c>
      <c r="B23" s="59" t="str">
        <f t="shared" si="0"/>
        <v>日</v>
      </c>
      <c r="C23" s="61" t="s">
        <v>158</v>
      </c>
      <c r="D23" s="7">
        <v>15382</v>
      </c>
      <c r="E23" s="7">
        <v>11516</v>
      </c>
      <c r="F23" s="8">
        <f>ROUND(E23/D23*100,2)</f>
        <v>74.87</v>
      </c>
      <c r="G23" s="10" t="s">
        <v>398</v>
      </c>
      <c r="H23" s="31">
        <v>70</v>
      </c>
      <c r="I23" s="14" t="s">
        <v>155</v>
      </c>
      <c r="J23" s="7">
        <v>7624</v>
      </c>
      <c r="K23" s="4" t="s">
        <v>157</v>
      </c>
    </row>
    <row r="24" spans="1:11" ht="14.15" customHeight="1" x14ac:dyDescent="0.2">
      <c r="A24" s="67"/>
      <c r="B24" s="67" t="str">
        <f t="shared" si="0"/>
        <v/>
      </c>
      <c r="C24" s="68"/>
      <c r="D24" s="13"/>
      <c r="E24" s="13"/>
      <c r="F24" s="28"/>
      <c r="G24" s="12" t="s">
        <v>213</v>
      </c>
      <c r="H24" s="40">
        <v>59</v>
      </c>
      <c r="I24" s="16" t="s">
        <v>155</v>
      </c>
      <c r="J24" s="13">
        <v>3852</v>
      </c>
      <c r="K24" s="6"/>
    </row>
    <row r="25" spans="1:11" ht="14.15" customHeight="1" x14ac:dyDescent="0.2">
      <c r="A25" s="59">
        <v>30598</v>
      </c>
      <c r="B25" s="59" t="str">
        <f t="shared" si="0"/>
        <v>日</v>
      </c>
      <c r="C25" s="61" t="s">
        <v>166</v>
      </c>
      <c r="D25" s="7">
        <v>15358</v>
      </c>
      <c r="E25" s="7">
        <v>10520</v>
      </c>
      <c r="F25" s="8">
        <f>ROUND(E25/D25*100,2)</f>
        <v>68.5</v>
      </c>
      <c r="G25" s="9" t="s">
        <v>214</v>
      </c>
      <c r="H25" s="4">
        <v>50</v>
      </c>
      <c r="I25" s="14" t="s">
        <v>155</v>
      </c>
      <c r="J25" s="7">
        <v>7208</v>
      </c>
      <c r="K25" s="4" t="s">
        <v>156</v>
      </c>
    </row>
    <row r="26" spans="1:11" ht="14.15" customHeight="1" x14ac:dyDescent="0.2">
      <c r="A26" s="67"/>
      <c r="B26" s="67" t="str">
        <f t="shared" si="0"/>
        <v/>
      </c>
      <c r="C26" s="68"/>
      <c r="D26" s="13"/>
      <c r="E26" s="13"/>
      <c r="F26" s="28"/>
      <c r="G26" s="12" t="s">
        <v>212</v>
      </c>
      <c r="H26" s="6">
        <v>54</v>
      </c>
      <c r="I26" s="16" t="s">
        <v>154</v>
      </c>
      <c r="J26" s="13">
        <v>3250</v>
      </c>
      <c r="K26" s="6"/>
    </row>
    <row r="27" spans="1:11" ht="14.15" customHeight="1" x14ac:dyDescent="0.2">
      <c r="A27" s="63">
        <v>32047</v>
      </c>
      <c r="B27" s="63" t="str">
        <f t="shared" si="0"/>
        <v>日</v>
      </c>
      <c r="C27" s="61" t="s">
        <v>158</v>
      </c>
      <c r="D27" s="7"/>
      <c r="E27" s="7"/>
      <c r="F27" s="8" t="s">
        <v>164</v>
      </c>
      <c r="G27" s="9" t="s">
        <v>214</v>
      </c>
      <c r="H27" s="4">
        <v>54</v>
      </c>
      <c r="I27" s="14" t="s">
        <v>155</v>
      </c>
      <c r="J27" s="7"/>
      <c r="K27" s="4" t="s">
        <v>157</v>
      </c>
    </row>
    <row r="28" spans="1:11" ht="14.15" customHeight="1" x14ac:dyDescent="0.2">
      <c r="A28" s="63">
        <v>33489</v>
      </c>
      <c r="B28" s="63" t="str">
        <f t="shared" si="0"/>
        <v>日</v>
      </c>
      <c r="C28" s="61" t="s">
        <v>158</v>
      </c>
      <c r="D28" s="7"/>
      <c r="E28" s="7"/>
      <c r="F28" s="8" t="s">
        <v>164</v>
      </c>
      <c r="G28" s="9" t="s">
        <v>214</v>
      </c>
      <c r="H28" s="4">
        <v>58</v>
      </c>
      <c r="I28" s="14" t="s">
        <v>155</v>
      </c>
      <c r="J28" s="7"/>
      <c r="K28" s="4" t="s">
        <v>159</v>
      </c>
    </row>
    <row r="29" spans="1:11" ht="14.15" customHeight="1" x14ac:dyDescent="0.2">
      <c r="A29" s="63">
        <v>34952</v>
      </c>
      <c r="B29" s="63" t="str">
        <f t="shared" si="0"/>
        <v>日</v>
      </c>
      <c r="C29" s="61" t="s">
        <v>158</v>
      </c>
      <c r="D29" s="7"/>
      <c r="E29" s="7"/>
      <c r="F29" s="8" t="s">
        <v>164</v>
      </c>
      <c r="G29" s="33" t="s">
        <v>214</v>
      </c>
      <c r="H29" s="4">
        <v>62</v>
      </c>
      <c r="I29" s="14" t="s">
        <v>155</v>
      </c>
      <c r="J29" s="7"/>
      <c r="K29" s="4" t="s">
        <v>160</v>
      </c>
    </row>
    <row r="30" spans="1:11" ht="14.15" customHeight="1" x14ac:dyDescent="0.2">
      <c r="A30" s="65">
        <v>36415</v>
      </c>
      <c r="B30" s="65" t="str">
        <f t="shared" si="0"/>
        <v>日</v>
      </c>
      <c r="C30" s="66" t="s">
        <v>158</v>
      </c>
      <c r="D30" s="30"/>
      <c r="E30" s="30"/>
      <c r="F30" s="32" t="s">
        <v>164</v>
      </c>
      <c r="G30" s="33" t="s">
        <v>214</v>
      </c>
      <c r="H30" s="21">
        <v>66</v>
      </c>
      <c r="I30" s="34" t="s">
        <v>155</v>
      </c>
      <c r="J30" s="30"/>
      <c r="K30" s="21" t="s">
        <v>161</v>
      </c>
    </row>
    <row r="31" spans="1:11" ht="14.15" customHeight="1" x14ac:dyDescent="0.2">
      <c r="A31" s="63">
        <v>37899</v>
      </c>
      <c r="B31" s="63" t="str">
        <f t="shared" si="0"/>
        <v>日</v>
      </c>
      <c r="C31" s="61" t="s">
        <v>158</v>
      </c>
      <c r="D31" s="7">
        <v>13674</v>
      </c>
      <c r="E31" s="7">
        <v>9435</v>
      </c>
      <c r="F31" s="8">
        <f>ROUND(E31/D31*100,2)</f>
        <v>69</v>
      </c>
      <c r="G31" s="9" t="s">
        <v>215</v>
      </c>
      <c r="H31" s="4">
        <v>53</v>
      </c>
      <c r="I31" s="14" t="s">
        <v>155</v>
      </c>
      <c r="J31" s="7">
        <v>5214</v>
      </c>
      <c r="K31" s="4" t="s">
        <v>156</v>
      </c>
    </row>
    <row r="32" spans="1:11" ht="14.15" customHeight="1" x14ac:dyDescent="0.2">
      <c r="A32" s="12"/>
      <c r="B32" s="12" t="str">
        <f t="shared" si="0"/>
        <v/>
      </c>
      <c r="C32" s="6"/>
      <c r="D32" s="6"/>
      <c r="E32" s="6"/>
      <c r="F32" s="6"/>
      <c r="G32" s="12" t="s">
        <v>214</v>
      </c>
      <c r="H32" s="6">
        <v>70</v>
      </c>
      <c r="I32" s="16" t="s">
        <v>155</v>
      </c>
      <c r="J32" s="13">
        <v>4122</v>
      </c>
      <c r="K32" s="6"/>
    </row>
    <row r="33" spans="1:11" ht="14.15" customHeight="1" x14ac:dyDescent="0.2">
      <c r="A33" s="59">
        <v>39355</v>
      </c>
      <c r="B33" s="59" t="str">
        <f t="shared" si="0"/>
        <v>日</v>
      </c>
      <c r="C33" s="61" t="s">
        <v>158</v>
      </c>
      <c r="D33" s="83">
        <v>13103</v>
      </c>
      <c r="E33" s="83">
        <v>9302</v>
      </c>
      <c r="F33" s="8">
        <f>ROUND(E33/D33*100,2)</f>
        <v>70.989999999999995</v>
      </c>
      <c r="G33" s="9" t="s">
        <v>215</v>
      </c>
      <c r="H33" s="4">
        <v>57</v>
      </c>
      <c r="I33" s="14" t="s">
        <v>155</v>
      </c>
      <c r="J33" s="7">
        <v>4869</v>
      </c>
      <c r="K33" s="4" t="s">
        <v>157</v>
      </c>
    </row>
    <row r="34" spans="1:11" ht="14.15" customHeight="1" x14ac:dyDescent="0.2">
      <c r="A34" s="10"/>
      <c r="B34" s="10" t="str">
        <f t="shared" si="0"/>
        <v/>
      </c>
      <c r="C34" s="5"/>
      <c r="D34" s="5"/>
      <c r="E34" s="5"/>
      <c r="F34" s="5"/>
      <c r="G34" s="10" t="s">
        <v>403</v>
      </c>
      <c r="H34" s="5">
        <v>55</v>
      </c>
      <c r="I34" s="15" t="s">
        <v>155</v>
      </c>
      <c r="J34" s="11">
        <v>4229</v>
      </c>
      <c r="K34" s="5"/>
    </row>
    <row r="35" spans="1:11" ht="14.15" customHeight="1" x14ac:dyDescent="0.2">
      <c r="A35" s="12"/>
      <c r="B35" s="12" t="str">
        <f t="shared" si="0"/>
        <v/>
      </c>
      <c r="C35" s="6"/>
      <c r="D35" s="6"/>
      <c r="E35" s="6"/>
      <c r="F35" s="6"/>
      <c r="G35" s="12" t="s">
        <v>404</v>
      </c>
      <c r="H35" s="6">
        <v>58</v>
      </c>
      <c r="I35" s="16" t="s">
        <v>155</v>
      </c>
      <c r="J35" s="13">
        <v>144</v>
      </c>
      <c r="K35" s="6"/>
    </row>
    <row r="36" spans="1:11" x14ac:dyDescent="0.2">
      <c r="A36" s="59">
        <v>40818</v>
      </c>
      <c r="B36" s="59" t="str">
        <f t="shared" si="0"/>
        <v>日</v>
      </c>
      <c r="C36" s="61" t="s">
        <v>158</v>
      </c>
      <c r="D36" s="7">
        <v>12308</v>
      </c>
      <c r="E36" s="7">
        <v>6944</v>
      </c>
      <c r="F36" s="8">
        <f>ROUND(E36/D36*100,2)</f>
        <v>56.42</v>
      </c>
      <c r="G36" s="9" t="s">
        <v>215</v>
      </c>
      <c r="H36" s="31">
        <v>61</v>
      </c>
      <c r="I36" s="14" t="s">
        <v>155</v>
      </c>
      <c r="J36" s="7">
        <v>5167</v>
      </c>
      <c r="K36" s="4" t="s">
        <v>159</v>
      </c>
    </row>
    <row r="37" spans="1:11" x14ac:dyDescent="0.2">
      <c r="A37" s="67"/>
      <c r="B37" s="67" t="str">
        <f t="shared" si="0"/>
        <v/>
      </c>
      <c r="C37" s="68"/>
      <c r="D37" s="13"/>
      <c r="E37" s="13"/>
      <c r="F37" s="28"/>
      <c r="G37" s="12" t="s">
        <v>416</v>
      </c>
      <c r="H37" s="40">
        <v>63</v>
      </c>
      <c r="I37" s="16" t="s">
        <v>154</v>
      </c>
      <c r="J37" s="13">
        <v>1658</v>
      </c>
      <c r="K37" s="6"/>
    </row>
    <row r="38" spans="1:11" x14ac:dyDescent="0.2">
      <c r="A38" s="74">
        <v>42281</v>
      </c>
      <c r="B38" s="74" t="str">
        <f t="shared" si="0"/>
        <v>日</v>
      </c>
      <c r="C38" s="66" t="s">
        <v>158</v>
      </c>
      <c r="D38" s="30"/>
      <c r="E38" s="30"/>
      <c r="F38" s="32" t="s">
        <v>164</v>
      </c>
      <c r="G38" s="33" t="s">
        <v>215</v>
      </c>
      <c r="H38" s="107">
        <v>65</v>
      </c>
      <c r="I38" s="34" t="s">
        <v>155</v>
      </c>
      <c r="J38" s="30"/>
      <c r="K38" s="21" t="s">
        <v>160</v>
      </c>
    </row>
    <row r="39" spans="1:11" x14ac:dyDescent="0.2">
      <c r="A39" s="74">
        <v>43737</v>
      </c>
      <c r="B39" s="74" t="s">
        <v>439</v>
      </c>
      <c r="C39" s="66" t="s">
        <v>158</v>
      </c>
      <c r="D39" s="30"/>
      <c r="E39" s="30"/>
      <c r="F39" s="32" t="s">
        <v>164</v>
      </c>
      <c r="G39" s="33" t="s">
        <v>440</v>
      </c>
      <c r="H39" s="107">
        <v>57</v>
      </c>
      <c r="I39" s="34" t="s">
        <v>155</v>
      </c>
      <c r="J39" s="30"/>
      <c r="K39" s="21" t="s">
        <v>156</v>
      </c>
    </row>
    <row r="40" spans="1:11" x14ac:dyDescent="0.2">
      <c r="A40" s="74">
        <v>45200</v>
      </c>
      <c r="B40" s="74" t="s">
        <v>439</v>
      </c>
      <c r="C40" s="66" t="s">
        <v>158</v>
      </c>
      <c r="D40" s="30"/>
      <c r="E40" s="30"/>
      <c r="F40" s="32" t="s">
        <v>164</v>
      </c>
      <c r="G40" s="33" t="s">
        <v>440</v>
      </c>
      <c r="H40" s="107">
        <v>61</v>
      </c>
      <c r="I40" s="34" t="s">
        <v>155</v>
      </c>
      <c r="J40" s="30"/>
      <c r="K40" s="21" t="s">
        <v>157</v>
      </c>
    </row>
    <row r="41" spans="1:11" ht="14.15" customHeight="1" x14ac:dyDescent="0.2">
      <c r="A41" s="26"/>
      <c r="B41" s="26"/>
      <c r="C41" s="25"/>
      <c r="D41" s="25"/>
      <c r="E41" s="25"/>
      <c r="F41" s="25"/>
      <c r="G41" s="26"/>
      <c r="H41" s="25"/>
      <c r="I41" s="25"/>
      <c r="J41" s="25"/>
      <c r="K41" s="25"/>
    </row>
    <row r="42" spans="1:11" ht="14.15" customHeight="1" x14ac:dyDescent="0.2">
      <c r="A42" s="19" t="s">
        <v>118</v>
      </c>
      <c r="B42" s="19"/>
    </row>
    <row r="43" spans="1:11" ht="14.15" customHeight="1" x14ac:dyDescent="0.2"/>
    <row r="44" spans="1:11" ht="14.15" customHeight="1" x14ac:dyDescent="0.2">
      <c r="A44" s="137" t="s">
        <v>140</v>
      </c>
      <c r="B44" s="137" t="s">
        <v>429</v>
      </c>
      <c r="C44" s="137" t="s">
        <v>141</v>
      </c>
      <c r="D44" s="137" t="s">
        <v>144</v>
      </c>
      <c r="E44" s="1" t="s">
        <v>145</v>
      </c>
      <c r="F44" s="1" t="s">
        <v>147</v>
      </c>
      <c r="G44" s="135" t="s">
        <v>148</v>
      </c>
      <c r="H44" s="136"/>
      <c r="I44" s="136"/>
      <c r="J44" s="136"/>
      <c r="K44" s="137" t="s">
        <v>150</v>
      </c>
    </row>
    <row r="45" spans="1:11" ht="14.15" customHeight="1" x14ac:dyDescent="0.2">
      <c r="A45" s="138"/>
      <c r="B45" s="138"/>
      <c r="C45" s="138"/>
      <c r="D45" s="138"/>
      <c r="E45" s="2" t="s">
        <v>146</v>
      </c>
      <c r="F45" s="2" t="s">
        <v>116</v>
      </c>
      <c r="G45" s="3" t="s">
        <v>151</v>
      </c>
      <c r="H45" s="3" t="s">
        <v>142</v>
      </c>
      <c r="I45" s="3" t="s">
        <v>149</v>
      </c>
      <c r="J45" s="3" t="s">
        <v>143</v>
      </c>
      <c r="K45" s="138"/>
    </row>
    <row r="46" spans="1:11" ht="14.15" customHeight="1" x14ac:dyDescent="0.2">
      <c r="A46" s="59">
        <v>17262</v>
      </c>
      <c r="B46" s="59" t="str">
        <f t="shared" ref="B46:B53" si="1">IF(A46=0,"",TEXT(A46,"aaa"))</f>
        <v>土</v>
      </c>
      <c r="C46" s="143" t="s">
        <v>162</v>
      </c>
      <c r="D46" s="7">
        <v>10842</v>
      </c>
      <c r="E46" s="7">
        <v>7989</v>
      </c>
      <c r="F46" s="8">
        <f>ROUND(E46/D46*100,2)</f>
        <v>73.69</v>
      </c>
      <c r="G46" s="9" t="s">
        <v>199</v>
      </c>
      <c r="H46" s="4">
        <v>45</v>
      </c>
      <c r="I46" s="14" t="s">
        <v>155</v>
      </c>
      <c r="J46" s="7">
        <v>3491</v>
      </c>
      <c r="K46" s="4" t="s">
        <v>156</v>
      </c>
    </row>
    <row r="47" spans="1:11" ht="14.15" customHeight="1" x14ac:dyDescent="0.2">
      <c r="A47" s="60"/>
      <c r="B47" s="60" t="str">
        <f t="shared" si="1"/>
        <v/>
      </c>
      <c r="C47" s="146"/>
      <c r="D47" s="11"/>
      <c r="E47" s="11"/>
      <c r="F47" s="23"/>
      <c r="G47" s="10" t="s">
        <v>200</v>
      </c>
      <c r="H47" s="5">
        <v>41</v>
      </c>
      <c r="I47" s="15" t="s">
        <v>153</v>
      </c>
      <c r="J47" s="11">
        <v>2779</v>
      </c>
      <c r="K47" s="5"/>
    </row>
    <row r="48" spans="1:11" ht="14.15" customHeight="1" x14ac:dyDescent="0.2">
      <c r="A48" s="60"/>
      <c r="B48" s="60" t="str">
        <f t="shared" si="1"/>
        <v/>
      </c>
      <c r="C48" s="37"/>
      <c r="D48" s="11"/>
      <c r="E48" s="11"/>
      <c r="F48" s="23"/>
      <c r="G48" s="10" t="s">
        <v>201</v>
      </c>
      <c r="H48" s="5">
        <v>43</v>
      </c>
      <c r="I48" s="15" t="s">
        <v>155</v>
      </c>
      <c r="J48" s="11">
        <v>633</v>
      </c>
      <c r="K48" s="5"/>
    </row>
    <row r="49" spans="1:11" ht="14.15" customHeight="1" x14ac:dyDescent="0.2">
      <c r="A49" s="60"/>
      <c r="B49" s="60" t="str">
        <f t="shared" si="1"/>
        <v/>
      </c>
      <c r="C49" s="37"/>
      <c r="D49" s="11"/>
      <c r="E49" s="11"/>
      <c r="F49" s="23"/>
      <c r="G49" s="10" t="s">
        <v>202</v>
      </c>
      <c r="H49" s="5">
        <v>63</v>
      </c>
      <c r="I49" s="15"/>
      <c r="J49" s="11"/>
      <c r="K49" s="5"/>
    </row>
    <row r="50" spans="1:11" ht="14.15" customHeight="1" x14ac:dyDescent="0.2">
      <c r="A50" s="60"/>
      <c r="B50" s="60" t="str">
        <f t="shared" si="1"/>
        <v/>
      </c>
      <c r="C50" s="37"/>
      <c r="D50" s="11"/>
      <c r="E50" s="11"/>
      <c r="F50" s="23"/>
      <c r="G50" s="10" t="s">
        <v>203</v>
      </c>
      <c r="H50" s="5">
        <v>60</v>
      </c>
      <c r="I50" s="15"/>
      <c r="J50" s="11"/>
      <c r="K50" s="5"/>
    </row>
    <row r="51" spans="1:11" ht="14.15" customHeight="1" x14ac:dyDescent="0.2">
      <c r="A51" s="59">
        <v>18741</v>
      </c>
      <c r="B51" s="59" t="str">
        <f t="shared" si="1"/>
        <v>月</v>
      </c>
      <c r="C51" s="61" t="s">
        <v>158</v>
      </c>
      <c r="D51" s="7">
        <v>11058</v>
      </c>
      <c r="E51" s="7">
        <v>10013</v>
      </c>
      <c r="F51" s="8">
        <f>ROUND(E51/D51*100,2)</f>
        <v>90.55</v>
      </c>
      <c r="G51" s="9" t="s">
        <v>199</v>
      </c>
      <c r="H51" s="4">
        <v>49</v>
      </c>
      <c r="I51" s="14" t="s">
        <v>155</v>
      </c>
      <c r="J51" s="7">
        <v>6166</v>
      </c>
      <c r="K51" s="4" t="s">
        <v>157</v>
      </c>
    </row>
    <row r="52" spans="1:11" ht="14.15" customHeight="1" x14ac:dyDescent="0.2">
      <c r="A52" s="60"/>
      <c r="B52" s="60" t="str">
        <f t="shared" si="1"/>
        <v/>
      </c>
      <c r="C52" s="37"/>
      <c r="D52" s="11"/>
      <c r="E52" s="11"/>
      <c r="F52" s="23"/>
      <c r="G52" s="10" t="s">
        <v>204</v>
      </c>
      <c r="H52" s="5">
        <v>47</v>
      </c>
      <c r="I52" s="15" t="s">
        <v>155</v>
      </c>
      <c r="J52" s="11">
        <v>3735</v>
      </c>
      <c r="K52" s="5"/>
    </row>
    <row r="53" spans="1:11" ht="14.15" customHeight="1" x14ac:dyDescent="0.2">
      <c r="A53" s="59">
        <v>18858</v>
      </c>
      <c r="B53" s="59" t="str">
        <f t="shared" si="1"/>
        <v>土</v>
      </c>
      <c r="C53" s="61" t="s">
        <v>163</v>
      </c>
      <c r="D53" s="7">
        <v>11569</v>
      </c>
      <c r="E53" s="7">
        <v>9161</v>
      </c>
      <c r="F53" s="8">
        <f>ROUND(E53/D53*100,2)</f>
        <v>79.19</v>
      </c>
      <c r="G53" s="9" t="s">
        <v>200</v>
      </c>
      <c r="H53" s="4">
        <v>46</v>
      </c>
      <c r="I53" s="14"/>
      <c r="J53" s="7">
        <v>5653</v>
      </c>
      <c r="K53" s="4" t="s">
        <v>156</v>
      </c>
    </row>
    <row r="54" spans="1:11" ht="14.15" customHeight="1" x14ac:dyDescent="0.2">
      <c r="A54" s="60"/>
      <c r="B54" s="60"/>
      <c r="C54" s="62"/>
      <c r="D54" s="5"/>
      <c r="E54" s="5"/>
      <c r="F54" s="5"/>
      <c r="G54" s="10" t="s">
        <v>399</v>
      </c>
      <c r="H54" s="5">
        <v>62</v>
      </c>
      <c r="I54" s="5"/>
      <c r="J54" s="11">
        <v>3476</v>
      </c>
      <c r="K54" s="132" t="s">
        <v>120</v>
      </c>
    </row>
    <row r="55" spans="1:11" ht="14.15" customHeight="1" x14ac:dyDescent="0.2">
      <c r="A55" s="70"/>
      <c r="B55" s="70"/>
      <c r="C55" s="62"/>
      <c r="D55" s="5"/>
      <c r="E55" s="5"/>
      <c r="F55" s="5"/>
      <c r="G55" s="10"/>
      <c r="H55" s="5"/>
      <c r="I55" s="5"/>
      <c r="J55" s="11"/>
      <c r="K55" s="133"/>
    </row>
    <row r="56" spans="1:11" ht="14.15" customHeight="1" x14ac:dyDescent="0.2">
      <c r="A56" s="71"/>
      <c r="B56" s="71"/>
      <c r="C56" s="68"/>
      <c r="D56" s="6"/>
      <c r="E56" s="6"/>
      <c r="F56" s="6"/>
      <c r="G56" s="12"/>
      <c r="H56" s="6"/>
      <c r="I56" s="6"/>
      <c r="J56" s="13"/>
      <c r="K56" s="134"/>
    </row>
    <row r="58" spans="1:11" x14ac:dyDescent="0.2">
      <c r="A58" s="19" t="s">
        <v>119</v>
      </c>
      <c r="B58" s="19"/>
    </row>
    <row r="60" spans="1:11" x14ac:dyDescent="0.2">
      <c r="A60" s="137" t="s">
        <v>140</v>
      </c>
      <c r="B60" s="137" t="s">
        <v>429</v>
      </c>
      <c r="C60" s="137" t="s">
        <v>141</v>
      </c>
      <c r="D60" s="137" t="s">
        <v>144</v>
      </c>
      <c r="E60" s="1" t="s">
        <v>145</v>
      </c>
      <c r="F60" s="1" t="s">
        <v>147</v>
      </c>
      <c r="G60" s="135" t="s">
        <v>148</v>
      </c>
      <c r="H60" s="136"/>
      <c r="I60" s="136"/>
      <c r="J60" s="136"/>
      <c r="K60" s="137" t="s">
        <v>150</v>
      </c>
    </row>
    <row r="61" spans="1:11" x14ac:dyDescent="0.2">
      <c r="A61" s="138"/>
      <c r="B61" s="138"/>
      <c r="C61" s="138"/>
      <c r="D61" s="138"/>
      <c r="E61" s="2" t="s">
        <v>146</v>
      </c>
      <c r="F61" s="2" t="s">
        <v>116</v>
      </c>
      <c r="G61" s="3" t="s">
        <v>151</v>
      </c>
      <c r="H61" s="3" t="s">
        <v>142</v>
      </c>
      <c r="I61" s="3" t="s">
        <v>149</v>
      </c>
      <c r="J61" s="3" t="s">
        <v>143</v>
      </c>
      <c r="K61" s="138"/>
    </row>
    <row r="62" spans="1:11" x14ac:dyDescent="0.2">
      <c r="A62" s="59">
        <v>17262</v>
      </c>
      <c r="B62" s="59" t="str">
        <f>IF(A62=0,"",TEXT(A62,"aaa"))</f>
        <v>土</v>
      </c>
      <c r="C62" s="143" t="s">
        <v>162</v>
      </c>
      <c r="D62" s="7"/>
      <c r="E62" s="7"/>
      <c r="F62" s="8"/>
      <c r="G62" s="9" t="s">
        <v>206</v>
      </c>
      <c r="H62" s="4"/>
      <c r="I62" s="14" t="s">
        <v>152</v>
      </c>
      <c r="J62" s="7">
        <v>430</v>
      </c>
      <c r="K62" s="4" t="s">
        <v>156</v>
      </c>
    </row>
    <row r="63" spans="1:11" x14ac:dyDescent="0.2">
      <c r="A63" s="60"/>
      <c r="B63" s="60" t="str">
        <f>IF(A63=0,"",TEXT(A63,"aaa"))</f>
        <v/>
      </c>
      <c r="C63" s="144"/>
      <c r="D63" s="11"/>
      <c r="E63" s="11"/>
      <c r="F63" s="23"/>
      <c r="G63" s="10" t="s">
        <v>207</v>
      </c>
      <c r="H63" s="5"/>
      <c r="I63" s="15" t="s">
        <v>153</v>
      </c>
      <c r="J63" s="11">
        <v>110</v>
      </c>
      <c r="K63" s="5"/>
    </row>
    <row r="64" spans="1:11" x14ac:dyDescent="0.2">
      <c r="A64" s="59">
        <v>18741</v>
      </c>
      <c r="B64" s="59" t="str">
        <f>IF(A64=0,"",TEXT(A64,"aaa"))</f>
        <v>月</v>
      </c>
      <c r="C64" s="61" t="s">
        <v>158</v>
      </c>
      <c r="D64" s="7"/>
      <c r="E64" s="7"/>
      <c r="F64" s="4" t="s">
        <v>164</v>
      </c>
      <c r="G64" s="9" t="s">
        <v>206</v>
      </c>
      <c r="H64" s="4">
        <v>40</v>
      </c>
      <c r="I64" s="14" t="s">
        <v>155</v>
      </c>
      <c r="J64" s="7"/>
      <c r="K64" s="4" t="s">
        <v>157</v>
      </c>
    </row>
    <row r="65" spans="1:11" x14ac:dyDescent="0.2">
      <c r="A65" s="60"/>
      <c r="B65" s="60"/>
      <c r="C65" s="62"/>
      <c r="D65" s="5"/>
      <c r="E65" s="5"/>
      <c r="F65" s="5"/>
      <c r="G65" s="10"/>
      <c r="H65" s="5"/>
      <c r="I65" s="5"/>
      <c r="J65" s="11"/>
      <c r="K65" s="132" t="s">
        <v>120</v>
      </c>
    </row>
    <row r="66" spans="1:11" x14ac:dyDescent="0.2">
      <c r="A66" s="70"/>
      <c r="B66" s="70"/>
      <c r="C66" s="62"/>
      <c r="D66" s="5"/>
      <c r="E66" s="5"/>
      <c r="F66" s="5"/>
      <c r="G66" s="10"/>
      <c r="H66" s="5"/>
      <c r="I66" s="5"/>
      <c r="J66" s="11"/>
      <c r="K66" s="133"/>
    </row>
    <row r="67" spans="1:11" x14ac:dyDescent="0.2">
      <c r="A67" s="12"/>
      <c r="B67" s="12"/>
      <c r="C67" s="6"/>
      <c r="D67" s="6"/>
      <c r="E67" s="6"/>
      <c r="F67" s="6"/>
      <c r="G67" s="12"/>
      <c r="H67" s="6"/>
      <c r="I67" s="6"/>
      <c r="J67" s="13"/>
      <c r="K67" s="134"/>
    </row>
  </sheetData>
  <mergeCells count="23">
    <mergeCell ref="K65:K67"/>
    <mergeCell ref="A44:A45"/>
    <mergeCell ref="C44:C45"/>
    <mergeCell ref="D44:D45"/>
    <mergeCell ref="C46:C47"/>
    <mergeCell ref="A60:A61"/>
    <mergeCell ref="C60:C61"/>
    <mergeCell ref="D60:D61"/>
    <mergeCell ref="C62:C63"/>
    <mergeCell ref="K44:K45"/>
    <mergeCell ref="D3:D4"/>
    <mergeCell ref="G60:J60"/>
    <mergeCell ref="G3:J3"/>
    <mergeCell ref="K3:K4"/>
    <mergeCell ref="K6:K8"/>
    <mergeCell ref="K54:K56"/>
    <mergeCell ref="K60:K61"/>
    <mergeCell ref="G44:J44"/>
    <mergeCell ref="B3:B4"/>
    <mergeCell ref="B44:B45"/>
    <mergeCell ref="B60:B61"/>
    <mergeCell ref="A3:A4"/>
    <mergeCell ref="C3:C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view="pageBreakPreview" topLeftCell="A10" zoomScaleNormal="100" zoomScaleSheetLayoutView="100" workbookViewId="0">
      <selection activeCell="Q32" sqref="Q3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217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216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9" si="0">IF(A5=0,"",TEXT(A5,"aaa"))</f>
        <v>土</v>
      </c>
      <c r="C5" s="143" t="s">
        <v>162</v>
      </c>
      <c r="D5" s="7"/>
      <c r="E5" s="7"/>
      <c r="F5" s="8"/>
      <c r="G5" s="9" t="s">
        <v>218</v>
      </c>
      <c r="H5" s="4">
        <v>59</v>
      </c>
      <c r="I5" s="14" t="s">
        <v>155</v>
      </c>
      <c r="J5" s="7">
        <v>1207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6"/>
      <c r="D6" s="11"/>
      <c r="E6" s="11"/>
      <c r="F6" s="23"/>
      <c r="G6" s="10" t="s">
        <v>219</v>
      </c>
      <c r="H6" s="5"/>
      <c r="I6" s="15" t="s">
        <v>155</v>
      </c>
      <c r="J6" s="11">
        <v>760</v>
      </c>
      <c r="K6" s="5"/>
    </row>
    <row r="7" spans="1:11" ht="14.15" customHeight="1" x14ac:dyDescent="0.2">
      <c r="A7" s="60"/>
      <c r="B7" s="60" t="str">
        <f t="shared" si="0"/>
        <v/>
      </c>
      <c r="C7" s="37"/>
      <c r="D7" s="11"/>
      <c r="E7" s="11"/>
      <c r="F7" s="23"/>
      <c r="G7" s="10" t="s">
        <v>220</v>
      </c>
      <c r="H7" s="5">
        <v>41</v>
      </c>
      <c r="I7" s="15" t="s">
        <v>155</v>
      </c>
      <c r="J7" s="11">
        <v>161</v>
      </c>
      <c r="K7" s="5"/>
    </row>
    <row r="8" spans="1:11" ht="14.15" customHeight="1" x14ac:dyDescent="0.2">
      <c r="A8" s="59">
        <v>18741</v>
      </c>
      <c r="B8" s="59" t="str">
        <f t="shared" si="0"/>
        <v>月</v>
      </c>
      <c r="C8" s="61" t="s">
        <v>158</v>
      </c>
      <c r="D8" s="7"/>
      <c r="E8" s="7"/>
      <c r="F8" s="8" t="s">
        <v>164</v>
      </c>
      <c r="G8" s="9" t="s">
        <v>218</v>
      </c>
      <c r="H8" s="4">
        <v>63</v>
      </c>
      <c r="I8" s="14" t="s">
        <v>155</v>
      </c>
      <c r="J8" s="7"/>
      <c r="K8" s="4" t="s">
        <v>157</v>
      </c>
    </row>
    <row r="9" spans="1:11" ht="14.15" customHeight="1" x14ac:dyDescent="0.2">
      <c r="A9" s="59">
        <v>20209</v>
      </c>
      <c r="B9" s="59" t="str">
        <f t="shared" si="0"/>
        <v>土</v>
      </c>
      <c r="C9" s="61" t="s">
        <v>158</v>
      </c>
      <c r="D9" s="7">
        <v>4841</v>
      </c>
      <c r="E9" s="7">
        <v>4240</v>
      </c>
      <c r="F9" s="8">
        <f>ROUND(E9/D9*100,2)</f>
        <v>87.59</v>
      </c>
      <c r="G9" s="9" t="s">
        <v>221</v>
      </c>
      <c r="H9" s="4">
        <v>37</v>
      </c>
      <c r="I9" s="14" t="s">
        <v>155</v>
      </c>
      <c r="J9" s="7">
        <v>2175</v>
      </c>
      <c r="K9" s="4" t="s">
        <v>156</v>
      </c>
    </row>
    <row r="10" spans="1:11" ht="14.15" customHeight="1" x14ac:dyDescent="0.2">
      <c r="A10" s="60"/>
      <c r="B10" s="60" t="str">
        <f t="shared" si="0"/>
        <v/>
      </c>
      <c r="C10" s="62"/>
      <c r="D10" s="11"/>
      <c r="E10" s="11"/>
      <c r="F10" s="23"/>
      <c r="G10" s="10" t="s">
        <v>218</v>
      </c>
      <c r="H10" s="5">
        <v>67</v>
      </c>
      <c r="I10" s="15" t="s">
        <v>155</v>
      </c>
      <c r="J10" s="11">
        <v>2040</v>
      </c>
      <c r="K10" s="5"/>
    </row>
    <row r="11" spans="1:11" ht="14.15" customHeight="1" x14ac:dyDescent="0.2">
      <c r="A11" s="59">
        <v>21670</v>
      </c>
      <c r="B11" s="59" t="str">
        <f t="shared" si="0"/>
        <v>木</v>
      </c>
      <c r="C11" s="61" t="s">
        <v>158</v>
      </c>
      <c r="D11" s="7">
        <v>4877</v>
      </c>
      <c r="E11" s="7">
        <v>4290</v>
      </c>
      <c r="F11" s="8">
        <f>ROUND(E11/D11*100,2)</f>
        <v>87.96</v>
      </c>
      <c r="G11" s="9" t="s">
        <v>221</v>
      </c>
      <c r="H11" s="4">
        <v>41</v>
      </c>
      <c r="I11" s="14" t="s">
        <v>155</v>
      </c>
      <c r="J11" s="7">
        <v>2530</v>
      </c>
      <c r="K11" s="4" t="s">
        <v>157</v>
      </c>
    </row>
    <row r="12" spans="1:1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 t="s">
        <v>218</v>
      </c>
      <c r="H12" s="5">
        <v>71</v>
      </c>
      <c r="I12" s="15" t="s">
        <v>155</v>
      </c>
      <c r="J12" s="11">
        <v>1737</v>
      </c>
      <c r="K12" s="5"/>
    </row>
    <row r="13" spans="1:11" ht="14.15" customHeight="1" x14ac:dyDescent="0.2">
      <c r="A13" s="59">
        <v>23131</v>
      </c>
      <c r="B13" s="59" t="str">
        <f t="shared" si="0"/>
        <v>火</v>
      </c>
      <c r="C13" s="61" t="s">
        <v>158</v>
      </c>
      <c r="D13" s="7"/>
      <c r="E13" s="7"/>
      <c r="F13" s="8" t="s">
        <v>164</v>
      </c>
      <c r="G13" s="9" t="s">
        <v>221</v>
      </c>
      <c r="H13" s="4">
        <v>45</v>
      </c>
      <c r="I13" s="14" t="s">
        <v>155</v>
      </c>
      <c r="J13" s="7"/>
      <c r="K13" s="4" t="s">
        <v>159</v>
      </c>
    </row>
    <row r="14" spans="1:11" ht="14.15" customHeight="1" x14ac:dyDescent="0.2">
      <c r="A14" s="59">
        <v>24590</v>
      </c>
      <c r="B14" s="59" t="str">
        <f t="shared" si="0"/>
        <v>金</v>
      </c>
      <c r="C14" s="61" t="s">
        <v>158</v>
      </c>
      <c r="D14" s="7"/>
      <c r="E14" s="7"/>
      <c r="F14" s="8" t="s">
        <v>164</v>
      </c>
      <c r="G14" s="9" t="s">
        <v>221</v>
      </c>
      <c r="H14" s="4">
        <v>49</v>
      </c>
      <c r="I14" s="14" t="s">
        <v>155</v>
      </c>
      <c r="J14" s="7"/>
      <c r="K14" s="4" t="s">
        <v>160</v>
      </c>
    </row>
    <row r="15" spans="1:11" ht="14.15" customHeight="1" x14ac:dyDescent="0.2">
      <c r="A15" s="59">
        <v>26048</v>
      </c>
      <c r="B15" s="59" t="str">
        <f t="shared" si="0"/>
        <v>日</v>
      </c>
      <c r="C15" s="61" t="s">
        <v>158</v>
      </c>
      <c r="D15" s="7">
        <v>2351</v>
      </c>
      <c r="E15" s="7">
        <v>2155</v>
      </c>
      <c r="F15" s="8">
        <f>ROUND(E15/D15*100,2)</f>
        <v>91.66</v>
      </c>
      <c r="G15" s="9" t="s">
        <v>222</v>
      </c>
      <c r="H15" s="4">
        <v>57</v>
      </c>
      <c r="I15" s="14" t="s">
        <v>155</v>
      </c>
      <c r="J15" s="7">
        <v>1637</v>
      </c>
      <c r="K15" s="4" t="s">
        <v>156</v>
      </c>
    </row>
    <row r="16" spans="1:11" ht="14.15" customHeight="1" x14ac:dyDescent="0.2">
      <c r="A16" s="67"/>
      <c r="B16" s="67" t="str">
        <f t="shared" si="0"/>
        <v/>
      </c>
      <c r="C16" s="68"/>
      <c r="D16" s="13"/>
      <c r="E16" s="13"/>
      <c r="F16" s="28"/>
      <c r="G16" s="12" t="s">
        <v>223</v>
      </c>
      <c r="H16" s="6">
        <v>62</v>
      </c>
      <c r="I16" s="16" t="s">
        <v>155</v>
      </c>
      <c r="J16" s="13">
        <v>499</v>
      </c>
      <c r="K16" s="6"/>
    </row>
    <row r="17" spans="1:11" ht="14.15" customHeight="1" x14ac:dyDescent="0.2">
      <c r="A17" s="59">
        <v>26328</v>
      </c>
      <c r="B17" s="60" t="str">
        <f t="shared" si="0"/>
        <v>日</v>
      </c>
      <c r="C17" s="62" t="s">
        <v>165</v>
      </c>
      <c r="D17" s="7">
        <v>2363</v>
      </c>
      <c r="E17" s="7">
        <v>2178</v>
      </c>
      <c r="F17" s="8">
        <f>ROUND(E17/D17*100,2)</f>
        <v>92.17</v>
      </c>
      <c r="G17" s="10" t="s">
        <v>224</v>
      </c>
      <c r="H17" s="5">
        <v>59</v>
      </c>
      <c r="I17" s="15" t="s">
        <v>155</v>
      </c>
      <c r="J17" s="11">
        <v>1276</v>
      </c>
      <c r="K17" s="4" t="s">
        <v>156</v>
      </c>
    </row>
    <row r="18" spans="1:1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 t="s">
        <v>211</v>
      </c>
      <c r="H18" s="5">
        <v>44</v>
      </c>
      <c r="I18" s="15" t="s">
        <v>155</v>
      </c>
      <c r="J18" s="11">
        <v>900</v>
      </c>
      <c r="K18" s="5"/>
    </row>
    <row r="19" spans="1:11" ht="14.15" customHeight="1" x14ac:dyDescent="0.2">
      <c r="A19" s="59">
        <v>27777</v>
      </c>
      <c r="B19" s="59" t="str">
        <f t="shared" si="0"/>
        <v>日</v>
      </c>
      <c r="C19" s="61" t="s">
        <v>158</v>
      </c>
      <c r="D19" s="7">
        <v>2308</v>
      </c>
      <c r="E19" s="7">
        <v>2023</v>
      </c>
      <c r="F19" s="8">
        <f>ROUND(E19/D19*100,2)</f>
        <v>87.65</v>
      </c>
      <c r="G19" s="9" t="s">
        <v>224</v>
      </c>
      <c r="H19" s="4">
        <v>62</v>
      </c>
      <c r="I19" s="14" t="s">
        <v>155</v>
      </c>
      <c r="J19" s="7">
        <v>1446</v>
      </c>
      <c r="K19" s="4" t="s">
        <v>157</v>
      </c>
    </row>
    <row r="20" spans="1:11" ht="14.15" customHeight="1" x14ac:dyDescent="0.2">
      <c r="A20" s="67"/>
      <c r="B20" s="67" t="str">
        <f t="shared" si="0"/>
        <v/>
      </c>
      <c r="C20" s="68"/>
      <c r="D20" s="13"/>
      <c r="E20" s="13"/>
      <c r="F20" s="28"/>
      <c r="G20" s="10" t="s">
        <v>211</v>
      </c>
      <c r="H20" s="6">
        <v>48</v>
      </c>
      <c r="I20" s="16" t="s">
        <v>155</v>
      </c>
      <c r="J20" s="13">
        <v>568</v>
      </c>
      <c r="K20" s="6"/>
    </row>
    <row r="21" spans="1:11" ht="14.15" customHeight="1" x14ac:dyDescent="0.2">
      <c r="A21" s="59">
        <v>29240</v>
      </c>
      <c r="B21" s="59" t="str">
        <f t="shared" si="0"/>
        <v>日</v>
      </c>
      <c r="C21" s="61" t="s">
        <v>158</v>
      </c>
      <c r="D21" s="7"/>
      <c r="E21" s="7"/>
      <c r="F21" s="8" t="s">
        <v>164</v>
      </c>
      <c r="G21" s="9" t="s">
        <v>224</v>
      </c>
      <c r="H21" s="31">
        <v>66</v>
      </c>
      <c r="I21" s="14" t="s">
        <v>155</v>
      </c>
      <c r="J21" s="7"/>
      <c r="K21" s="4" t="s">
        <v>159</v>
      </c>
    </row>
    <row r="22" spans="1:11" ht="14.15" customHeight="1" x14ac:dyDescent="0.2">
      <c r="A22" s="59">
        <v>30703</v>
      </c>
      <c r="B22" s="59" t="str">
        <f t="shared" si="0"/>
        <v>日</v>
      </c>
      <c r="C22" s="61" t="s">
        <v>158</v>
      </c>
      <c r="D22" s="7">
        <v>2160</v>
      </c>
      <c r="E22" s="7">
        <v>1871</v>
      </c>
      <c r="F22" s="8">
        <f>ROUND(E22/D22*100,2)</f>
        <v>86.62</v>
      </c>
      <c r="G22" s="9" t="s">
        <v>224</v>
      </c>
      <c r="H22" s="4">
        <v>70</v>
      </c>
      <c r="I22" s="14" t="s">
        <v>155</v>
      </c>
      <c r="J22" s="7">
        <v>1128</v>
      </c>
      <c r="K22" s="4" t="s">
        <v>160</v>
      </c>
    </row>
    <row r="23" spans="1:11" ht="14.15" customHeight="1" x14ac:dyDescent="0.2">
      <c r="A23" s="60"/>
      <c r="B23" s="60" t="str">
        <f t="shared" si="0"/>
        <v/>
      </c>
      <c r="C23" s="62"/>
      <c r="D23" s="11"/>
      <c r="E23" s="11"/>
      <c r="F23" s="23"/>
      <c r="G23" s="10" t="s">
        <v>225</v>
      </c>
      <c r="H23" s="5">
        <v>36</v>
      </c>
      <c r="I23" s="15" t="s">
        <v>154</v>
      </c>
      <c r="J23" s="11">
        <v>511</v>
      </c>
      <c r="K23" s="5"/>
    </row>
    <row r="24" spans="1:11" ht="14.15" customHeight="1" x14ac:dyDescent="0.2">
      <c r="A24" s="67"/>
      <c r="B24" s="67" t="str">
        <f t="shared" si="0"/>
        <v/>
      </c>
      <c r="C24" s="68"/>
      <c r="D24" s="13"/>
      <c r="E24" s="13"/>
      <c r="F24" s="28"/>
      <c r="G24" s="12" t="s">
        <v>226</v>
      </c>
      <c r="H24" s="6">
        <v>52</v>
      </c>
      <c r="I24" s="16" t="s">
        <v>155</v>
      </c>
      <c r="J24" s="13">
        <v>184</v>
      </c>
      <c r="K24" s="6"/>
    </row>
    <row r="25" spans="1:11" ht="14.15" customHeight="1" x14ac:dyDescent="0.2">
      <c r="A25" s="59">
        <v>32159</v>
      </c>
      <c r="B25" s="59" t="str">
        <f t="shared" si="0"/>
        <v>日</v>
      </c>
      <c r="C25" s="61" t="s">
        <v>158</v>
      </c>
      <c r="D25" s="7">
        <v>2092</v>
      </c>
      <c r="E25" s="7">
        <v>1779</v>
      </c>
      <c r="F25" s="8">
        <f>ROUND(E25/D25*100,2)</f>
        <v>85.04</v>
      </c>
      <c r="G25" s="9" t="s">
        <v>227</v>
      </c>
      <c r="H25" s="4">
        <v>62</v>
      </c>
      <c r="I25" s="14" t="s">
        <v>155</v>
      </c>
      <c r="J25" s="7">
        <v>1344</v>
      </c>
      <c r="K25" s="4" t="s">
        <v>156</v>
      </c>
    </row>
    <row r="26" spans="1:11" ht="14.15" customHeight="1" x14ac:dyDescent="0.2">
      <c r="A26" s="67"/>
      <c r="B26" s="67" t="str">
        <f t="shared" si="0"/>
        <v/>
      </c>
      <c r="C26" s="68"/>
      <c r="D26" s="13"/>
      <c r="E26" s="13"/>
      <c r="F26" s="28"/>
      <c r="G26" s="12" t="s">
        <v>228</v>
      </c>
      <c r="H26" s="6">
        <v>38</v>
      </c>
      <c r="I26" s="16" t="s">
        <v>154</v>
      </c>
      <c r="J26" s="13">
        <v>397</v>
      </c>
      <c r="K26" s="6"/>
    </row>
    <row r="27" spans="1:11" ht="14.15" customHeight="1" x14ac:dyDescent="0.2">
      <c r="A27" s="59">
        <v>33622</v>
      </c>
      <c r="B27" s="59" t="str">
        <f t="shared" si="0"/>
        <v>日</v>
      </c>
      <c r="C27" s="61" t="s">
        <v>158</v>
      </c>
      <c r="D27" s="7">
        <v>1967</v>
      </c>
      <c r="E27" s="7">
        <v>1776</v>
      </c>
      <c r="F27" s="8">
        <f>ROUND(E27/D27*100,2)</f>
        <v>90.29</v>
      </c>
      <c r="G27" s="9" t="s">
        <v>227</v>
      </c>
      <c r="H27" s="4">
        <v>66</v>
      </c>
      <c r="I27" s="14" t="s">
        <v>155</v>
      </c>
      <c r="J27" s="42">
        <v>969</v>
      </c>
      <c r="K27" s="4" t="s">
        <v>157</v>
      </c>
    </row>
    <row r="28" spans="1:11" ht="14.15" customHeight="1" x14ac:dyDescent="0.2">
      <c r="A28" s="60"/>
      <c r="B28" s="60" t="str">
        <f t="shared" si="0"/>
        <v/>
      </c>
      <c r="C28" s="62"/>
      <c r="D28" s="11"/>
      <c r="E28" s="11"/>
      <c r="F28" s="23"/>
      <c r="G28" s="10" t="s">
        <v>229</v>
      </c>
      <c r="H28" s="5">
        <v>54</v>
      </c>
      <c r="I28" s="15" t="s">
        <v>155</v>
      </c>
      <c r="J28" s="24">
        <v>698</v>
      </c>
      <c r="K28" s="5"/>
    </row>
    <row r="29" spans="1:11" ht="14.15" customHeight="1" x14ac:dyDescent="0.2">
      <c r="A29" s="60"/>
      <c r="B29" s="60" t="str">
        <f t="shared" si="0"/>
        <v/>
      </c>
      <c r="C29" s="62"/>
      <c r="D29" s="11"/>
      <c r="E29" s="11"/>
      <c r="F29" s="23"/>
      <c r="G29" s="12" t="s">
        <v>228</v>
      </c>
      <c r="H29" s="5">
        <v>42</v>
      </c>
      <c r="I29" s="15" t="s">
        <v>154</v>
      </c>
      <c r="J29" s="24">
        <v>69</v>
      </c>
      <c r="K29" s="5"/>
    </row>
    <row r="30" spans="1:11" ht="14.15" customHeight="1" x14ac:dyDescent="0.2">
      <c r="A30" s="59">
        <v>35085</v>
      </c>
      <c r="B30" s="59" t="str">
        <f t="shared" si="0"/>
        <v>日</v>
      </c>
      <c r="C30" s="61" t="s">
        <v>158</v>
      </c>
      <c r="D30" s="7">
        <v>1871</v>
      </c>
      <c r="E30" s="7">
        <v>1526</v>
      </c>
      <c r="F30" s="8">
        <f>ROUND(E30/D30*100,2)</f>
        <v>81.56</v>
      </c>
      <c r="G30" s="9" t="s">
        <v>230</v>
      </c>
      <c r="H30" s="4">
        <v>55</v>
      </c>
      <c r="I30" s="14" t="s">
        <v>155</v>
      </c>
      <c r="J30" s="7">
        <v>1145</v>
      </c>
      <c r="K30" s="4" t="s">
        <v>156</v>
      </c>
    </row>
    <row r="31" spans="1:11" ht="14.15" customHeight="1" x14ac:dyDescent="0.2">
      <c r="A31" s="60"/>
      <c r="B31" s="60" t="str">
        <f t="shared" si="0"/>
        <v/>
      </c>
      <c r="C31" s="62"/>
      <c r="D31" s="11"/>
      <c r="E31" s="11"/>
      <c r="F31" s="23"/>
      <c r="G31" s="10" t="s">
        <v>228</v>
      </c>
      <c r="H31" s="5">
        <v>46</v>
      </c>
      <c r="I31" s="15" t="s">
        <v>155</v>
      </c>
      <c r="J31" s="11">
        <v>269</v>
      </c>
      <c r="K31" s="5"/>
    </row>
    <row r="32" spans="1:11" ht="14.15" customHeight="1" x14ac:dyDescent="0.2">
      <c r="A32" s="59">
        <v>36548</v>
      </c>
      <c r="B32" s="59" t="str">
        <f t="shared" si="0"/>
        <v>日</v>
      </c>
      <c r="C32" s="61" t="s">
        <v>158</v>
      </c>
      <c r="D32" s="7">
        <v>1746</v>
      </c>
      <c r="E32" s="7">
        <v>1504</v>
      </c>
      <c r="F32" s="8">
        <f>ROUND(E32/D32*100,2)</f>
        <v>86.14</v>
      </c>
      <c r="G32" s="9" t="s">
        <v>230</v>
      </c>
      <c r="H32" s="4">
        <v>59</v>
      </c>
      <c r="I32" s="14" t="s">
        <v>155</v>
      </c>
      <c r="J32" s="7">
        <v>1160</v>
      </c>
      <c r="K32" s="4" t="s">
        <v>157</v>
      </c>
    </row>
    <row r="33" spans="1:11" ht="14.15" customHeight="1" x14ac:dyDescent="0.2">
      <c r="A33" s="67"/>
      <c r="B33" s="67" t="str">
        <f t="shared" si="0"/>
        <v/>
      </c>
      <c r="C33" s="68"/>
      <c r="D33" s="13"/>
      <c r="E33" s="13"/>
      <c r="F33" s="23"/>
      <c r="G33" s="12" t="s">
        <v>369</v>
      </c>
      <c r="H33" s="6">
        <v>57</v>
      </c>
      <c r="I33" s="16" t="s">
        <v>154</v>
      </c>
      <c r="J33" s="13">
        <v>273</v>
      </c>
      <c r="K33" s="6"/>
    </row>
    <row r="34" spans="1:11" ht="14.15" customHeight="1" x14ac:dyDescent="0.2">
      <c r="A34" s="59">
        <v>38004</v>
      </c>
      <c r="B34" s="59" t="str">
        <f t="shared" si="0"/>
        <v>日</v>
      </c>
      <c r="C34" s="61" t="s">
        <v>158</v>
      </c>
      <c r="D34" s="7">
        <v>1724</v>
      </c>
      <c r="E34" s="7">
        <v>1530</v>
      </c>
      <c r="F34" s="8">
        <f>ROUND(E34/D34*100,2)</f>
        <v>88.75</v>
      </c>
      <c r="G34" s="9" t="s">
        <v>230</v>
      </c>
      <c r="H34" s="4">
        <v>63</v>
      </c>
      <c r="I34" s="14" t="s">
        <v>155</v>
      </c>
      <c r="J34" s="7">
        <v>825</v>
      </c>
      <c r="K34" s="4" t="s">
        <v>159</v>
      </c>
    </row>
    <row r="35" spans="1:11" ht="14.15" customHeight="1" x14ac:dyDescent="0.2">
      <c r="A35" s="12"/>
      <c r="B35" s="12" t="str">
        <f t="shared" si="0"/>
        <v/>
      </c>
      <c r="C35" s="6"/>
      <c r="D35" s="6"/>
      <c r="E35" s="6"/>
      <c r="F35" s="6"/>
      <c r="G35" s="12" t="s">
        <v>381</v>
      </c>
      <c r="H35" s="6">
        <v>52</v>
      </c>
      <c r="I35" s="16" t="s">
        <v>155</v>
      </c>
      <c r="J35" s="13">
        <v>689</v>
      </c>
      <c r="K35" s="6"/>
    </row>
    <row r="36" spans="1:11" x14ac:dyDescent="0.2">
      <c r="A36" s="63">
        <v>39467</v>
      </c>
      <c r="B36" s="63" t="str">
        <f t="shared" si="0"/>
        <v>日</v>
      </c>
      <c r="C36" s="61" t="s">
        <v>165</v>
      </c>
      <c r="D36" s="83">
        <v>1653</v>
      </c>
      <c r="E36" s="83">
        <v>1462</v>
      </c>
      <c r="F36" s="8">
        <f>ROUND(E36/D36*100,2)</f>
        <v>88.45</v>
      </c>
      <c r="G36" s="4" t="s">
        <v>405</v>
      </c>
      <c r="H36" s="4">
        <v>61</v>
      </c>
      <c r="I36" s="4" t="s">
        <v>155</v>
      </c>
      <c r="J36" s="4">
        <v>799</v>
      </c>
      <c r="K36" s="4" t="s">
        <v>156</v>
      </c>
    </row>
    <row r="37" spans="1:11" x14ac:dyDescent="0.2">
      <c r="A37" s="6"/>
      <c r="B37" s="6" t="str">
        <f t="shared" si="0"/>
        <v/>
      </c>
      <c r="C37" s="6"/>
      <c r="D37" s="6"/>
      <c r="E37" s="6"/>
      <c r="F37" s="6"/>
      <c r="G37" s="6" t="s">
        <v>381</v>
      </c>
      <c r="H37" s="6">
        <v>56</v>
      </c>
      <c r="I37" s="6" t="s">
        <v>155</v>
      </c>
      <c r="J37" s="6">
        <v>657</v>
      </c>
      <c r="K37" s="6"/>
    </row>
    <row r="38" spans="1:11" x14ac:dyDescent="0.2">
      <c r="A38" s="65">
        <v>40923</v>
      </c>
      <c r="B38" s="65" t="str">
        <f t="shared" si="0"/>
        <v>日</v>
      </c>
      <c r="C38" s="66" t="s">
        <v>158</v>
      </c>
      <c r="D38" s="92"/>
      <c r="E38" s="92"/>
      <c r="F38" s="32" t="s">
        <v>164</v>
      </c>
      <c r="G38" s="21" t="s">
        <v>405</v>
      </c>
      <c r="H38" s="21">
        <v>65</v>
      </c>
      <c r="I38" s="21" t="s">
        <v>155</v>
      </c>
      <c r="J38" s="21"/>
      <c r="K38" s="21" t="s">
        <v>157</v>
      </c>
    </row>
    <row r="39" spans="1:11" x14ac:dyDescent="0.2">
      <c r="A39" s="63">
        <v>42386</v>
      </c>
      <c r="B39" s="63" t="str">
        <f t="shared" si="0"/>
        <v>日</v>
      </c>
      <c r="C39" s="61" t="s">
        <v>158</v>
      </c>
      <c r="D39" s="83">
        <v>1458</v>
      </c>
      <c r="E39" s="83">
        <v>1273</v>
      </c>
      <c r="F39" s="8">
        <v>87.31</v>
      </c>
      <c r="G39" s="4" t="s">
        <v>405</v>
      </c>
      <c r="H39" s="4">
        <v>69</v>
      </c>
      <c r="I39" s="4" t="s">
        <v>155</v>
      </c>
      <c r="J39" s="4">
        <v>662</v>
      </c>
      <c r="K39" s="4" t="s">
        <v>159</v>
      </c>
    </row>
    <row r="40" spans="1:11" x14ac:dyDescent="0.2">
      <c r="A40" s="6"/>
      <c r="B40" s="6"/>
      <c r="C40" s="6"/>
      <c r="D40" s="6"/>
      <c r="E40" s="6"/>
      <c r="F40" s="6"/>
      <c r="G40" s="6" t="s">
        <v>381</v>
      </c>
      <c r="H40" s="6">
        <v>64</v>
      </c>
      <c r="I40" s="6" t="s">
        <v>155</v>
      </c>
      <c r="J40" s="6">
        <v>594</v>
      </c>
      <c r="K40" s="6"/>
    </row>
    <row r="41" spans="1:11" x14ac:dyDescent="0.2">
      <c r="A41" s="63">
        <v>43842</v>
      </c>
      <c r="B41" s="61" t="s">
        <v>439</v>
      </c>
      <c r="C41" s="124" t="s">
        <v>158</v>
      </c>
      <c r="D41" s="130">
        <v>1407</v>
      </c>
      <c r="E41" s="130">
        <v>1202</v>
      </c>
      <c r="F41" s="4">
        <v>85.43</v>
      </c>
      <c r="G41" s="121" t="s">
        <v>444</v>
      </c>
      <c r="H41" s="121">
        <v>49</v>
      </c>
      <c r="I41" s="121" t="s">
        <v>155</v>
      </c>
      <c r="J41" s="121">
        <v>705</v>
      </c>
      <c r="K41" s="121" t="s">
        <v>156</v>
      </c>
    </row>
    <row r="42" spans="1:11" x14ac:dyDescent="0.2">
      <c r="A42" s="6"/>
      <c r="B42" s="6"/>
      <c r="C42" s="6"/>
      <c r="D42" s="6"/>
      <c r="E42" s="6"/>
      <c r="F42" s="6"/>
      <c r="G42" s="122" t="s">
        <v>381</v>
      </c>
      <c r="H42" s="122">
        <v>68</v>
      </c>
      <c r="I42" s="122" t="s">
        <v>155</v>
      </c>
      <c r="J42" s="122">
        <v>472</v>
      </c>
      <c r="K42" s="6"/>
    </row>
    <row r="43" spans="1:11" x14ac:dyDescent="0.2">
      <c r="A43" s="65">
        <v>45305</v>
      </c>
      <c r="B43" s="66" t="s">
        <v>439</v>
      </c>
      <c r="C43" s="109" t="s">
        <v>158</v>
      </c>
      <c r="D43" s="155"/>
      <c r="E43" s="155"/>
      <c r="F43" s="21" t="s">
        <v>458</v>
      </c>
      <c r="G43" s="113" t="s">
        <v>444</v>
      </c>
      <c r="H43" s="113">
        <v>53</v>
      </c>
      <c r="I43" s="113" t="s">
        <v>155</v>
      </c>
      <c r="J43" s="113"/>
      <c r="K43" s="113" t="s">
        <v>157</v>
      </c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selection activeCell="K34" sqref="K3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232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231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2" si="0">IF(A5=0,"",TEXT(A5,"aaa"))</f>
        <v>土</v>
      </c>
      <c r="C5" s="143" t="s">
        <v>162</v>
      </c>
      <c r="D5" s="7"/>
      <c r="E5" s="7"/>
      <c r="F5" s="8"/>
      <c r="G5" s="9" t="s">
        <v>233</v>
      </c>
      <c r="H5" s="4"/>
      <c r="I5" s="14" t="s">
        <v>155</v>
      </c>
      <c r="J5" s="7">
        <v>819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4"/>
      <c r="D6" s="11"/>
      <c r="E6" s="11"/>
      <c r="F6" s="23"/>
      <c r="G6" s="10" t="s">
        <v>234</v>
      </c>
      <c r="H6" s="5"/>
      <c r="I6" s="15" t="s">
        <v>155</v>
      </c>
      <c r="J6" s="11">
        <v>585</v>
      </c>
      <c r="K6" s="5"/>
    </row>
    <row r="7" spans="1:11" ht="14.15" customHeight="1" x14ac:dyDescent="0.2">
      <c r="A7" s="59">
        <v>18741</v>
      </c>
      <c r="B7" s="59" t="str">
        <f t="shared" si="0"/>
        <v>月</v>
      </c>
      <c r="C7" s="61" t="s">
        <v>158</v>
      </c>
      <c r="D7" s="7"/>
      <c r="E7" s="7"/>
      <c r="F7" s="8" t="s">
        <v>164</v>
      </c>
      <c r="G7" s="9" t="s">
        <v>233</v>
      </c>
      <c r="H7" s="4">
        <v>54</v>
      </c>
      <c r="I7" s="14" t="s">
        <v>155</v>
      </c>
      <c r="J7" s="7"/>
      <c r="K7" s="4" t="s">
        <v>157</v>
      </c>
    </row>
    <row r="8" spans="1:11" ht="14.15" customHeight="1" x14ac:dyDescent="0.2">
      <c r="A8" s="59">
        <v>19401</v>
      </c>
      <c r="B8" s="59" t="str">
        <f t="shared" si="0"/>
        <v>水</v>
      </c>
      <c r="C8" s="61"/>
      <c r="D8" s="7"/>
      <c r="E8" s="7"/>
      <c r="F8" s="8"/>
      <c r="G8" s="9" t="s">
        <v>235</v>
      </c>
      <c r="H8" s="4">
        <v>50</v>
      </c>
      <c r="I8" s="14"/>
      <c r="J8" s="7"/>
      <c r="K8" s="4" t="s">
        <v>156</v>
      </c>
    </row>
    <row r="9" spans="1:11" ht="14.15" customHeight="1" x14ac:dyDescent="0.2">
      <c r="A9" s="59">
        <v>20861</v>
      </c>
      <c r="B9" s="59" t="str">
        <f t="shared" si="0"/>
        <v>日</v>
      </c>
      <c r="C9" s="61" t="s">
        <v>158</v>
      </c>
      <c r="D9" s="7"/>
      <c r="E9" s="7"/>
      <c r="F9" s="8" t="s">
        <v>164</v>
      </c>
      <c r="G9" s="9" t="s">
        <v>235</v>
      </c>
      <c r="H9" s="4">
        <v>54</v>
      </c>
      <c r="I9" s="14" t="s">
        <v>155</v>
      </c>
      <c r="J9" s="7"/>
      <c r="K9" s="4" t="s">
        <v>157</v>
      </c>
    </row>
    <row r="10" spans="1:11" ht="14.15" customHeight="1" x14ac:dyDescent="0.2">
      <c r="A10" s="59">
        <v>22318</v>
      </c>
      <c r="B10" s="59" t="str">
        <f t="shared" si="0"/>
        <v>月</v>
      </c>
      <c r="C10" s="61" t="s">
        <v>158</v>
      </c>
      <c r="D10" s="7"/>
      <c r="E10" s="7"/>
      <c r="F10" s="8" t="s">
        <v>164</v>
      </c>
      <c r="G10" s="9" t="s">
        <v>235</v>
      </c>
      <c r="H10" s="4">
        <v>58</v>
      </c>
      <c r="I10" s="14" t="s">
        <v>155</v>
      </c>
      <c r="J10" s="7"/>
      <c r="K10" s="4" t="s">
        <v>159</v>
      </c>
    </row>
    <row r="11" spans="1:11" ht="14.15" customHeight="1" x14ac:dyDescent="0.2">
      <c r="A11" s="59">
        <v>23781</v>
      </c>
      <c r="B11" s="59" t="str">
        <f t="shared" si="0"/>
        <v>月</v>
      </c>
      <c r="C11" s="61" t="s">
        <v>158</v>
      </c>
      <c r="D11" s="7"/>
      <c r="E11" s="7"/>
      <c r="F11" s="8" t="s">
        <v>164</v>
      </c>
      <c r="G11" s="9" t="s">
        <v>235</v>
      </c>
      <c r="H11" s="4">
        <v>62</v>
      </c>
      <c r="I11" s="14" t="s">
        <v>155</v>
      </c>
      <c r="J11" s="7"/>
      <c r="K11" s="4" t="s">
        <v>160</v>
      </c>
    </row>
    <row r="12" spans="1:11" ht="14.15" customHeight="1" x14ac:dyDescent="0.2">
      <c r="A12" s="59">
        <v>25241</v>
      </c>
      <c r="B12" s="59" t="str">
        <f t="shared" si="0"/>
        <v>金</v>
      </c>
      <c r="C12" s="61" t="s">
        <v>158</v>
      </c>
      <c r="D12" s="7">
        <v>1648</v>
      </c>
      <c r="E12" s="7">
        <v>1490</v>
      </c>
      <c r="F12" s="8">
        <f>ROUND(E12/D12*100,2)</f>
        <v>90.41</v>
      </c>
      <c r="G12" s="9" t="s">
        <v>235</v>
      </c>
      <c r="H12" s="4">
        <v>66</v>
      </c>
      <c r="I12" s="14" t="s">
        <v>155</v>
      </c>
      <c r="J12" s="7">
        <v>900</v>
      </c>
      <c r="K12" s="4" t="s">
        <v>161</v>
      </c>
    </row>
    <row r="13" spans="1:11" ht="14.15" customHeight="1" x14ac:dyDescent="0.2">
      <c r="A13" s="67"/>
      <c r="B13" s="67" t="str">
        <f t="shared" si="0"/>
        <v/>
      </c>
      <c r="C13" s="68"/>
      <c r="D13" s="13"/>
      <c r="E13" s="13"/>
      <c r="F13" s="28"/>
      <c r="G13" s="12" t="s">
        <v>236</v>
      </c>
      <c r="H13" s="6"/>
      <c r="I13" s="16" t="s">
        <v>155</v>
      </c>
      <c r="J13" s="13">
        <v>588</v>
      </c>
      <c r="K13" s="6"/>
    </row>
    <row r="14" spans="1:11" ht="14.15" customHeight="1" x14ac:dyDescent="0.2">
      <c r="A14" s="59">
        <v>26699</v>
      </c>
      <c r="B14" s="60" t="str">
        <f t="shared" si="0"/>
        <v>日</v>
      </c>
      <c r="C14" s="62" t="s">
        <v>158</v>
      </c>
      <c r="D14" s="7">
        <v>1657</v>
      </c>
      <c r="E14" s="7">
        <v>1603</v>
      </c>
      <c r="F14" s="8">
        <f>ROUND(E14/D14*100,2)</f>
        <v>96.74</v>
      </c>
      <c r="G14" s="10" t="s">
        <v>237</v>
      </c>
      <c r="H14" s="5">
        <v>43</v>
      </c>
      <c r="I14" s="15" t="s">
        <v>155</v>
      </c>
      <c r="J14" s="11">
        <v>539</v>
      </c>
      <c r="K14" s="4"/>
    </row>
    <row r="15" spans="1:11" ht="14.15" customHeight="1" x14ac:dyDescent="0.2">
      <c r="A15" s="60"/>
      <c r="B15" s="60" t="str">
        <f t="shared" si="0"/>
        <v/>
      </c>
      <c r="C15" s="62"/>
      <c r="D15" s="11"/>
      <c r="E15" s="11"/>
      <c r="F15" s="23"/>
      <c r="G15" s="10" t="s">
        <v>238</v>
      </c>
      <c r="H15" s="5">
        <v>55</v>
      </c>
      <c r="I15" s="15" t="s">
        <v>155</v>
      </c>
      <c r="J15" s="11">
        <v>523</v>
      </c>
      <c r="K15" s="5"/>
    </row>
    <row r="16" spans="1:11" ht="14.15" customHeight="1" x14ac:dyDescent="0.2">
      <c r="A16" s="60"/>
      <c r="B16" s="60" t="str">
        <f t="shared" si="0"/>
        <v/>
      </c>
      <c r="C16" s="62"/>
      <c r="D16" s="11"/>
      <c r="E16" s="11"/>
      <c r="F16" s="23"/>
      <c r="G16" s="10" t="s">
        <v>239</v>
      </c>
      <c r="H16" s="5">
        <v>57</v>
      </c>
      <c r="I16" s="15" t="s">
        <v>155</v>
      </c>
      <c r="J16" s="11">
        <v>387</v>
      </c>
      <c r="K16" s="5"/>
    </row>
    <row r="17" spans="1:1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 t="s">
        <v>240</v>
      </c>
      <c r="H17" s="5">
        <v>56</v>
      </c>
      <c r="I17" s="15" t="s">
        <v>155</v>
      </c>
      <c r="J17" s="11">
        <v>144</v>
      </c>
      <c r="K17" s="5"/>
    </row>
    <row r="18" spans="1:11" ht="14.15" customHeight="1" x14ac:dyDescent="0.2">
      <c r="A18" s="59">
        <v>27105</v>
      </c>
      <c r="B18" s="59" t="str">
        <f t="shared" si="0"/>
        <v>日</v>
      </c>
      <c r="C18" s="143" t="s">
        <v>241</v>
      </c>
      <c r="D18" s="7">
        <v>1515</v>
      </c>
      <c r="E18" s="7">
        <v>1484</v>
      </c>
      <c r="F18" s="8">
        <f>ROUND(E18/D18*100,2)</f>
        <v>97.95</v>
      </c>
      <c r="G18" s="9" t="s">
        <v>237</v>
      </c>
      <c r="H18" s="4">
        <v>44</v>
      </c>
      <c r="I18" s="14" t="s">
        <v>155</v>
      </c>
      <c r="J18" s="7">
        <v>757</v>
      </c>
      <c r="K18" s="4" t="s">
        <v>156</v>
      </c>
    </row>
    <row r="19" spans="1:11" ht="14.15" customHeight="1" x14ac:dyDescent="0.2">
      <c r="A19" s="60"/>
      <c r="B19" s="60" t="str">
        <f t="shared" si="0"/>
        <v/>
      </c>
      <c r="C19" s="144"/>
      <c r="D19" s="11"/>
      <c r="E19" s="11"/>
      <c r="F19" s="23"/>
      <c r="G19" s="10" t="s">
        <v>238</v>
      </c>
      <c r="H19" s="5">
        <v>56</v>
      </c>
      <c r="I19" s="15" t="s">
        <v>155</v>
      </c>
      <c r="J19" s="11">
        <v>723</v>
      </c>
      <c r="K19" s="5"/>
    </row>
    <row r="20" spans="1:11" ht="14.15" customHeight="1" x14ac:dyDescent="0.2">
      <c r="A20" s="59">
        <v>28547</v>
      </c>
      <c r="B20" s="59" t="str">
        <f t="shared" si="0"/>
        <v>日</v>
      </c>
      <c r="C20" s="61" t="s">
        <v>158</v>
      </c>
      <c r="D20" s="7">
        <v>1454</v>
      </c>
      <c r="E20" s="7">
        <v>1401</v>
      </c>
      <c r="F20" s="8">
        <f>ROUND(E20/D20*100,2)</f>
        <v>96.35</v>
      </c>
      <c r="G20" s="9" t="s">
        <v>237</v>
      </c>
      <c r="H20" s="4">
        <v>48</v>
      </c>
      <c r="I20" s="14" t="s">
        <v>155</v>
      </c>
      <c r="J20" s="7">
        <v>880</v>
      </c>
      <c r="K20" s="4" t="s">
        <v>157</v>
      </c>
    </row>
    <row r="21" spans="1:11" ht="14.15" customHeight="1" x14ac:dyDescent="0.2">
      <c r="A21" s="67"/>
      <c r="B21" s="67" t="str">
        <f t="shared" si="0"/>
        <v/>
      </c>
      <c r="C21" s="68"/>
      <c r="D21" s="13"/>
      <c r="E21" s="13"/>
      <c r="F21" s="28"/>
      <c r="G21" s="10" t="s">
        <v>238</v>
      </c>
      <c r="H21" s="6">
        <v>60</v>
      </c>
      <c r="I21" s="16" t="s">
        <v>155</v>
      </c>
      <c r="J21" s="13">
        <v>515</v>
      </c>
      <c r="K21" s="6"/>
    </row>
    <row r="22" spans="1:11" ht="14.15" customHeight="1" x14ac:dyDescent="0.2">
      <c r="A22" s="59">
        <v>30010</v>
      </c>
      <c r="B22" s="59" t="str">
        <f t="shared" si="0"/>
        <v>日</v>
      </c>
      <c r="C22" s="61" t="s">
        <v>158</v>
      </c>
      <c r="D22" s="7"/>
      <c r="E22" s="7"/>
      <c r="F22" s="8" t="s">
        <v>164</v>
      </c>
      <c r="G22" s="9" t="s">
        <v>237</v>
      </c>
      <c r="H22" s="31">
        <v>52</v>
      </c>
      <c r="I22" s="14" t="s">
        <v>155</v>
      </c>
      <c r="J22" s="7"/>
      <c r="K22" s="4" t="s">
        <v>159</v>
      </c>
    </row>
    <row r="23" spans="1:11" ht="14.15" customHeight="1" x14ac:dyDescent="0.2">
      <c r="A23" s="59">
        <v>31459</v>
      </c>
      <c r="B23" s="59" t="str">
        <f t="shared" si="0"/>
        <v>日</v>
      </c>
      <c r="C23" s="61" t="s">
        <v>158</v>
      </c>
      <c r="D23" s="7">
        <v>1331</v>
      </c>
      <c r="E23" s="7">
        <v>1300</v>
      </c>
      <c r="F23" s="8">
        <f>ROUND(E23/D23*100,2)</f>
        <v>97.67</v>
      </c>
      <c r="G23" s="9" t="s">
        <v>237</v>
      </c>
      <c r="H23" s="4">
        <v>56</v>
      </c>
      <c r="I23" s="14" t="s">
        <v>155</v>
      </c>
      <c r="J23" s="7">
        <v>746</v>
      </c>
      <c r="K23" s="4" t="s">
        <v>160</v>
      </c>
    </row>
    <row r="24" spans="1:11" ht="14.15" customHeight="1" x14ac:dyDescent="0.2">
      <c r="A24" s="60"/>
      <c r="B24" s="60" t="str">
        <f t="shared" si="0"/>
        <v/>
      </c>
      <c r="C24" s="62"/>
      <c r="D24" s="11"/>
      <c r="E24" s="11"/>
      <c r="F24" s="23"/>
      <c r="G24" s="10" t="s">
        <v>242</v>
      </c>
      <c r="H24" s="5">
        <v>49</v>
      </c>
      <c r="I24" s="15" t="s">
        <v>155</v>
      </c>
      <c r="J24" s="11">
        <v>542</v>
      </c>
      <c r="K24" s="5"/>
    </row>
    <row r="25" spans="1:11" ht="14.15" customHeight="1" x14ac:dyDescent="0.2">
      <c r="A25" s="59">
        <v>32922</v>
      </c>
      <c r="B25" s="59" t="str">
        <f t="shared" si="0"/>
        <v>日</v>
      </c>
      <c r="C25" s="61" t="s">
        <v>158</v>
      </c>
      <c r="D25" s="7"/>
      <c r="E25" s="7"/>
      <c r="F25" s="8" t="s">
        <v>164</v>
      </c>
      <c r="G25" s="9" t="s">
        <v>237</v>
      </c>
      <c r="H25" s="4">
        <v>60</v>
      </c>
      <c r="I25" s="14" t="s">
        <v>155</v>
      </c>
      <c r="J25" s="7"/>
      <c r="K25" s="4" t="s">
        <v>161</v>
      </c>
    </row>
    <row r="26" spans="1:11" ht="14.15" customHeight="1" x14ac:dyDescent="0.2">
      <c r="A26" s="59">
        <v>34385</v>
      </c>
      <c r="B26" s="59" t="str">
        <f t="shared" si="0"/>
        <v>日</v>
      </c>
      <c r="C26" s="61" t="s">
        <v>158</v>
      </c>
      <c r="D26" s="7"/>
      <c r="E26" s="7"/>
      <c r="F26" s="8" t="s">
        <v>164</v>
      </c>
      <c r="G26" s="9" t="s">
        <v>237</v>
      </c>
      <c r="H26" s="4">
        <v>64</v>
      </c>
      <c r="I26" s="14" t="s">
        <v>155</v>
      </c>
      <c r="J26" s="42"/>
      <c r="K26" s="4" t="s">
        <v>197</v>
      </c>
    </row>
    <row r="27" spans="1:11" ht="14.15" customHeight="1" x14ac:dyDescent="0.2">
      <c r="A27" s="59">
        <v>35848</v>
      </c>
      <c r="B27" s="59" t="str">
        <f t="shared" si="0"/>
        <v>日</v>
      </c>
      <c r="C27" s="61" t="s">
        <v>158</v>
      </c>
      <c r="D27" s="7"/>
      <c r="E27" s="7"/>
      <c r="F27" s="8" t="s">
        <v>164</v>
      </c>
      <c r="G27" s="9" t="s">
        <v>237</v>
      </c>
      <c r="H27" s="4">
        <v>68</v>
      </c>
      <c r="I27" s="14" t="s">
        <v>155</v>
      </c>
      <c r="J27" s="7"/>
      <c r="K27" s="4" t="s">
        <v>297</v>
      </c>
    </row>
    <row r="28" spans="1:11" ht="14.15" customHeight="1" x14ac:dyDescent="0.2">
      <c r="A28" s="59">
        <v>37311</v>
      </c>
      <c r="B28" s="59" t="str">
        <f t="shared" si="0"/>
        <v>日</v>
      </c>
      <c r="C28" s="61" t="s">
        <v>158</v>
      </c>
      <c r="D28" s="7"/>
      <c r="E28" s="7"/>
      <c r="F28" s="8" t="s">
        <v>164</v>
      </c>
      <c r="G28" s="9" t="s">
        <v>384</v>
      </c>
      <c r="H28" s="4">
        <v>51</v>
      </c>
      <c r="I28" s="14" t="s">
        <v>155</v>
      </c>
      <c r="J28" s="7"/>
      <c r="K28" s="4" t="s">
        <v>156</v>
      </c>
    </row>
    <row r="29" spans="1:11" ht="14.15" customHeight="1" x14ac:dyDescent="0.2">
      <c r="A29" s="74">
        <v>38767</v>
      </c>
      <c r="B29" s="74" t="str">
        <f t="shared" si="0"/>
        <v>日</v>
      </c>
      <c r="C29" s="66" t="s">
        <v>158</v>
      </c>
      <c r="D29" s="30"/>
      <c r="E29" s="30"/>
      <c r="F29" s="32" t="s">
        <v>164</v>
      </c>
      <c r="G29" s="33" t="s">
        <v>384</v>
      </c>
      <c r="H29" s="21">
        <v>55</v>
      </c>
      <c r="I29" s="34" t="s">
        <v>155</v>
      </c>
      <c r="J29" s="30"/>
      <c r="K29" s="21" t="s">
        <v>157</v>
      </c>
    </row>
    <row r="30" spans="1:11" x14ac:dyDescent="0.2">
      <c r="A30" s="74">
        <v>40230</v>
      </c>
      <c r="B30" s="74" t="str">
        <f t="shared" si="0"/>
        <v>日</v>
      </c>
      <c r="C30" s="66" t="s">
        <v>158</v>
      </c>
      <c r="D30" s="30"/>
      <c r="E30" s="30"/>
      <c r="F30" s="32" t="s">
        <v>164</v>
      </c>
      <c r="G30" s="33" t="s">
        <v>384</v>
      </c>
      <c r="H30" s="21">
        <v>59</v>
      </c>
      <c r="I30" s="34" t="s">
        <v>155</v>
      </c>
      <c r="J30" s="30"/>
      <c r="K30" s="21" t="s">
        <v>159</v>
      </c>
    </row>
    <row r="31" spans="1:11" x14ac:dyDescent="0.2">
      <c r="A31" s="74">
        <v>41693</v>
      </c>
      <c r="B31" s="74" t="str">
        <f>IF(A31=0,"",TEXT(A31,"aaa"))</f>
        <v>日</v>
      </c>
      <c r="C31" s="66" t="s">
        <v>158</v>
      </c>
      <c r="D31" s="30"/>
      <c r="E31" s="30"/>
      <c r="F31" s="32" t="s">
        <v>164</v>
      </c>
      <c r="G31" s="33" t="s">
        <v>384</v>
      </c>
      <c r="H31" s="21">
        <v>63</v>
      </c>
      <c r="I31" s="34" t="s">
        <v>155</v>
      </c>
      <c r="J31" s="30"/>
      <c r="K31" s="21" t="s">
        <v>160</v>
      </c>
    </row>
    <row r="32" spans="1:11" x14ac:dyDescent="0.2">
      <c r="A32" s="74">
        <v>43149</v>
      </c>
      <c r="B32" s="74" t="str">
        <f t="shared" si="0"/>
        <v>日</v>
      </c>
      <c r="C32" s="66" t="s">
        <v>158</v>
      </c>
      <c r="D32" s="30"/>
      <c r="E32" s="30"/>
      <c r="F32" s="32" t="s">
        <v>164</v>
      </c>
      <c r="G32" s="33" t="s">
        <v>384</v>
      </c>
      <c r="H32" s="21">
        <v>67</v>
      </c>
      <c r="I32" s="34" t="s">
        <v>155</v>
      </c>
      <c r="J32" s="30"/>
      <c r="K32" s="21" t="s">
        <v>161</v>
      </c>
    </row>
    <row r="33" spans="1:11" ht="14.15" customHeight="1" x14ac:dyDescent="0.2">
      <c r="A33" s="59">
        <v>44619</v>
      </c>
      <c r="B33" s="59" t="str">
        <f t="shared" ref="B33:B34" si="1">IF(A33=0,"",TEXT(A33,"aaa"))</f>
        <v>日</v>
      </c>
      <c r="C33" s="61" t="s">
        <v>158</v>
      </c>
      <c r="D33" s="7">
        <v>706</v>
      </c>
      <c r="E33" s="7">
        <v>630</v>
      </c>
      <c r="F33" s="8">
        <f>ROUND(E33/D33*100,2)</f>
        <v>89.24</v>
      </c>
      <c r="G33" s="9" t="s">
        <v>384</v>
      </c>
      <c r="H33" s="4">
        <v>71</v>
      </c>
      <c r="I33" s="14" t="s">
        <v>155</v>
      </c>
      <c r="J33" s="7">
        <v>559</v>
      </c>
      <c r="K33" s="4" t="s">
        <v>197</v>
      </c>
    </row>
    <row r="34" spans="1:11" ht="14.15" customHeight="1" x14ac:dyDescent="0.2">
      <c r="A34" s="67"/>
      <c r="B34" s="67" t="str">
        <f t="shared" si="1"/>
        <v/>
      </c>
      <c r="C34" s="68"/>
      <c r="D34" s="13"/>
      <c r="E34" s="13"/>
      <c r="F34" s="28"/>
      <c r="G34" s="12" t="s">
        <v>453</v>
      </c>
      <c r="H34" s="6">
        <v>79</v>
      </c>
      <c r="I34" s="16" t="s">
        <v>155</v>
      </c>
      <c r="J34" s="13">
        <v>48</v>
      </c>
      <c r="K34" s="6"/>
    </row>
  </sheetData>
  <mergeCells count="8">
    <mergeCell ref="C18:C19"/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244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243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20774</v>
      </c>
      <c r="B5" s="59" t="str">
        <f t="shared" ref="B5:B33" si="0">IF(A5=0,"",TEXT(A5,"aaa"))</f>
        <v>木</v>
      </c>
      <c r="C5" s="61" t="s">
        <v>167</v>
      </c>
      <c r="D5" s="7">
        <v>4559</v>
      </c>
      <c r="E5" s="7">
        <v>3700</v>
      </c>
      <c r="F5" s="8">
        <f>ROUND(E5/D5*100,2)</f>
        <v>81.16</v>
      </c>
      <c r="G5" s="9" t="s">
        <v>253</v>
      </c>
      <c r="H5" s="81">
        <v>43</v>
      </c>
      <c r="I5" s="14" t="s">
        <v>155</v>
      </c>
      <c r="J5" s="7">
        <v>1957</v>
      </c>
      <c r="K5" s="4" t="s">
        <v>156</v>
      </c>
    </row>
    <row r="6" spans="1:11" ht="14.15" customHeight="1" x14ac:dyDescent="0.2">
      <c r="A6" s="37"/>
      <c r="B6" s="37" t="str">
        <f t="shared" si="0"/>
        <v/>
      </c>
      <c r="C6" s="37"/>
      <c r="D6" s="37"/>
      <c r="E6" s="38"/>
      <c r="F6" s="38"/>
      <c r="G6" s="15" t="s">
        <v>205</v>
      </c>
      <c r="H6" s="38">
        <v>68</v>
      </c>
      <c r="I6" s="15" t="s">
        <v>155</v>
      </c>
      <c r="J6" s="11">
        <v>1727</v>
      </c>
      <c r="K6" s="132" t="s">
        <v>254</v>
      </c>
    </row>
    <row r="7" spans="1:11" ht="14.15" customHeight="1" x14ac:dyDescent="0.2">
      <c r="A7" s="37"/>
      <c r="B7" s="37" t="str">
        <f t="shared" si="0"/>
        <v/>
      </c>
      <c r="C7" s="37"/>
      <c r="D7" s="37"/>
      <c r="E7" s="38"/>
      <c r="F7" s="38"/>
      <c r="G7" s="39"/>
      <c r="H7" s="39"/>
      <c r="I7" s="39"/>
      <c r="J7" s="39"/>
      <c r="K7" s="133"/>
    </row>
    <row r="8" spans="1:11" ht="14.15" customHeight="1" x14ac:dyDescent="0.2">
      <c r="A8" s="37"/>
      <c r="B8" s="37" t="str">
        <f t="shared" si="0"/>
        <v/>
      </c>
      <c r="C8" s="37"/>
      <c r="D8" s="37"/>
      <c r="E8" s="38"/>
      <c r="F8" s="38"/>
      <c r="G8" s="39"/>
      <c r="H8" s="39"/>
      <c r="I8" s="39"/>
      <c r="J8" s="39"/>
      <c r="K8" s="134"/>
    </row>
    <row r="9" spans="1:11" ht="14.15" customHeight="1" x14ac:dyDescent="0.2">
      <c r="A9" s="59">
        <v>21670</v>
      </c>
      <c r="B9" s="59" t="str">
        <f t="shared" si="0"/>
        <v>木</v>
      </c>
      <c r="C9" s="61" t="s">
        <v>400</v>
      </c>
      <c r="D9" s="7">
        <v>4478</v>
      </c>
      <c r="E9" s="7">
        <v>3875</v>
      </c>
      <c r="F9" s="8">
        <f>ROUND(E9/D9*100,2)</f>
        <v>86.53</v>
      </c>
      <c r="G9" s="9" t="s">
        <v>263</v>
      </c>
      <c r="H9" s="4">
        <v>70</v>
      </c>
      <c r="I9" s="14" t="s">
        <v>155</v>
      </c>
      <c r="J9" s="7">
        <v>1975</v>
      </c>
      <c r="K9" s="4" t="s">
        <v>156</v>
      </c>
    </row>
    <row r="10" spans="1:11" ht="14.15" customHeight="1" x14ac:dyDescent="0.2">
      <c r="A10" s="67"/>
      <c r="B10" s="67" t="str">
        <f t="shared" si="0"/>
        <v/>
      </c>
      <c r="C10" s="68"/>
      <c r="D10" s="13"/>
      <c r="E10" s="13"/>
      <c r="F10" s="28"/>
      <c r="G10" s="12" t="s">
        <v>106</v>
      </c>
      <c r="H10" s="6"/>
      <c r="I10" s="16" t="s">
        <v>155</v>
      </c>
      <c r="J10" s="13">
        <v>1884</v>
      </c>
      <c r="K10" s="6"/>
    </row>
    <row r="11" spans="1:11" ht="14.15" customHeight="1" x14ac:dyDescent="0.2">
      <c r="A11" s="59">
        <v>22868</v>
      </c>
      <c r="B11" s="59" t="str">
        <f t="shared" si="0"/>
        <v>金</v>
      </c>
      <c r="C11" s="82" t="s">
        <v>165</v>
      </c>
      <c r="D11" s="7"/>
      <c r="E11" s="7"/>
      <c r="F11" s="8" t="s">
        <v>164</v>
      </c>
      <c r="G11" s="9" t="s">
        <v>264</v>
      </c>
      <c r="H11" s="4">
        <v>55</v>
      </c>
      <c r="I11" s="14" t="s">
        <v>155</v>
      </c>
      <c r="J11" s="7"/>
      <c r="K11" s="4" t="s">
        <v>156</v>
      </c>
    </row>
    <row r="12" spans="1:11" ht="14.15" customHeight="1" x14ac:dyDescent="0.2">
      <c r="A12" s="60"/>
      <c r="B12" s="60" t="str">
        <f t="shared" si="0"/>
        <v/>
      </c>
      <c r="C12" s="11"/>
      <c r="D12" s="11"/>
      <c r="E12" s="11"/>
      <c r="F12" s="23"/>
      <c r="G12" s="10"/>
      <c r="H12" s="5"/>
      <c r="I12" s="15"/>
      <c r="J12" s="11"/>
      <c r="K12" s="5"/>
    </row>
    <row r="13" spans="1:11" ht="14.15" customHeight="1" x14ac:dyDescent="0.2">
      <c r="A13" s="59">
        <v>24319</v>
      </c>
      <c r="B13" s="59" t="str">
        <f t="shared" si="0"/>
        <v>日</v>
      </c>
      <c r="C13" s="61" t="s">
        <v>158</v>
      </c>
      <c r="D13" s="7"/>
      <c r="E13" s="7"/>
      <c r="F13" s="8" t="s">
        <v>164</v>
      </c>
      <c r="G13" s="9" t="s">
        <v>264</v>
      </c>
      <c r="H13" s="4">
        <v>59</v>
      </c>
      <c r="I13" s="14" t="s">
        <v>155</v>
      </c>
      <c r="J13" s="7"/>
      <c r="K13" s="4" t="s">
        <v>157</v>
      </c>
    </row>
    <row r="14" spans="1:11" ht="14.15" customHeight="1" x14ac:dyDescent="0.2">
      <c r="A14" s="59">
        <v>25775</v>
      </c>
      <c r="B14" s="59" t="str">
        <f t="shared" si="0"/>
        <v>日</v>
      </c>
      <c r="C14" s="61" t="s">
        <v>158</v>
      </c>
      <c r="D14" s="7"/>
      <c r="E14" s="7"/>
      <c r="F14" s="8" t="s">
        <v>164</v>
      </c>
      <c r="G14" s="9" t="s">
        <v>264</v>
      </c>
      <c r="H14" s="4">
        <v>63</v>
      </c>
      <c r="I14" s="14" t="s">
        <v>155</v>
      </c>
      <c r="J14" s="7"/>
      <c r="K14" s="4" t="s">
        <v>159</v>
      </c>
    </row>
    <row r="15" spans="1:11" ht="14.15" customHeight="1" x14ac:dyDescent="0.2">
      <c r="A15" s="59">
        <v>27238</v>
      </c>
      <c r="B15" s="59" t="str">
        <f t="shared" si="0"/>
        <v>日</v>
      </c>
      <c r="C15" s="61" t="s">
        <v>158</v>
      </c>
      <c r="D15" s="7">
        <v>3865</v>
      </c>
      <c r="E15" s="7">
        <v>2919</v>
      </c>
      <c r="F15" s="8">
        <f>ROUND(E15/D15*100,2)</f>
        <v>75.52</v>
      </c>
      <c r="G15" s="9" t="s">
        <v>264</v>
      </c>
      <c r="H15" s="4">
        <v>67</v>
      </c>
      <c r="I15" s="14" t="s">
        <v>155</v>
      </c>
      <c r="J15" s="7">
        <v>2340</v>
      </c>
      <c r="K15" s="4" t="s">
        <v>160</v>
      </c>
    </row>
    <row r="16" spans="1:11" ht="14.15" customHeight="1" x14ac:dyDescent="0.2">
      <c r="A16" s="67"/>
      <c r="B16" s="67" t="str">
        <f t="shared" si="0"/>
        <v/>
      </c>
      <c r="C16" s="68"/>
      <c r="D16" s="13"/>
      <c r="E16" s="13"/>
      <c r="F16" s="28"/>
      <c r="G16" s="12" t="s">
        <v>265</v>
      </c>
      <c r="H16" s="6">
        <v>48</v>
      </c>
      <c r="I16" s="16" t="s">
        <v>155</v>
      </c>
      <c r="J16" s="13">
        <v>570</v>
      </c>
      <c r="K16" s="6"/>
    </row>
    <row r="17" spans="1:11" ht="14.15" customHeight="1" x14ac:dyDescent="0.2">
      <c r="A17" s="59">
        <v>28701</v>
      </c>
      <c r="B17" s="59" t="str">
        <f t="shared" si="0"/>
        <v>日</v>
      </c>
      <c r="C17" s="61" t="s">
        <v>158</v>
      </c>
      <c r="D17" s="7"/>
      <c r="E17" s="7"/>
      <c r="F17" s="8" t="s">
        <v>164</v>
      </c>
      <c r="G17" s="9" t="s">
        <v>264</v>
      </c>
      <c r="H17" s="31">
        <v>71</v>
      </c>
      <c r="I17" s="14" t="s">
        <v>155</v>
      </c>
      <c r="J17" s="7"/>
      <c r="K17" s="4" t="s">
        <v>161</v>
      </c>
    </row>
    <row r="18" spans="1:11" ht="14.15" customHeight="1" x14ac:dyDescent="0.2">
      <c r="A18" s="59">
        <v>30157</v>
      </c>
      <c r="B18" s="59" t="str">
        <f t="shared" si="0"/>
        <v>日</v>
      </c>
      <c r="C18" s="61" t="s">
        <v>158</v>
      </c>
      <c r="D18" s="7">
        <v>3626</v>
      </c>
      <c r="E18" s="7">
        <v>3390</v>
      </c>
      <c r="F18" s="8">
        <f>ROUND(E18/D18*100,2)</f>
        <v>93.49</v>
      </c>
      <c r="G18" s="9" t="s">
        <v>266</v>
      </c>
      <c r="H18" s="31">
        <v>54</v>
      </c>
      <c r="I18" s="14" t="s">
        <v>155</v>
      </c>
      <c r="J18" s="7">
        <v>1687</v>
      </c>
      <c r="K18" s="4" t="s">
        <v>156</v>
      </c>
    </row>
    <row r="19" spans="1:11" ht="14.15" customHeight="1" x14ac:dyDescent="0.2">
      <c r="A19" s="67"/>
      <c r="B19" s="67" t="str">
        <f t="shared" si="0"/>
        <v/>
      </c>
      <c r="C19" s="68"/>
      <c r="D19" s="13"/>
      <c r="E19" s="13"/>
      <c r="F19" s="28"/>
      <c r="G19" s="12" t="s">
        <v>267</v>
      </c>
      <c r="H19" s="40">
        <v>61</v>
      </c>
      <c r="I19" s="16" t="s">
        <v>155</v>
      </c>
      <c r="J19" s="13">
        <v>1671</v>
      </c>
      <c r="K19" s="6"/>
    </row>
    <row r="20" spans="1:11" ht="14.15" customHeight="1" x14ac:dyDescent="0.2">
      <c r="A20" s="63">
        <v>31613</v>
      </c>
      <c r="B20" s="63" t="str">
        <f t="shared" si="0"/>
        <v>日</v>
      </c>
      <c r="C20" s="61" t="s">
        <v>158</v>
      </c>
      <c r="D20" s="7">
        <v>3506</v>
      </c>
      <c r="E20" s="7">
        <v>3344</v>
      </c>
      <c r="F20" s="8">
        <f>ROUND(E20/D20*100,2)</f>
        <v>95.38</v>
      </c>
      <c r="G20" s="9" t="s">
        <v>266</v>
      </c>
      <c r="H20" s="4">
        <v>58</v>
      </c>
      <c r="I20" s="14" t="s">
        <v>155</v>
      </c>
      <c r="J20" s="7">
        <v>1724</v>
      </c>
      <c r="K20" s="4" t="s">
        <v>157</v>
      </c>
    </row>
    <row r="21" spans="1:11" ht="14.15" customHeight="1" x14ac:dyDescent="0.2">
      <c r="A21" s="67"/>
      <c r="B21" s="67" t="str">
        <f t="shared" si="0"/>
        <v/>
      </c>
      <c r="C21" s="68"/>
      <c r="D21" s="13"/>
      <c r="E21" s="13"/>
      <c r="F21" s="28"/>
      <c r="G21" s="12" t="s">
        <v>267</v>
      </c>
      <c r="H21" s="6">
        <v>65</v>
      </c>
      <c r="I21" s="16" t="s">
        <v>155</v>
      </c>
      <c r="J21" s="13">
        <v>1598</v>
      </c>
      <c r="K21" s="6"/>
    </row>
    <row r="22" spans="1:11" ht="14.15" customHeight="1" x14ac:dyDescent="0.2">
      <c r="A22" s="63">
        <v>33076</v>
      </c>
      <c r="B22" s="63" t="str">
        <f t="shared" si="0"/>
        <v>日</v>
      </c>
      <c r="C22" s="61" t="s">
        <v>158</v>
      </c>
      <c r="D22" s="7"/>
      <c r="E22" s="7"/>
      <c r="F22" s="8" t="s">
        <v>164</v>
      </c>
      <c r="G22" s="9" t="s">
        <v>266</v>
      </c>
      <c r="H22" s="4">
        <v>62</v>
      </c>
      <c r="I22" s="14" t="s">
        <v>155</v>
      </c>
      <c r="J22" s="7"/>
      <c r="K22" s="4" t="s">
        <v>159</v>
      </c>
    </row>
    <row r="23" spans="1:11" ht="14.15" customHeight="1" x14ac:dyDescent="0.2">
      <c r="A23" s="63">
        <v>34539</v>
      </c>
      <c r="B23" s="63" t="str">
        <f t="shared" si="0"/>
        <v>日</v>
      </c>
      <c r="C23" s="61" t="s">
        <v>158</v>
      </c>
      <c r="D23" s="7">
        <v>3102</v>
      </c>
      <c r="E23" s="7">
        <v>2744</v>
      </c>
      <c r="F23" s="8">
        <f>ROUND(E23/D23*100,2)</f>
        <v>88.46</v>
      </c>
      <c r="G23" s="9" t="s">
        <v>268</v>
      </c>
      <c r="H23" s="4">
        <v>64</v>
      </c>
      <c r="I23" s="14" t="s">
        <v>155</v>
      </c>
      <c r="J23" s="7">
        <v>1597</v>
      </c>
      <c r="K23" s="4" t="s">
        <v>156</v>
      </c>
    </row>
    <row r="24" spans="1:11" ht="14.15" customHeight="1" x14ac:dyDescent="0.2">
      <c r="A24" s="69"/>
      <c r="B24" s="69" t="str">
        <f t="shared" si="0"/>
        <v/>
      </c>
      <c r="C24" s="68"/>
      <c r="D24" s="13"/>
      <c r="E24" s="13"/>
      <c r="F24" s="28"/>
      <c r="G24" s="12" t="s">
        <v>269</v>
      </c>
      <c r="H24" s="6">
        <v>73</v>
      </c>
      <c r="I24" s="16" t="s">
        <v>155</v>
      </c>
      <c r="J24" s="13">
        <v>1115</v>
      </c>
      <c r="K24" s="20"/>
    </row>
    <row r="25" spans="1:11" ht="14.15" customHeight="1" x14ac:dyDescent="0.2">
      <c r="A25" s="63">
        <v>35232</v>
      </c>
      <c r="B25" s="63" t="str">
        <f t="shared" si="0"/>
        <v>日</v>
      </c>
      <c r="C25" s="61" t="s">
        <v>165</v>
      </c>
      <c r="D25" s="7">
        <v>3003</v>
      </c>
      <c r="E25" s="7">
        <v>2688</v>
      </c>
      <c r="F25" s="8">
        <f>ROUND(E25/D25*100,2)</f>
        <v>89.51</v>
      </c>
      <c r="G25" s="10" t="s">
        <v>313</v>
      </c>
      <c r="H25" s="4">
        <v>58</v>
      </c>
      <c r="I25" s="14" t="s">
        <v>155</v>
      </c>
      <c r="J25" s="7">
        <v>1222</v>
      </c>
      <c r="K25" s="4" t="s">
        <v>156</v>
      </c>
    </row>
    <row r="26" spans="1:11" ht="14.15" customHeight="1" x14ac:dyDescent="0.2">
      <c r="A26" s="69"/>
      <c r="B26" s="69" t="str">
        <f t="shared" si="0"/>
        <v/>
      </c>
      <c r="C26" s="62"/>
      <c r="D26" s="11"/>
      <c r="E26" s="11"/>
      <c r="F26" s="23"/>
      <c r="G26" s="10" t="s">
        <v>314</v>
      </c>
      <c r="H26" s="5">
        <v>57</v>
      </c>
      <c r="I26" s="15" t="s">
        <v>155</v>
      </c>
      <c r="J26" s="11">
        <v>1011</v>
      </c>
      <c r="K26" s="5"/>
    </row>
    <row r="27" spans="1:11" ht="14.15" customHeight="1" x14ac:dyDescent="0.2">
      <c r="A27" s="64"/>
      <c r="B27" s="64" t="str">
        <f t="shared" si="0"/>
        <v/>
      </c>
      <c r="C27" s="68"/>
      <c r="D27" s="13"/>
      <c r="E27" s="13"/>
      <c r="F27" s="28"/>
      <c r="G27" s="12" t="s">
        <v>315</v>
      </c>
      <c r="H27" s="6">
        <v>57</v>
      </c>
      <c r="I27" s="16" t="s">
        <v>155</v>
      </c>
      <c r="J27" s="13">
        <v>400</v>
      </c>
      <c r="K27" s="6"/>
    </row>
    <row r="28" spans="1:11" ht="14.15" customHeight="1" x14ac:dyDescent="0.2">
      <c r="A28" s="69">
        <v>36681</v>
      </c>
      <c r="B28" s="69" t="str">
        <f t="shared" si="0"/>
        <v>日</v>
      </c>
      <c r="C28" s="62" t="s">
        <v>158</v>
      </c>
      <c r="D28" s="11">
        <v>2844</v>
      </c>
      <c r="E28" s="11">
        <v>2502</v>
      </c>
      <c r="F28" s="8">
        <f>ROUND(E28/D28*100,2)</f>
        <v>87.97</v>
      </c>
      <c r="G28" s="10" t="s">
        <v>313</v>
      </c>
      <c r="H28" s="5">
        <v>62</v>
      </c>
      <c r="I28" s="15" t="s">
        <v>155</v>
      </c>
      <c r="J28" s="11">
        <v>1366</v>
      </c>
      <c r="K28" s="5" t="s">
        <v>157</v>
      </c>
    </row>
    <row r="29" spans="1:11" ht="14.15" customHeight="1" x14ac:dyDescent="0.2">
      <c r="A29" s="69"/>
      <c r="B29" s="69" t="str">
        <f t="shared" si="0"/>
        <v/>
      </c>
      <c r="C29" s="62"/>
      <c r="D29" s="11"/>
      <c r="E29" s="11"/>
      <c r="F29" s="23"/>
      <c r="G29" s="10" t="s">
        <v>315</v>
      </c>
      <c r="H29" s="5">
        <v>61</v>
      </c>
      <c r="I29" s="15" t="s">
        <v>155</v>
      </c>
      <c r="J29" s="11">
        <v>1076</v>
      </c>
      <c r="K29" s="5"/>
    </row>
    <row r="30" spans="1:11" ht="14.15" customHeight="1" x14ac:dyDescent="0.2">
      <c r="A30" s="65">
        <v>38144</v>
      </c>
      <c r="B30" s="65" t="str">
        <f t="shared" si="0"/>
        <v>日</v>
      </c>
      <c r="C30" s="66" t="s">
        <v>158</v>
      </c>
      <c r="D30" s="30"/>
      <c r="E30" s="30"/>
      <c r="F30" s="32" t="s">
        <v>164</v>
      </c>
      <c r="G30" s="33" t="s">
        <v>380</v>
      </c>
      <c r="H30" s="21">
        <v>59</v>
      </c>
      <c r="I30" s="34" t="s">
        <v>155</v>
      </c>
      <c r="J30" s="30"/>
      <c r="K30" s="21" t="s">
        <v>156</v>
      </c>
    </row>
    <row r="31" spans="1:11" ht="14.15" customHeight="1" x14ac:dyDescent="0.2">
      <c r="A31" s="65">
        <v>39600</v>
      </c>
      <c r="B31" s="65" t="str">
        <f t="shared" si="0"/>
        <v>日</v>
      </c>
      <c r="C31" s="66" t="s">
        <v>158</v>
      </c>
      <c r="D31" s="30"/>
      <c r="E31" s="30"/>
      <c r="F31" s="32" t="s">
        <v>164</v>
      </c>
      <c r="G31" s="33" t="s">
        <v>406</v>
      </c>
      <c r="H31" s="21">
        <v>60</v>
      </c>
      <c r="I31" s="34" t="s">
        <v>155</v>
      </c>
      <c r="J31" s="30"/>
      <c r="K31" s="21" t="s">
        <v>156</v>
      </c>
    </row>
    <row r="32" spans="1:11" x14ac:dyDescent="0.2">
      <c r="A32" s="65">
        <v>41063</v>
      </c>
      <c r="B32" s="65" t="str">
        <f t="shared" si="0"/>
        <v>日</v>
      </c>
      <c r="C32" s="66" t="s">
        <v>158</v>
      </c>
      <c r="D32" s="21"/>
      <c r="E32" s="21"/>
      <c r="F32" s="32" t="s">
        <v>164</v>
      </c>
      <c r="G32" s="33" t="s">
        <v>406</v>
      </c>
      <c r="H32" s="21">
        <v>64</v>
      </c>
      <c r="I32" s="34" t="s">
        <v>155</v>
      </c>
      <c r="J32" s="21"/>
      <c r="K32" s="21" t="s">
        <v>157</v>
      </c>
    </row>
    <row r="33" spans="1:11" x14ac:dyDescent="0.2">
      <c r="A33" s="65">
        <v>42526</v>
      </c>
      <c r="B33" s="65" t="str">
        <f t="shared" si="0"/>
        <v>日</v>
      </c>
      <c r="C33" s="66" t="s">
        <v>158</v>
      </c>
      <c r="D33" s="21"/>
      <c r="E33" s="21"/>
      <c r="F33" s="32" t="s">
        <v>164</v>
      </c>
      <c r="G33" s="33" t="s">
        <v>406</v>
      </c>
      <c r="H33" s="21">
        <v>68</v>
      </c>
      <c r="I33" s="34" t="s">
        <v>155</v>
      </c>
      <c r="J33" s="21"/>
      <c r="K33" s="21" t="s">
        <v>159</v>
      </c>
    </row>
    <row r="34" spans="1:11" x14ac:dyDescent="0.2">
      <c r="A34" s="65">
        <v>43989</v>
      </c>
      <c r="B34" s="65" t="str">
        <f t="shared" ref="B34" si="1">IF(A34=0,"",TEXT(A34,"aaa"))</f>
        <v>日</v>
      </c>
      <c r="C34" s="66" t="s">
        <v>158</v>
      </c>
      <c r="D34" s="21"/>
      <c r="E34" s="21"/>
      <c r="F34" s="32" t="s">
        <v>164</v>
      </c>
      <c r="G34" s="33" t="s">
        <v>406</v>
      </c>
      <c r="H34" s="21">
        <v>72</v>
      </c>
      <c r="I34" s="34" t="s">
        <v>155</v>
      </c>
      <c r="J34" s="21"/>
      <c r="K34" s="21" t="s">
        <v>160</v>
      </c>
    </row>
    <row r="35" spans="1:11" x14ac:dyDescent="0.2">
      <c r="A35" s="93"/>
      <c r="B35" s="93"/>
      <c r="C35" s="94"/>
      <c r="D35" s="25"/>
      <c r="E35" s="25"/>
      <c r="F35" s="95"/>
      <c r="G35" s="26"/>
      <c r="H35" s="25"/>
      <c r="I35" s="96"/>
      <c r="J35" s="25"/>
      <c r="K35" s="25"/>
    </row>
    <row r="36" spans="1:11" ht="14.15" customHeight="1" x14ac:dyDescent="0.2">
      <c r="A36" s="19" t="s">
        <v>245</v>
      </c>
      <c r="B36" s="19"/>
    </row>
    <row r="37" spans="1:11" ht="14.15" customHeight="1" x14ac:dyDescent="0.2"/>
    <row r="38" spans="1:11" ht="14.15" customHeight="1" x14ac:dyDescent="0.2">
      <c r="A38" s="137" t="s">
        <v>140</v>
      </c>
      <c r="B38" s="137" t="s">
        <v>429</v>
      </c>
      <c r="C38" s="137" t="s">
        <v>141</v>
      </c>
      <c r="D38" s="137" t="s">
        <v>144</v>
      </c>
      <c r="E38" s="1" t="s">
        <v>145</v>
      </c>
      <c r="F38" s="1" t="s">
        <v>147</v>
      </c>
      <c r="G38" s="135" t="s">
        <v>148</v>
      </c>
      <c r="H38" s="136"/>
      <c r="I38" s="136"/>
      <c r="J38" s="139"/>
      <c r="K38" s="137" t="s">
        <v>150</v>
      </c>
    </row>
    <row r="39" spans="1:11" ht="14.15" customHeight="1" x14ac:dyDescent="0.2">
      <c r="A39" s="138"/>
      <c r="B39" s="138"/>
      <c r="C39" s="138"/>
      <c r="D39" s="138"/>
      <c r="E39" s="2" t="s">
        <v>146</v>
      </c>
      <c r="F39" s="2" t="s">
        <v>243</v>
      </c>
      <c r="G39" s="3" t="s">
        <v>151</v>
      </c>
      <c r="H39" s="3" t="s">
        <v>142</v>
      </c>
      <c r="I39" s="3" t="s">
        <v>149</v>
      </c>
      <c r="J39" s="3" t="s">
        <v>143</v>
      </c>
      <c r="K39" s="138"/>
    </row>
    <row r="40" spans="1:11" ht="14.15" customHeight="1" x14ac:dyDescent="0.2">
      <c r="A40" s="59">
        <v>17262</v>
      </c>
      <c r="B40" s="59" t="str">
        <f>IF(A40=0,"",TEXT(A40,"aaa"))</f>
        <v>土</v>
      </c>
      <c r="C40" s="140" t="s">
        <v>162</v>
      </c>
      <c r="D40" s="7"/>
      <c r="E40" s="7"/>
      <c r="F40" s="8"/>
      <c r="G40" s="9" t="s">
        <v>247</v>
      </c>
      <c r="H40" s="4"/>
      <c r="I40" s="14" t="s">
        <v>155</v>
      </c>
      <c r="J40" s="7">
        <v>621</v>
      </c>
      <c r="K40" s="4" t="s">
        <v>156</v>
      </c>
    </row>
    <row r="41" spans="1:11" ht="14.15" customHeight="1" x14ac:dyDescent="0.2">
      <c r="A41" s="60"/>
      <c r="B41" s="60" t="str">
        <f>IF(A41=0,"",TEXT(A41,"aaa"))</f>
        <v/>
      </c>
      <c r="C41" s="142"/>
      <c r="D41" s="11"/>
      <c r="E41" s="11"/>
      <c r="F41" s="23"/>
      <c r="G41" s="10" t="s">
        <v>248</v>
      </c>
      <c r="H41" s="5"/>
      <c r="I41" s="15" t="s">
        <v>155</v>
      </c>
      <c r="J41" s="11">
        <v>531</v>
      </c>
      <c r="K41" s="5"/>
    </row>
    <row r="42" spans="1:11" ht="14.15" customHeight="1" x14ac:dyDescent="0.2">
      <c r="A42" s="78" t="s">
        <v>249</v>
      </c>
      <c r="B42" s="78"/>
      <c r="C42" s="41"/>
      <c r="D42" s="30"/>
      <c r="E42" s="30"/>
      <c r="F42" s="32"/>
      <c r="G42" s="33" t="s">
        <v>250</v>
      </c>
      <c r="H42" s="21"/>
      <c r="I42" s="34"/>
      <c r="J42" s="30"/>
      <c r="K42" s="21" t="s">
        <v>156</v>
      </c>
    </row>
    <row r="43" spans="1:11" ht="14.15" customHeight="1" x14ac:dyDescent="0.2">
      <c r="A43" s="73" t="s">
        <v>251</v>
      </c>
      <c r="B43" s="73"/>
      <c r="C43" s="43"/>
      <c r="D43" s="7"/>
      <c r="E43" s="7"/>
      <c r="F43" s="8"/>
      <c r="G43" s="9" t="s">
        <v>252</v>
      </c>
      <c r="H43" s="4"/>
      <c r="I43" s="14"/>
      <c r="J43" s="7"/>
      <c r="K43" s="21" t="s">
        <v>156</v>
      </c>
    </row>
    <row r="44" spans="1:11" ht="14.15" customHeight="1" x14ac:dyDescent="0.2">
      <c r="A44" s="59">
        <v>20285</v>
      </c>
      <c r="B44" s="59" t="str">
        <f>IF(A44=0,"",TEXT(A44,"aaa"))</f>
        <v>金</v>
      </c>
      <c r="C44" s="4"/>
      <c r="D44" s="7"/>
      <c r="E44" s="7"/>
      <c r="F44" s="8"/>
      <c r="G44" s="9" t="s">
        <v>253</v>
      </c>
      <c r="H44" s="4"/>
      <c r="I44" s="14"/>
      <c r="J44" s="7"/>
      <c r="K44" s="4" t="s">
        <v>156</v>
      </c>
    </row>
    <row r="45" spans="1:11" ht="14.15" customHeight="1" x14ac:dyDescent="0.2">
      <c r="A45" s="35"/>
      <c r="B45" s="35"/>
      <c r="C45" s="5"/>
      <c r="D45" s="5"/>
      <c r="E45" s="5"/>
      <c r="F45" s="5"/>
      <c r="G45" s="10"/>
      <c r="H45" s="5"/>
      <c r="I45" s="5"/>
      <c r="J45" s="11"/>
      <c r="K45" s="132" t="s">
        <v>254</v>
      </c>
    </row>
    <row r="46" spans="1:11" ht="14.15" customHeight="1" x14ac:dyDescent="0.2">
      <c r="A46" s="10"/>
      <c r="B46" s="10"/>
      <c r="C46" s="5"/>
      <c r="D46" s="5"/>
      <c r="E46" s="5"/>
      <c r="F46" s="5"/>
      <c r="G46" s="10"/>
      <c r="H46" s="5"/>
      <c r="I46" s="5"/>
      <c r="J46" s="11"/>
      <c r="K46" s="132"/>
    </row>
    <row r="47" spans="1:11" ht="14.15" customHeight="1" x14ac:dyDescent="0.2">
      <c r="A47" s="12"/>
      <c r="B47" s="12"/>
      <c r="C47" s="6"/>
      <c r="D47" s="6"/>
      <c r="E47" s="6"/>
      <c r="F47" s="6"/>
      <c r="G47" s="12"/>
      <c r="H47" s="6"/>
      <c r="I47" s="6"/>
      <c r="J47" s="13"/>
      <c r="K47" s="142"/>
    </row>
    <row r="49" spans="1:11" x14ac:dyDescent="0.2">
      <c r="A49" s="19" t="s">
        <v>246</v>
      </c>
      <c r="B49" s="19"/>
    </row>
    <row r="51" spans="1:11" x14ac:dyDescent="0.2">
      <c r="A51" s="137" t="s">
        <v>140</v>
      </c>
      <c r="B51" s="137" t="s">
        <v>429</v>
      </c>
      <c r="C51" s="137" t="s">
        <v>141</v>
      </c>
      <c r="D51" s="137" t="s">
        <v>144</v>
      </c>
      <c r="E51" s="1" t="s">
        <v>145</v>
      </c>
      <c r="F51" s="1" t="s">
        <v>147</v>
      </c>
      <c r="G51" s="135" t="s">
        <v>148</v>
      </c>
      <c r="H51" s="136"/>
      <c r="I51" s="136"/>
      <c r="J51" s="136"/>
      <c r="K51" s="137" t="s">
        <v>150</v>
      </c>
    </row>
    <row r="52" spans="1:11" x14ac:dyDescent="0.2">
      <c r="A52" s="138"/>
      <c r="B52" s="138"/>
      <c r="C52" s="138"/>
      <c r="D52" s="138"/>
      <c r="E52" s="2" t="s">
        <v>146</v>
      </c>
      <c r="F52" s="2" t="s">
        <v>243</v>
      </c>
      <c r="G52" s="3" t="s">
        <v>151</v>
      </c>
      <c r="H52" s="3" t="s">
        <v>142</v>
      </c>
      <c r="I52" s="3" t="s">
        <v>149</v>
      </c>
      <c r="J52" s="3" t="s">
        <v>143</v>
      </c>
      <c r="K52" s="138"/>
    </row>
    <row r="53" spans="1:11" x14ac:dyDescent="0.2">
      <c r="A53" s="59">
        <v>17262</v>
      </c>
      <c r="B53" s="59" t="str">
        <f t="shared" ref="B53:B59" si="2">IF(A53=0,"",TEXT(A53,"aaa"))</f>
        <v>土</v>
      </c>
      <c r="C53" s="140" t="s">
        <v>162</v>
      </c>
      <c r="D53" s="7"/>
      <c r="E53" s="7"/>
      <c r="F53" s="8"/>
      <c r="G53" s="9" t="s">
        <v>255</v>
      </c>
      <c r="H53" s="4"/>
      <c r="I53" s="14" t="s">
        <v>155</v>
      </c>
      <c r="J53" s="7">
        <v>524</v>
      </c>
      <c r="K53" s="4" t="s">
        <v>156</v>
      </c>
    </row>
    <row r="54" spans="1:11" x14ac:dyDescent="0.2">
      <c r="A54" s="60"/>
      <c r="B54" s="60" t="str">
        <f t="shared" si="2"/>
        <v/>
      </c>
      <c r="C54" s="141"/>
      <c r="D54" s="11"/>
      <c r="E54" s="11"/>
      <c r="F54" s="23"/>
      <c r="G54" s="10" t="s">
        <v>256</v>
      </c>
      <c r="H54" s="5"/>
      <c r="I54" s="15" t="s">
        <v>155</v>
      </c>
      <c r="J54" s="11">
        <v>300</v>
      </c>
      <c r="K54" s="5"/>
    </row>
    <row r="55" spans="1:11" x14ac:dyDescent="0.2">
      <c r="A55" s="59">
        <v>18741</v>
      </c>
      <c r="B55" s="59" t="str">
        <f t="shared" si="2"/>
        <v>月</v>
      </c>
      <c r="C55" s="57" t="s">
        <v>158</v>
      </c>
      <c r="D55" s="7"/>
      <c r="E55" s="7"/>
      <c r="F55" s="8" t="s">
        <v>164</v>
      </c>
      <c r="G55" s="9" t="s">
        <v>255</v>
      </c>
      <c r="H55" s="4">
        <v>42</v>
      </c>
      <c r="I55" s="14" t="s">
        <v>155</v>
      </c>
      <c r="J55" s="7"/>
      <c r="K55" s="4" t="s">
        <v>157</v>
      </c>
    </row>
    <row r="56" spans="1:11" x14ac:dyDescent="0.2">
      <c r="A56" s="60"/>
      <c r="B56" s="60" t="str">
        <f t="shared" si="2"/>
        <v/>
      </c>
      <c r="C56" s="27"/>
      <c r="D56" s="11"/>
      <c r="E56" s="11"/>
      <c r="F56" s="23"/>
      <c r="G56" s="10"/>
      <c r="H56" s="5"/>
      <c r="I56" s="15"/>
      <c r="J56" s="11"/>
      <c r="K56" s="132" t="s">
        <v>386</v>
      </c>
    </row>
    <row r="57" spans="1:11" x14ac:dyDescent="0.2">
      <c r="A57" s="60"/>
      <c r="B57" s="60" t="str">
        <f t="shared" si="2"/>
        <v/>
      </c>
      <c r="C57" s="27"/>
      <c r="D57" s="11"/>
      <c r="E57" s="11"/>
      <c r="F57" s="23"/>
      <c r="G57" s="10"/>
      <c r="H57" s="5"/>
      <c r="I57" s="15"/>
      <c r="J57" s="11"/>
      <c r="K57" s="141"/>
    </row>
    <row r="58" spans="1:11" x14ac:dyDescent="0.2">
      <c r="A58" s="60"/>
      <c r="B58" s="60" t="str">
        <f t="shared" si="2"/>
        <v/>
      </c>
      <c r="C58" s="27"/>
      <c r="D58" s="11"/>
      <c r="E58" s="11"/>
      <c r="F58" s="23"/>
      <c r="G58" s="10"/>
      <c r="H58" s="5"/>
      <c r="I58" s="15"/>
      <c r="J58" s="11"/>
      <c r="K58" s="145"/>
    </row>
    <row r="59" spans="1:11" x14ac:dyDescent="0.2">
      <c r="A59" s="59">
        <v>20311</v>
      </c>
      <c r="B59" s="59" t="str">
        <f t="shared" si="2"/>
        <v>水</v>
      </c>
      <c r="C59" s="4"/>
      <c r="D59" s="7"/>
      <c r="E59" s="7"/>
      <c r="F59" s="4"/>
      <c r="G59" s="9" t="s">
        <v>257</v>
      </c>
      <c r="H59" s="4"/>
      <c r="I59" s="14" t="s">
        <v>155</v>
      </c>
      <c r="J59" s="7"/>
      <c r="K59" s="4"/>
    </row>
    <row r="60" spans="1:11" ht="13.5" customHeight="1" x14ac:dyDescent="0.2">
      <c r="A60" s="60"/>
      <c r="B60" s="60"/>
      <c r="C60" s="5"/>
      <c r="D60" s="5"/>
      <c r="E60" s="5"/>
      <c r="F60" s="5"/>
      <c r="G60" s="10"/>
      <c r="H60" s="5"/>
      <c r="I60" s="5"/>
      <c r="J60" s="11"/>
      <c r="K60" s="132" t="s">
        <v>254</v>
      </c>
    </row>
    <row r="61" spans="1:11" x14ac:dyDescent="0.2">
      <c r="A61" s="70"/>
      <c r="B61" s="70"/>
      <c r="C61" s="5"/>
      <c r="D61" s="5"/>
      <c r="E61" s="5"/>
      <c r="F61" s="5"/>
      <c r="G61" s="10"/>
      <c r="H61" s="5"/>
      <c r="I61" s="5"/>
      <c r="J61" s="11"/>
      <c r="K61" s="133"/>
    </row>
    <row r="62" spans="1:11" x14ac:dyDescent="0.2">
      <c r="A62" s="12"/>
      <c r="B62" s="12"/>
      <c r="C62" s="6"/>
      <c r="D62" s="6"/>
      <c r="E62" s="6"/>
      <c r="F62" s="6"/>
      <c r="G62" s="12"/>
      <c r="H62" s="6"/>
      <c r="I62" s="6"/>
      <c r="J62" s="13"/>
      <c r="K62" s="134"/>
    </row>
    <row r="64" spans="1:11" x14ac:dyDescent="0.2">
      <c r="A64" s="19" t="s">
        <v>258</v>
      </c>
      <c r="B64" s="19"/>
    </row>
    <row r="66" spans="1:11" x14ac:dyDescent="0.2">
      <c r="A66" s="137" t="s">
        <v>140</v>
      </c>
      <c r="B66" s="137" t="s">
        <v>429</v>
      </c>
      <c r="C66" s="137" t="s">
        <v>141</v>
      </c>
      <c r="D66" s="137" t="s">
        <v>144</v>
      </c>
      <c r="E66" s="1" t="s">
        <v>145</v>
      </c>
      <c r="F66" s="1" t="s">
        <v>147</v>
      </c>
      <c r="G66" s="135" t="s">
        <v>148</v>
      </c>
      <c r="H66" s="136"/>
      <c r="I66" s="136"/>
      <c r="J66" s="136"/>
      <c r="K66" s="137" t="s">
        <v>150</v>
      </c>
    </row>
    <row r="67" spans="1:11" x14ac:dyDescent="0.2">
      <c r="A67" s="138"/>
      <c r="B67" s="138"/>
      <c r="C67" s="138"/>
      <c r="D67" s="138"/>
      <c r="E67" s="2" t="s">
        <v>146</v>
      </c>
      <c r="F67" s="2" t="s">
        <v>243</v>
      </c>
      <c r="G67" s="3" t="s">
        <v>151</v>
      </c>
      <c r="H67" s="3" t="s">
        <v>142</v>
      </c>
      <c r="I67" s="3" t="s">
        <v>149</v>
      </c>
      <c r="J67" s="3" t="s">
        <v>143</v>
      </c>
      <c r="K67" s="138"/>
    </row>
    <row r="68" spans="1:11" x14ac:dyDescent="0.2">
      <c r="A68" s="59">
        <v>17262</v>
      </c>
      <c r="B68" s="59" t="str">
        <f>IF(A68=0,"",TEXT(A68,"aaa"))</f>
        <v>土</v>
      </c>
      <c r="C68" s="140" t="s">
        <v>162</v>
      </c>
      <c r="D68" s="7"/>
      <c r="E68" s="7"/>
      <c r="F68" s="8"/>
      <c r="G68" s="9" t="s">
        <v>259</v>
      </c>
      <c r="H68" s="4"/>
      <c r="I68" s="14" t="s">
        <v>155</v>
      </c>
      <c r="J68" s="7">
        <v>220</v>
      </c>
      <c r="K68" s="4"/>
    </row>
    <row r="69" spans="1:11" x14ac:dyDescent="0.2">
      <c r="A69" s="60"/>
      <c r="B69" s="60" t="str">
        <f>IF(A69=0,"",TEXT(A69,"aaa"))</f>
        <v/>
      </c>
      <c r="C69" s="141"/>
      <c r="D69" s="11"/>
      <c r="E69" s="11"/>
      <c r="F69" s="23"/>
      <c r="G69" s="10" t="s">
        <v>260</v>
      </c>
      <c r="H69" s="5"/>
      <c r="I69" s="15" t="s">
        <v>155</v>
      </c>
      <c r="J69" s="11">
        <v>185</v>
      </c>
      <c r="K69" s="5"/>
    </row>
    <row r="70" spans="1:11" x14ac:dyDescent="0.2">
      <c r="A70" s="73" t="s">
        <v>261</v>
      </c>
      <c r="B70" s="73"/>
      <c r="C70" s="57" t="s">
        <v>198</v>
      </c>
      <c r="D70" s="7"/>
      <c r="E70" s="7"/>
      <c r="F70" s="8"/>
      <c r="G70" s="9" t="s">
        <v>259</v>
      </c>
      <c r="H70" s="4">
        <v>40</v>
      </c>
      <c r="I70" s="14" t="s">
        <v>155</v>
      </c>
      <c r="J70" s="7">
        <v>355</v>
      </c>
      <c r="K70" s="4" t="s">
        <v>156</v>
      </c>
    </row>
    <row r="71" spans="1:11" x14ac:dyDescent="0.2">
      <c r="A71" s="79"/>
      <c r="B71" s="79" t="str">
        <f>IF(A71=0,"",TEXT(A71,"aaa"))</f>
        <v/>
      </c>
      <c r="C71" s="58"/>
      <c r="D71" s="13"/>
      <c r="E71" s="13"/>
      <c r="F71" s="28"/>
      <c r="G71" s="10" t="s">
        <v>260</v>
      </c>
      <c r="H71" s="6">
        <v>55</v>
      </c>
      <c r="I71" s="16" t="s">
        <v>155</v>
      </c>
      <c r="J71" s="13">
        <v>354</v>
      </c>
      <c r="K71" s="6"/>
    </row>
    <row r="72" spans="1:11" x14ac:dyDescent="0.2">
      <c r="A72" s="59">
        <v>18741</v>
      </c>
      <c r="B72" s="59" t="str">
        <f>IF(A72=0,"",TEXT(A72,"aaa"))</f>
        <v>月</v>
      </c>
      <c r="C72" s="57" t="s">
        <v>158</v>
      </c>
      <c r="D72" s="7">
        <v>966</v>
      </c>
      <c r="E72" s="7">
        <v>876</v>
      </c>
      <c r="F72" s="8">
        <f>ROUND(E72/D72*100,2)</f>
        <v>90.68</v>
      </c>
      <c r="G72" s="9" t="s">
        <v>259</v>
      </c>
      <c r="H72" s="4">
        <v>44</v>
      </c>
      <c r="I72" s="14" t="s">
        <v>155</v>
      </c>
      <c r="J72" s="7">
        <v>418</v>
      </c>
      <c r="K72" s="4" t="s">
        <v>157</v>
      </c>
    </row>
    <row r="73" spans="1:11" x14ac:dyDescent="0.2">
      <c r="A73" s="80"/>
      <c r="B73" s="80" t="str">
        <f>IF(A73=0,"",TEXT(A73,"aaa"))</f>
        <v/>
      </c>
      <c r="C73" s="37"/>
      <c r="D73" s="11"/>
      <c r="E73" s="11"/>
      <c r="F73" s="23"/>
      <c r="G73" s="10" t="s">
        <v>260</v>
      </c>
      <c r="H73" s="5">
        <v>59</v>
      </c>
      <c r="I73" s="15" t="s">
        <v>155</v>
      </c>
      <c r="J73" s="11">
        <v>376</v>
      </c>
      <c r="K73" s="5"/>
    </row>
    <row r="74" spans="1:11" x14ac:dyDescent="0.2">
      <c r="A74" s="80"/>
      <c r="B74" s="80" t="str">
        <f>IF(A74=0,"",TEXT(A74,"aaa"))</f>
        <v/>
      </c>
      <c r="C74" s="27"/>
      <c r="D74" s="11"/>
      <c r="E74" s="11"/>
      <c r="F74" s="23"/>
      <c r="G74" s="10" t="s">
        <v>262</v>
      </c>
      <c r="H74" s="5">
        <v>42</v>
      </c>
      <c r="I74" s="15" t="s">
        <v>155</v>
      </c>
      <c r="J74" s="11">
        <v>75</v>
      </c>
      <c r="K74" s="5"/>
    </row>
    <row r="75" spans="1:11" x14ac:dyDescent="0.2">
      <c r="A75" s="59">
        <v>18901</v>
      </c>
      <c r="B75" s="59" t="str">
        <f>IF(A75=0,"",TEXT(A75,"aaa"))</f>
        <v>日</v>
      </c>
      <c r="C75" s="4"/>
      <c r="D75" s="7"/>
      <c r="E75" s="7"/>
      <c r="F75" s="8"/>
      <c r="G75" s="9" t="s">
        <v>260</v>
      </c>
      <c r="H75" s="4"/>
      <c r="I75" s="14"/>
      <c r="J75" s="7"/>
      <c r="K75" s="4" t="s">
        <v>156</v>
      </c>
    </row>
    <row r="76" spans="1:11" x14ac:dyDescent="0.2">
      <c r="A76" s="60"/>
      <c r="B76" s="60"/>
      <c r="C76" s="5"/>
      <c r="D76" s="11"/>
      <c r="E76" s="11"/>
      <c r="F76" s="23"/>
      <c r="G76" s="10"/>
      <c r="H76" s="5"/>
      <c r="I76" s="15"/>
      <c r="J76" s="11"/>
      <c r="K76" s="132" t="s">
        <v>25</v>
      </c>
    </row>
    <row r="77" spans="1:11" x14ac:dyDescent="0.2">
      <c r="A77" s="35"/>
      <c r="B77" s="35"/>
      <c r="C77" s="5"/>
      <c r="D77" s="11"/>
      <c r="E77" s="11"/>
      <c r="F77" s="23"/>
      <c r="G77" s="10"/>
      <c r="H77" s="5"/>
      <c r="I77" s="15"/>
      <c r="J77" s="11"/>
      <c r="K77" s="141"/>
    </row>
    <row r="78" spans="1:11" x14ac:dyDescent="0.2">
      <c r="A78" s="35"/>
      <c r="B78" s="35"/>
      <c r="C78" s="5"/>
      <c r="D78" s="5"/>
      <c r="E78" s="5"/>
      <c r="F78" s="5"/>
      <c r="G78" s="10"/>
      <c r="H78" s="5"/>
      <c r="I78" s="5"/>
      <c r="J78" s="11"/>
      <c r="K78" s="132" t="s">
        <v>254</v>
      </c>
    </row>
    <row r="79" spans="1:11" x14ac:dyDescent="0.2">
      <c r="A79" s="10"/>
      <c r="B79" s="10"/>
      <c r="C79" s="5"/>
      <c r="D79" s="5"/>
      <c r="E79" s="5"/>
      <c r="F79" s="5"/>
      <c r="G79" s="10"/>
      <c r="H79" s="5"/>
      <c r="I79" s="5"/>
      <c r="J79" s="11"/>
      <c r="K79" s="133"/>
    </row>
    <row r="80" spans="1:11" x14ac:dyDescent="0.2">
      <c r="A80" s="12"/>
      <c r="B80" s="12"/>
      <c r="C80" s="6"/>
      <c r="D80" s="6"/>
      <c r="E80" s="6"/>
      <c r="F80" s="6"/>
      <c r="G80" s="12"/>
      <c r="H80" s="6"/>
      <c r="I80" s="6"/>
      <c r="J80" s="13"/>
      <c r="K80" s="134"/>
    </row>
  </sheetData>
  <mergeCells count="33">
    <mergeCell ref="K45:K47"/>
    <mergeCell ref="C66:C67"/>
    <mergeCell ref="D66:D67"/>
    <mergeCell ref="K56:K58"/>
    <mergeCell ref="D3:D4"/>
    <mergeCell ref="D38:D39"/>
    <mergeCell ref="K60:K62"/>
    <mergeCell ref="K38:K39"/>
    <mergeCell ref="G3:J3"/>
    <mergeCell ref="C38:C39"/>
    <mergeCell ref="C40:C41"/>
    <mergeCell ref="G51:J51"/>
    <mergeCell ref="A3:A4"/>
    <mergeCell ref="K3:K4"/>
    <mergeCell ref="K6:K8"/>
    <mergeCell ref="C3:C4"/>
    <mergeCell ref="B38:B39"/>
    <mergeCell ref="B3:B4"/>
    <mergeCell ref="G38:J38"/>
    <mergeCell ref="A38:A39"/>
    <mergeCell ref="A51:A52"/>
    <mergeCell ref="G66:J66"/>
    <mergeCell ref="A66:A67"/>
    <mergeCell ref="B51:B52"/>
    <mergeCell ref="B66:B67"/>
    <mergeCell ref="K78:K80"/>
    <mergeCell ref="K76:K77"/>
    <mergeCell ref="C51:C52"/>
    <mergeCell ref="D51:D52"/>
    <mergeCell ref="C53:C54"/>
    <mergeCell ref="K51:K52"/>
    <mergeCell ref="K66:K67"/>
    <mergeCell ref="C68:C69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5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topLeftCell="A28" zoomScaleNormal="100" zoomScaleSheetLayoutView="100" workbookViewId="0">
      <selection activeCell="K37" sqref="K3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271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270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4" si="0">IF(A5=0,"",TEXT(A5,"aaa"))</f>
        <v>土</v>
      </c>
      <c r="C5" s="143" t="s">
        <v>162</v>
      </c>
      <c r="D5" s="7"/>
      <c r="E5" s="7"/>
      <c r="F5" s="8"/>
      <c r="G5" s="9" t="s">
        <v>121</v>
      </c>
      <c r="H5" s="4">
        <v>58</v>
      </c>
      <c r="I5" s="14" t="s">
        <v>155</v>
      </c>
      <c r="J5" s="7">
        <v>2010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6"/>
      <c r="D6" s="11"/>
      <c r="E6" s="11"/>
      <c r="F6" s="23"/>
      <c r="G6" s="10" t="s">
        <v>122</v>
      </c>
      <c r="H6" s="5"/>
      <c r="I6" s="15" t="s">
        <v>155</v>
      </c>
      <c r="J6" s="11">
        <v>882</v>
      </c>
      <c r="K6" s="5"/>
    </row>
    <row r="7" spans="1:11" ht="14.15" customHeight="1" x14ac:dyDescent="0.2">
      <c r="A7" s="60"/>
      <c r="B7" s="60" t="str">
        <f t="shared" si="0"/>
        <v/>
      </c>
      <c r="C7" s="37"/>
      <c r="D7" s="11"/>
      <c r="E7" s="11"/>
      <c r="F7" s="23"/>
      <c r="G7" s="10" t="s">
        <v>123</v>
      </c>
      <c r="H7" s="5"/>
      <c r="I7" s="15" t="s">
        <v>155</v>
      </c>
      <c r="J7" s="11">
        <v>396</v>
      </c>
      <c r="K7" s="5"/>
    </row>
    <row r="8" spans="1:11" ht="14.15" customHeight="1" x14ac:dyDescent="0.2">
      <c r="A8" s="59">
        <v>18404</v>
      </c>
      <c r="B8" s="59" t="str">
        <f t="shared" si="0"/>
        <v>日</v>
      </c>
      <c r="C8" s="61" t="s">
        <v>165</v>
      </c>
      <c r="D8" s="7"/>
      <c r="E8" s="7"/>
      <c r="F8" s="8" t="s">
        <v>164</v>
      </c>
      <c r="G8" s="9" t="s">
        <v>124</v>
      </c>
      <c r="H8" s="4">
        <v>43</v>
      </c>
      <c r="I8" s="14" t="s">
        <v>155</v>
      </c>
      <c r="J8" s="7"/>
      <c r="K8" s="4" t="s">
        <v>156</v>
      </c>
    </row>
    <row r="9" spans="1:11" ht="14.15" customHeight="1" x14ac:dyDescent="0.2">
      <c r="A9" s="59">
        <v>19839</v>
      </c>
      <c r="B9" s="59" t="str">
        <f t="shared" si="0"/>
        <v>日</v>
      </c>
      <c r="C9" s="61" t="s">
        <v>158</v>
      </c>
      <c r="D9" s="7"/>
      <c r="E9" s="7"/>
      <c r="F9" s="8" t="s">
        <v>164</v>
      </c>
      <c r="G9" s="9" t="s">
        <v>124</v>
      </c>
      <c r="H9" s="4">
        <v>47</v>
      </c>
      <c r="I9" s="14" t="s">
        <v>155</v>
      </c>
      <c r="J9" s="7"/>
      <c r="K9" s="4" t="s">
        <v>157</v>
      </c>
    </row>
    <row r="10" spans="1:11" ht="14.15" customHeight="1" x14ac:dyDescent="0.2">
      <c r="A10" s="59">
        <v>21302</v>
      </c>
      <c r="B10" s="59" t="str">
        <f t="shared" si="0"/>
        <v>日</v>
      </c>
      <c r="C10" s="61" t="s">
        <v>158</v>
      </c>
      <c r="D10" s="7">
        <v>5542</v>
      </c>
      <c r="E10" s="7">
        <v>3234</v>
      </c>
      <c r="F10" s="8">
        <f>ROUND(E10/D10*100,2)</f>
        <v>58.35</v>
      </c>
      <c r="G10" s="9" t="s">
        <v>124</v>
      </c>
      <c r="H10" s="4">
        <v>51</v>
      </c>
      <c r="I10" s="14" t="s">
        <v>155</v>
      </c>
      <c r="J10" s="7">
        <v>2883</v>
      </c>
      <c r="K10" s="4" t="s">
        <v>159</v>
      </c>
    </row>
    <row r="11" spans="1:11" ht="14.15" customHeight="1" x14ac:dyDescent="0.2">
      <c r="A11" s="67"/>
      <c r="B11" s="67" t="str">
        <f t="shared" si="0"/>
        <v/>
      </c>
      <c r="C11" s="68"/>
      <c r="D11" s="13"/>
      <c r="E11" s="13"/>
      <c r="F11" s="28"/>
      <c r="G11" s="12" t="s">
        <v>138</v>
      </c>
      <c r="H11" s="6"/>
      <c r="I11" s="16"/>
      <c r="J11" s="13">
        <v>215</v>
      </c>
      <c r="K11" s="6"/>
    </row>
    <row r="12" spans="1:11" ht="14.15" customHeight="1" x14ac:dyDescent="0.2">
      <c r="A12" s="59">
        <v>22765</v>
      </c>
      <c r="B12" s="59" t="str">
        <f t="shared" si="0"/>
        <v>日</v>
      </c>
      <c r="C12" s="61" t="s">
        <v>158</v>
      </c>
      <c r="D12" s="7"/>
      <c r="E12" s="7"/>
      <c r="F12" s="8" t="s">
        <v>164</v>
      </c>
      <c r="G12" s="9" t="s">
        <v>124</v>
      </c>
      <c r="H12" s="4">
        <v>55</v>
      </c>
      <c r="I12" s="14" t="s">
        <v>155</v>
      </c>
      <c r="J12" s="7"/>
      <c r="K12" s="4" t="s">
        <v>160</v>
      </c>
    </row>
    <row r="13" spans="1:11" ht="14.15" customHeight="1" x14ac:dyDescent="0.2">
      <c r="A13" s="59">
        <v>24228</v>
      </c>
      <c r="B13" s="59" t="str">
        <f t="shared" si="0"/>
        <v>日</v>
      </c>
      <c r="C13" s="61" t="s">
        <v>158</v>
      </c>
      <c r="D13" s="7"/>
      <c r="E13" s="7"/>
      <c r="F13" s="8" t="s">
        <v>164</v>
      </c>
      <c r="G13" s="9" t="s">
        <v>124</v>
      </c>
      <c r="H13" s="4">
        <v>59</v>
      </c>
      <c r="I13" s="14" t="s">
        <v>155</v>
      </c>
      <c r="J13" s="7"/>
      <c r="K13" s="4" t="s">
        <v>161</v>
      </c>
    </row>
    <row r="14" spans="1:11" ht="14.15" customHeight="1" x14ac:dyDescent="0.2">
      <c r="A14" s="59">
        <v>25684</v>
      </c>
      <c r="B14" s="59" t="str">
        <f t="shared" si="0"/>
        <v>日</v>
      </c>
      <c r="C14" s="61" t="s">
        <v>158</v>
      </c>
      <c r="D14" s="7">
        <v>4777</v>
      </c>
      <c r="E14" s="7">
        <v>3677</v>
      </c>
      <c r="F14" s="8">
        <f>ROUND(E14/D14*100,2)</f>
        <v>76.97</v>
      </c>
      <c r="G14" s="9" t="s">
        <v>124</v>
      </c>
      <c r="H14" s="4">
        <v>63</v>
      </c>
      <c r="I14" s="14" t="s">
        <v>155</v>
      </c>
      <c r="J14" s="7">
        <v>3096</v>
      </c>
      <c r="K14" s="4" t="s">
        <v>197</v>
      </c>
    </row>
    <row r="15" spans="1:11" ht="14.15" customHeight="1" x14ac:dyDescent="0.2">
      <c r="A15" s="67"/>
      <c r="B15" s="67" t="str">
        <f t="shared" si="0"/>
        <v/>
      </c>
      <c r="C15" s="68"/>
      <c r="D15" s="13"/>
      <c r="E15" s="13"/>
      <c r="F15" s="28"/>
      <c r="G15" s="12" t="s">
        <v>125</v>
      </c>
      <c r="H15" s="6"/>
      <c r="I15" s="16" t="s">
        <v>155</v>
      </c>
      <c r="J15" s="13">
        <v>425</v>
      </c>
      <c r="K15" s="6"/>
    </row>
    <row r="16" spans="1:11" ht="14.15" customHeight="1" x14ac:dyDescent="0.2">
      <c r="A16" s="59">
        <v>26804</v>
      </c>
      <c r="B16" s="60" t="str">
        <f t="shared" si="0"/>
        <v>日</v>
      </c>
      <c r="C16" s="62" t="s">
        <v>165</v>
      </c>
      <c r="D16" s="7">
        <v>4658</v>
      </c>
      <c r="E16" s="7">
        <v>3992</v>
      </c>
      <c r="F16" s="8">
        <f>ROUND(E16/D16*100,2)</f>
        <v>85.7</v>
      </c>
      <c r="G16" s="10" t="s">
        <v>126</v>
      </c>
      <c r="H16" s="5">
        <v>46</v>
      </c>
      <c r="I16" s="15" t="s">
        <v>155</v>
      </c>
      <c r="J16" s="11">
        <v>1557</v>
      </c>
      <c r="K16" s="4" t="s">
        <v>156</v>
      </c>
    </row>
    <row r="17" spans="1:1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 t="s">
        <v>127</v>
      </c>
      <c r="H17" s="5"/>
      <c r="I17" s="15" t="s">
        <v>155</v>
      </c>
      <c r="J17" s="11">
        <v>1358</v>
      </c>
      <c r="K17" s="5"/>
    </row>
    <row r="18" spans="1:1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 t="s">
        <v>128</v>
      </c>
      <c r="H18" s="5"/>
      <c r="I18" s="15" t="s">
        <v>155</v>
      </c>
      <c r="J18" s="11">
        <v>984</v>
      </c>
      <c r="K18" s="5"/>
    </row>
    <row r="19" spans="1:11" ht="14.15" customHeight="1" x14ac:dyDescent="0.2">
      <c r="A19" s="59">
        <v>28239</v>
      </c>
      <c r="B19" s="59" t="str">
        <f t="shared" si="0"/>
        <v>日</v>
      </c>
      <c r="C19" s="61" t="s">
        <v>158</v>
      </c>
      <c r="D19" s="7">
        <v>4504</v>
      </c>
      <c r="E19" s="7">
        <v>4110</v>
      </c>
      <c r="F19" s="8">
        <f>ROUND(E19/D19*100,2)</f>
        <v>91.25</v>
      </c>
      <c r="G19" s="9" t="s">
        <v>126</v>
      </c>
      <c r="H19" s="4">
        <v>50</v>
      </c>
      <c r="I19" s="14" t="s">
        <v>155</v>
      </c>
      <c r="J19" s="7">
        <v>2096</v>
      </c>
      <c r="K19" s="4" t="s">
        <v>157</v>
      </c>
    </row>
    <row r="20" spans="1:11" ht="14.15" customHeight="1" x14ac:dyDescent="0.2">
      <c r="A20" s="67"/>
      <c r="B20" s="67" t="str">
        <f t="shared" si="0"/>
        <v/>
      </c>
      <c r="C20" s="68"/>
      <c r="D20" s="13"/>
      <c r="E20" s="13"/>
      <c r="F20" s="28"/>
      <c r="G20" s="10" t="s">
        <v>127</v>
      </c>
      <c r="H20" s="6">
        <v>51</v>
      </c>
      <c r="I20" s="16" t="s">
        <v>155</v>
      </c>
      <c r="J20" s="13">
        <v>1998</v>
      </c>
      <c r="K20" s="6"/>
    </row>
    <row r="21" spans="1:11" ht="14.15" customHeight="1" x14ac:dyDescent="0.2">
      <c r="A21" s="59">
        <v>29702</v>
      </c>
      <c r="B21" s="59" t="str">
        <f t="shared" si="0"/>
        <v>日</v>
      </c>
      <c r="C21" s="61" t="s">
        <v>158</v>
      </c>
      <c r="D21" s="7"/>
      <c r="E21" s="7"/>
      <c r="F21" s="8" t="s">
        <v>164</v>
      </c>
      <c r="G21" s="9" t="s">
        <v>126</v>
      </c>
      <c r="H21" s="31">
        <v>54</v>
      </c>
      <c r="I21" s="14" t="s">
        <v>155</v>
      </c>
      <c r="J21" s="7"/>
      <c r="K21" s="4" t="s">
        <v>159</v>
      </c>
    </row>
    <row r="22" spans="1:11" ht="14.15" customHeight="1" x14ac:dyDescent="0.2">
      <c r="A22" s="59">
        <v>31158</v>
      </c>
      <c r="B22" s="59" t="str">
        <f t="shared" si="0"/>
        <v>日</v>
      </c>
      <c r="C22" s="61" t="s">
        <v>158</v>
      </c>
      <c r="D22" s="7">
        <v>4293</v>
      </c>
      <c r="E22" s="7">
        <v>3879</v>
      </c>
      <c r="F22" s="8">
        <f>ROUND(E22/D22*100,2)</f>
        <v>90.36</v>
      </c>
      <c r="G22" s="9" t="s">
        <v>129</v>
      </c>
      <c r="H22" s="4">
        <v>60</v>
      </c>
      <c r="I22" s="14" t="s">
        <v>155</v>
      </c>
      <c r="J22" s="7">
        <v>2047</v>
      </c>
      <c r="K22" s="4" t="s">
        <v>156</v>
      </c>
    </row>
    <row r="23" spans="1:11" ht="14.15" customHeight="1" x14ac:dyDescent="0.2">
      <c r="A23" s="60"/>
      <c r="B23" s="60" t="str">
        <f t="shared" si="0"/>
        <v/>
      </c>
      <c r="C23" s="62"/>
      <c r="D23" s="11"/>
      <c r="E23" s="11"/>
      <c r="F23" s="23"/>
      <c r="G23" s="10" t="s">
        <v>126</v>
      </c>
      <c r="H23" s="5">
        <v>58</v>
      </c>
      <c r="I23" s="15" t="s">
        <v>155</v>
      </c>
      <c r="J23" s="11">
        <v>1814</v>
      </c>
      <c r="K23" s="5"/>
    </row>
    <row r="24" spans="1:11" ht="14.15" customHeight="1" x14ac:dyDescent="0.2">
      <c r="A24" s="59">
        <v>32621</v>
      </c>
      <c r="B24" s="59" t="str">
        <f t="shared" si="0"/>
        <v>日</v>
      </c>
      <c r="C24" s="61" t="s">
        <v>158</v>
      </c>
      <c r="D24" s="7">
        <v>4200</v>
      </c>
      <c r="E24" s="7">
        <v>3799</v>
      </c>
      <c r="F24" s="8">
        <f>ROUND(E24/D24*100,2)</f>
        <v>90.45</v>
      </c>
      <c r="G24" s="9" t="s">
        <v>129</v>
      </c>
      <c r="H24" s="4">
        <v>64</v>
      </c>
      <c r="I24" s="14" t="s">
        <v>155</v>
      </c>
      <c r="J24" s="7">
        <v>2066</v>
      </c>
      <c r="K24" s="4" t="s">
        <v>157</v>
      </c>
    </row>
    <row r="25" spans="1:11" ht="14.15" customHeight="1" x14ac:dyDescent="0.2">
      <c r="A25" s="67"/>
      <c r="B25" s="67" t="str">
        <f t="shared" si="0"/>
        <v/>
      </c>
      <c r="C25" s="68"/>
      <c r="D25" s="13"/>
      <c r="E25" s="13"/>
      <c r="F25" s="28"/>
      <c r="G25" s="10" t="s">
        <v>126</v>
      </c>
      <c r="H25" s="6">
        <v>62</v>
      </c>
      <c r="I25" s="16" t="s">
        <v>155</v>
      </c>
      <c r="J25" s="13">
        <v>1708</v>
      </c>
      <c r="K25" s="6"/>
    </row>
    <row r="26" spans="1:11" ht="14.15" customHeight="1" x14ac:dyDescent="0.2">
      <c r="A26" s="59">
        <v>34084</v>
      </c>
      <c r="B26" s="59" t="str">
        <f t="shared" si="0"/>
        <v>日</v>
      </c>
      <c r="C26" s="61" t="s">
        <v>158</v>
      </c>
      <c r="D26" s="7">
        <v>3989</v>
      </c>
      <c r="E26" s="7">
        <v>3302</v>
      </c>
      <c r="F26" s="8">
        <f>ROUND(E26/D26*100,2)</f>
        <v>82.78</v>
      </c>
      <c r="G26" s="9" t="s">
        <v>130</v>
      </c>
      <c r="H26" s="4">
        <v>59</v>
      </c>
      <c r="I26" s="14" t="s">
        <v>155</v>
      </c>
      <c r="J26" s="42">
        <v>1645</v>
      </c>
      <c r="K26" s="4" t="s">
        <v>156</v>
      </c>
    </row>
    <row r="27" spans="1:11" ht="14.15" customHeight="1" x14ac:dyDescent="0.2">
      <c r="A27" s="67"/>
      <c r="B27" s="67" t="str">
        <f t="shared" si="0"/>
        <v/>
      </c>
      <c r="C27" s="68"/>
      <c r="D27" s="13"/>
      <c r="E27" s="13"/>
      <c r="F27" s="28"/>
      <c r="G27" s="10" t="s">
        <v>129</v>
      </c>
      <c r="H27" s="6">
        <v>68</v>
      </c>
      <c r="I27" s="16" t="s">
        <v>155</v>
      </c>
      <c r="J27" s="46">
        <v>1632</v>
      </c>
      <c r="K27" s="6"/>
    </row>
    <row r="28" spans="1:11" ht="14.15" customHeight="1" x14ac:dyDescent="0.2">
      <c r="A28" s="59">
        <v>35547</v>
      </c>
      <c r="B28" s="59" t="str">
        <f t="shared" si="0"/>
        <v>日</v>
      </c>
      <c r="C28" s="61" t="s">
        <v>158</v>
      </c>
      <c r="D28" s="7">
        <v>3916</v>
      </c>
      <c r="E28" s="7">
        <v>3405</v>
      </c>
      <c r="F28" s="8">
        <f>ROUND(E28/D28*100,2)</f>
        <v>86.95</v>
      </c>
      <c r="G28" s="9" t="s">
        <v>334</v>
      </c>
      <c r="H28" s="4">
        <v>72</v>
      </c>
      <c r="I28" s="14" t="s">
        <v>155</v>
      </c>
      <c r="J28" s="7">
        <v>2053</v>
      </c>
      <c r="K28" s="4" t="s">
        <v>159</v>
      </c>
    </row>
    <row r="29" spans="1:11" ht="14.15" customHeight="1" x14ac:dyDescent="0.2">
      <c r="A29" s="60"/>
      <c r="B29" s="60" t="str">
        <f t="shared" si="0"/>
        <v/>
      </c>
      <c r="C29" s="62"/>
      <c r="D29" s="11"/>
      <c r="E29" s="11"/>
      <c r="F29" s="23"/>
      <c r="G29" s="10" t="s">
        <v>335</v>
      </c>
      <c r="H29" s="5">
        <v>63</v>
      </c>
      <c r="I29" s="15" t="s">
        <v>155</v>
      </c>
      <c r="J29" s="11">
        <v>1318</v>
      </c>
      <c r="K29" s="5"/>
    </row>
    <row r="30" spans="1:11" ht="14.15" customHeight="1" x14ac:dyDescent="0.2">
      <c r="A30" s="59">
        <v>37003</v>
      </c>
      <c r="B30" s="59" t="str">
        <f t="shared" si="0"/>
        <v>日</v>
      </c>
      <c r="C30" s="61" t="s">
        <v>158</v>
      </c>
      <c r="D30" s="7">
        <v>3829</v>
      </c>
      <c r="E30" s="7">
        <v>3140</v>
      </c>
      <c r="F30" s="8">
        <f>ROUND(E30/D30*100,2)</f>
        <v>82.01</v>
      </c>
      <c r="G30" s="9" t="s">
        <v>131</v>
      </c>
      <c r="H30" s="4">
        <v>56</v>
      </c>
      <c r="I30" s="14" t="s">
        <v>155</v>
      </c>
      <c r="J30" s="7">
        <v>2048</v>
      </c>
      <c r="K30" s="4" t="s">
        <v>156</v>
      </c>
    </row>
    <row r="31" spans="1:11" ht="14.15" customHeight="1" x14ac:dyDescent="0.2">
      <c r="A31" s="67"/>
      <c r="B31" s="67" t="str">
        <f t="shared" si="0"/>
        <v/>
      </c>
      <c r="C31" s="68"/>
      <c r="D31" s="13"/>
      <c r="E31" s="13"/>
      <c r="F31" s="28"/>
      <c r="G31" s="12" t="s">
        <v>374</v>
      </c>
      <c r="H31" s="6">
        <v>67</v>
      </c>
      <c r="I31" s="16" t="s">
        <v>155</v>
      </c>
      <c r="J31" s="13">
        <v>1061</v>
      </c>
      <c r="K31" s="6"/>
    </row>
    <row r="32" spans="1:11" ht="14.15" customHeight="1" x14ac:dyDescent="0.2">
      <c r="A32" s="74">
        <v>38466</v>
      </c>
      <c r="B32" s="74" t="str">
        <f t="shared" si="0"/>
        <v>日</v>
      </c>
      <c r="C32" s="66" t="s">
        <v>158</v>
      </c>
      <c r="D32" s="30"/>
      <c r="E32" s="30"/>
      <c r="F32" s="32" t="s">
        <v>164</v>
      </c>
      <c r="G32" s="33" t="s">
        <v>131</v>
      </c>
      <c r="H32" s="21">
        <v>60</v>
      </c>
      <c r="I32" s="34" t="s">
        <v>155</v>
      </c>
      <c r="J32" s="30"/>
      <c r="K32" s="21" t="s">
        <v>157</v>
      </c>
    </row>
    <row r="33" spans="1:11" x14ac:dyDescent="0.2">
      <c r="A33" s="74">
        <v>39929</v>
      </c>
      <c r="B33" s="74" t="str">
        <f t="shared" si="0"/>
        <v>日</v>
      </c>
      <c r="C33" s="66" t="s">
        <v>158</v>
      </c>
      <c r="D33" s="30"/>
      <c r="E33" s="30"/>
      <c r="F33" s="32" t="s">
        <v>164</v>
      </c>
      <c r="G33" s="33" t="s">
        <v>131</v>
      </c>
      <c r="H33" s="21">
        <v>64</v>
      </c>
      <c r="I33" s="34" t="s">
        <v>155</v>
      </c>
      <c r="J33" s="30"/>
      <c r="K33" s="21" t="s">
        <v>159</v>
      </c>
    </row>
    <row r="34" spans="1:11" x14ac:dyDescent="0.2">
      <c r="A34" s="59">
        <v>41392</v>
      </c>
      <c r="B34" s="59" t="str">
        <f t="shared" si="0"/>
        <v>日</v>
      </c>
      <c r="C34" s="61" t="s">
        <v>158</v>
      </c>
      <c r="D34" s="7">
        <v>3116</v>
      </c>
      <c r="E34" s="7">
        <v>2180</v>
      </c>
      <c r="F34" s="8">
        <f>ROUND(E34/D34*100,2)</f>
        <v>69.959999999999994</v>
      </c>
      <c r="G34" s="9" t="s">
        <v>131</v>
      </c>
      <c r="H34" s="4">
        <v>68</v>
      </c>
      <c r="I34" s="14" t="s">
        <v>155</v>
      </c>
      <c r="J34" s="7">
        <v>1489</v>
      </c>
      <c r="K34" s="4" t="s">
        <v>160</v>
      </c>
    </row>
    <row r="35" spans="1:11" x14ac:dyDescent="0.2">
      <c r="A35" s="67"/>
      <c r="B35" s="67"/>
      <c r="C35" s="68"/>
      <c r="D35" s="13"/>
      <c r="E35" s="13"/>
      <c r="F35" s="28"/>
      <c r="G35" s="12" t="s">
        <v>420</v>
      </c>
      <c r="H35" s="6">
        <v>66</v>
      </c>
      <c r="I35" s="16" t="s">
        <v>155</v>
      </c>
      <c r="J35" s="13">
        <v>658</v>
      </c>
      <c r="K35" s="6"/>
    </row>
    <row r="36" spans="1:11" x14ac:dyDescent="0.2">
      <c r="A36" s="74">
        <v>42848</v>
      </c>
      <c r="B36" s="74" t="str">
        <f>IF(A36=0,"",TEXT(A36,"aaa"))</f>
        <v>日</v>
      </c>
      <c r="C36" s="66" t="s">
        <v>158</v>
      </c>
      <c r="D36" s="30"/>
      <c r="E36" s="30"/>
      <c r="F36" s="32" t="s">
        <v>164</v>
      </c>
      <c r="G36" s="33" t="s">
        <v>435</v>
      </c>
      <c r="H36" s="21">
        <v>59</v>
      </c>
      <c r="I36" s="34" t="s">
        <v>155</v>
      </c>
      <c r="J36" s="30"/>
      <c r="K36" s="21" t="s">
        <v>156</v>
      </c>
    </row>
    <row r="37" spans="1:11" x14ac:dyDescent="0.2">
      <c r="A37" s="74">
        <v>44311</v>
      </c>
      <c r="B37" s="74" t="str">
        <f>IF(A37=0,"",TEXT(A37,"aaa"))</f>
        <v>日</v>
      </c>
      <c r="C37" s="66" t="s">
        <v>158</v>
      </c>
      <c r="D37" s="30"/>
      <c r="E37" s="30"/>
      <c r="F37" s="32" t="s">
        <v>164</v>
      </c>
      <c r="G37" s="33" t="s">
        <v>450</v>
      </c>
      <c r="H37" s="21">
        <v>68</v>
      </c>
      <c r="I37" s="34" t="s">
        <v>155</v>
      </c>
      <c r="J37" s="30"/>
      <c r="K37" s="21" t="s">
        <v>156</v>
      </c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8" zoomScaleNormal="100" zoomScaleSheetLayoutView="100" workbookViewId="0">
      <selection activeCell="K41" sqref="K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10.453125" bestFit="1" customWidth="1"/>
    <col min="11" max="11" width="10.6328125" customWidth="1"/>
  </cols>
  <sheetData>
    <row r="1" spans="1:11" ht="14.15" customHeight="1" x14ac:dyDescent="0.2">
      <c r="A1" s="19" t="s">
        <v>133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132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40" si="0">IF(A5=0,"",TEXT(A5,"aaa"))</f>
        <v>土</v>
      </c>
      <c r="C5" s="143" t="s">
        <v>162</v>
      </c>
      <c r="D5" s="7"/>
      <c r="E5" s="7">
        <v>2554</v>
      </c>
      <c r="F5" s="8"/>
      <c r="G5" s="9" t="s">
        <v>134</v>
      </c>
      <c r="H5" s="4">
        <v>53</v>
      </c>
      <c r="I5" s="14" t="s">
        <v>155</v>
      </c>
      <c r="J5" s="7">
        <v>1445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6"/>
      <c r="D6" s="11"/>
      <c r="E6" s="11"/>
      <c r="F6" s="23"/>
      <c r="G6" s="10" t="s">
        <v>135</v>
      </c>
      <c r="H6" s="5">
        <v>56</v>
      </c>
      <c r="I6" s="15" t="s">
        <v>155</v>
      </c>
      <c r="J6" s="11">
        <v>645</v>
      </c>
      <c r="K6" s="5"/>
    </row>
    <row r="7" spans="1:11" ht="14.15" customHeight="1" x14ac:dyDescent="0.2">
      <c r="A7" s="60"/>
      <c r="B7" s="60" t="str">
        <f t="shared" si="0"/>
        <v/>
      </c>
      <c r="C7" s="37"/>
      <c r="D7" s="11"/>
      <c r="E7" s="11"/>
      <c r="F7" s="23"/>
      <c r="G7" s="10" t="s">
        <v>136</v>
      </c>
      <c r="H7" s="5"/>
      <c r="I7" s="15" t="s">
        <v>155</v>
      </c>
      <c r="J7" s="11">
        <v>426</v>
      </c>
      <c r="K7" s="5"/>
    </row>
    <row r="8" spans="1:11" ht="14.15" customHeight="1" x14ac:dyDescent="0.2">
      <c r="A8" s="59">
        <v>18741</v>
      </c>
      <c r="B8" s="59" t="str">
        <f t="shared" si="0"/>
        <v>月</v>
      </c>
      <c r="C8" s="61" t="s">
        <v>158</v>
      </c>
      <c r="D8" s="7">
        <v>3817</v>
      </c>
      <c r="E8" s="7">
        <v>3694</v>
      </c>
      <c r="F8" s="8">
        <f>ROUND(E8/D8*100,2)</f>
        <v>96.78</v>
      </c>
      <c r="G8" s="9" t="s">
        <v>134</v>
      </c>
      <c r="H8" s="4">
        <v>57</v>
      </c>
      <c r="I8" s="14" t="s">
        <v>155</v>
      </c>
      <c r="J8" s="7">
        <v>2360</v>
      </c>
      <c r="K8" s="4" t="s">
        <v>157</v>
      </c>
    </row>
    <row r="9" spans="1:11" ht="14.15" customHeight="1" x14ac:dyDescent="0.2">
      <c r="A9" s="67"/>
      <c r="B9" s="67" t="str">
        <f t="shared" si="0"/>
        <v/>
      </c>
      <c r="C9" s="68"/>
      <c r="D9" s="13"/>
      <c r="E9" s="13"/>
      <c r="F9" s="28"/>
      <c r="G9" s="12" t="s">
        <v>137</v>
      </c>
      <c r="H9" s="6">
        <v>52</v>
      </c>
      <c r="I9" s="16" t="s">
        <v>155</v>
      </c>
      <c r="J9" s="13">
        <v>1265</v>
      </c>
      <c r="K9" s="6"/>
    </row>
    <row r="10" spans="1:11" ht="14.15" customHeight="1" x14ac:dyDescent="0.2">
      <c r="A10" s="59">
        <v>20311</v>
      </c>
      <c r="B10" s="59" t="str">
        <f t="shared" si="0"/>
        <v>水</v>
      </c>
      <c r="C10" s="61" t="s">
        <v>158</v>
      </c>
      <c r="D10" s="7"/>
      <c r="E10" s="7"/>
      <c r="F10" s="8" t="s">
        <v>164</v>
      </c>
      <c r="G10" s="9" t="s">
        <v>134</v>
      </c>
      <c r="H10" s="4">
        <v>61</v>
      </c>
      <c r="I10" s="14" t="s">
        <v>155</v>
      </c>
      <c r="J10" s="7"/>
      <c r="K10" s="4" t="s">
        <v>159</v>
      </c>
    </row>
    <row r="11" spans="1:11" ht="14.15" customHeight="1" x14ac:dyDescent="0.2">
      <c r="A11" s="59">
        <v>21769</v>
      </c>
      <c r="B11" s="59" t="str">
        <f t="shared" si="0"/>
        <v>金</v>
      </c>
      <c r="C11" s="61" t="s">
        <v>158</v>
      </c>
      <c r="D11" s="7">
        <v>4120</v>
      </c>
      <c r="E11" s="7">
        <v>3772</v>
      </c>
      <c r="F11" s="8">
        <f>ROUND(E11/D11*100,2)</f>
        <v>91.55</v>
      </c>
      <c r="G11" s="9" t="s">
        <v>134</v>
      </c>
      <c r="H11" s="4">
        <v>65</v>
      </c>
      <c r="I11" s="14" t="s">
        <v>155</v>
      </c>
      <c r="J11" s="7">
        <v>3218</v>
      </c>
      <c r="K11" s="4" t="s">
        <v>160</v>
      </c>
    </row>
    <row r="12" spans="1:11" ht="14.15" customHeight="1" x14ac:dyDescent="0.2">
      <c r="A12" s="67"/>
      <c r="B12" s="67" t="str">
        <f t="shared" si="0"/>
        <v/>
      </c>
      <c r="C12" s="68"/>
      <c r="D12" s="13"/>
      <c r="E12" s="13"/>
      <c r="F12" s="28"/>
      <c r="G12" s="12" t="s">
        <v>0</v>
      </c>
      <c r="H12" s="6">
        <v>26</v>
      </c>
      <c r="I12" s="16" t="s">
        <v>155</v>
      </c>
      <c r="J12" s="13">
        <v>374</v>
      </c>
      <c r="K12" s="6"/>
    </row>
    <row r="13" spans="1:11" ht="14.15" customHeight="1" x14ac:dyDescent="0.2">
      <c r="A13" s="59">
        <v>22226</v>
      </c>
      <c r="B13" s="59" t="str">
        <f t="shared" si="0"/>
        <v>日</v>
      </c>
      <c r="C13" s="61" t="s">
        <v>165</v>
      </c>
      <c r="D13" s="7"/>
      <c r="E13" s="7"/>
      <c r="F13" s="8" t="s">
        <v>164</v>
      </c>
      <c r="G13" s="9" t="s">
        <v>300</v>
      </c>
      <c r="H13" s="4">
        <v>50</v>
      </c>
      <c r="I13" s="14" t="s">
        <v>155</v>
      </c>
      <c r="J13" s="7"/>
      <c r="K13" s="4" t="s">
        <v>156</v>
      </c>
    </row>
    <row r="14" spans="1:11" ht="14.15" customHeight="1" x14ac:dyDescent="0.2">
      <c r="A14" s="59">
        <v>23670</v>
      </c>
      <c r="B14" s="59" t="str">
        <f t="shared" si="0"/>
        <v>火</v>
      </c>
      <c r="C14" s="61" t="s">
        <v>158</v>
      </c>
      <c r="D14" s="7"/>
      <c r="E14" s="7"/>
      <c r="F14" s="8" t="s">
        <v>164</v>
      </c>
      <c r="G14" s="9" t="s">
        <v>300</v>
      </c>
      <c r="H14" s="4">
        <v>54</v>
      </c>
      <c r="I14" s="14" t="s">
        <v>155</v>
      </c>
      <c r="J14" s="7"/>
      <c r="K14" s="4" t="s">
        <v>157</v>
      </c>
    </row>
    <row r="15" spans="1:11" s="25" customFormat="1" ht="14.15" customHeight="1" x14ac:dyDescent="0.2">
      <c r="A15" s="60"/>
      <c r="B15" s="60" t="str">
        <f t="shared" si="0"/>
        <v/>
      </c>
      <c r="C15" s="62"/>
      <c r="D15" s="11"/>
      <c r="E15" s="11"/>
      <c r="F15" s="23"/>
      <c r="G15" s="10"/>
      <c r="H15" s="5"/>
      <c r="I15" s="15"/>
      <c r="J15" s="11"/>
      <c r="K15" s="132" t="s">
        <v>390</v>
      </c>
    </row>
    <row r="16" spans="1:11" s="25" customFormat="1" ht="14.15" customHeight="1" x14ac:dyDescent="0.2">
      <c r="A16" s="60"/>
      <c r="B16" s="60" t="str">
        <f t="shared" si="0"/>
        <v/>
      </c>
      <c r="C16" s="62"/>
      <c r="D16" s="11"/>
      <c r="E16" s="11"/>
      <c r="F16" s="23"/>
      <c r="G16" s="10"/>
      <c r="H16" s="5"/>
      <c r="I16" s="15"/>
      <c r="J16" s="11"/>
      <c r="K16" s="132"/>
    </row>
    <row r="17" spans="1:11" s="25" customFormat="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/>
      <c r="H17" s="5"/>
      <c r="I17" s="15"/>
      <c r="J17" s="11"/>
      <c r="K17" s="153" t="s">
        <v>391</v>
      </c>
    </row>
    <row r="18" spans="1:11" s="25" customFormat="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/>
      <c r="H18" s="5"/>
      <c r="I18" s="15"/>
      <c r="J18" s="11"/>
      <c r="K18" s="154"/>
    </row>
    <row r="19" spans="1:11" ht="14.15" customHeight="1" x14ac:dyDescent="0.2">
      <c r="A19" s="74">
        <v>25137</v>
      </c>
      <c r="B19" s="74" t="str">
        <f t="shared" si="0"/>
        <v>土</v>
      </c>
      <c r="C19" s="66" t="s">
        <v>158</v>
      </c>
      <c r="D19" s="30"/>
      <c r="E19" s="30"/>
      <c r="F19" s="32" t="s">
        <v>164</v>
      </c>
      <c r="G19" s="33" t="s">
        <v>300</v>
      </c>
      <c r="H19" s="21">
        <v>58</v>
      </c>
      <c r="I19" s="34" t="s">
        <v>155</v>
      </c>
      <c r="J19" s="30"/>
      <c r="K19" s="21" t="s">
        <v>159</v>
      </c>
    </row>
    <row r="20" spans="1:11" ht="14.15" customHeight="1" x14ac:dyDescent="0.2">
      <c r="A20" s="60">
        <v>26580</v>
      </c>
      <c r="B20" s="60" t="str">
        <f t="shared" si="0"/>
        <v>日</v>
      </c>
      <c r="C20" s="62" t="s">
        <v>165</v>
      </c>
      <c r="D20" s="11">
        <v>4200</v>
      </c>
      <c r="E20" s="11">
        <v>3828</v>
      </c>
      <c r="F20" s="8">
        <f>ROUND(E20/D20*100,2)</f>
        <v>91.14</v>
      </c>
      <c r="G20" s="10" t="s">
        <v>301</v>
      </c>
      <c r="H20" s="5">
        <v>68</v>
      </c>
      <c r="I20" s="15" t="s">
        <v>155</v>
      </c>
      <c r="J20" s="11">
        <v>1594</v>
      </c>
      <c r="K20" s="5" t="s">
        <v>156</v>
      </c>
    </row>
    <row r="21" spans="1:11" ht="14.15" customHeight="1" x14ac:dyDescent="0.2">
      <c r="A21" s="60"/>
      <c r="B21" s="60" t="str">
        <f t="shared" si="0"/>
        <v/>
      </c>
      <c r="C21" s="62"/>
      <c r="D21" s="11"/>
      <c r="E21" s="11"/>
      <c r="F21" s="23"/>
      <c r="G21" s="10" t="s">
        <v>302</v>
      </c>
      <c r="H21" s="5">
        <v>45</v>
      </c>
      <c r="I21" s="15" t="s">
        <v>155</v>
      </c>
      <c r="J21" s="11">
        <v>1259</v>
      </c>
      <c r="K21" s="5"/>
    </row>
    <row r="22" spans="1:11" ht="14.15" customHeight="1" x14ac:dyDescent="0.2">
      <c r="A22" s="60"/>
      <c r="B22" s="60" t="str">
        <f t="shared" si="0"/>
        <v/>
      </c>
      <c r="C22" s="62"/>
      <c r="D22" s="11"/>
      <c r="E22" s="11"/>
      <c r="F22" s="23"/>
      <c r="G22" s="12" t="s">
        <v>303</v>
      </c>
      <c r="H22" s="5">
        <v>61</v>
      </c>
      <c r="I22" s="15" t="s">
        <v>155</v>
      </c>
      <c r="J22" s="11">
        <v>929</v>
      </c>
      <c r="K22" s="5"/>
    </row>
    <row r="23" spans="1:11" ht="14.15" customHeight="1" x14ac:dyDescent="0.2">
      <c r="A23" s="59">
        <v>28018</v>
      </c>
      <c r="B23" s="59" t="str">
        <f t="shared" si="0"/>
        <v>水</v>
      </c>
      <c r="C23" s="61" t="s">
        <v>158</v>
      </c>
      <c r="D23" s="7">
        <v>4081</v>
      </c>
      <c r="E23" s="7">
        <v>3867</v>
      </c>
      <c r="F23" s="8">
        <f>ROUND(E23/D23*100,2)</f>
        <v>94.76</v>
      </c>
      <c r="G23" s="10" t="s">
        <v>301</v>
      </c>
      <c r="H23" s="4">
        <v>72</v>
      </c>
      <c r="I23" s="14" t="s">
        <v>155</v>
      </c>
      <c r="J23" s="7">
        <v>2063</v>
      </c>
      <c r="K23" s="4" t="s">
        <v>157</v>
      </c>
    </row>
    <row r="24" spans="1:11" ht="14.15" customHeight="1" x14ac:dyDescent="0.2">
      <c r="A24" s="67"/>
      <c r="B24" s="67" t="str">
        <f t="shared" si="0"/>
        <v/>
      </c>
      <c r="C24" s="68"/>
      <c r="D24" s="13"/>
      <c r="E24" s="13"/>
      <c r="F24" s="28"/>
      <c r="G24" s="10" t="s">
        <v>302</v>
      </c>
      <c r="H24" s="6">
        <v>49</v>
      </c>
      <c r="I24" s="16" t="s">
        <v>155</v>
      </c>
      <c r="J24" s="13">
        <v>1786</v>
      </c>
      <c r="K24" s="6"/>
    </row>
    <row r="25" spans="1:11" ht="14.15" customHeight="1" x14ac:dyDescent="0.2">
      <c r="A25" s="59">
        <v>29162</v>
      </c>
      <c r="B25" s="59" t="str">
        <f t="shared" si="0"/>
        <v>土</v>
      </c>
      <c r="C25" s="61" t="s">
        <v>165</v>
      </c>
      <c r="D25" s="7">
        <v>4013</v>
      </c>
      <c r="E25" s="7">
        <v>3790</v>
      </c>
      <c r="F25" s="8">
        <f>ROUND(E25/D25*100,2)</f>
        <v>94.44</v>
      </c>
      <c r="G25" s="9" t="s">
        <v>304</v>
      </c>
      <c r="H25" s="31">
        <v>65</v>
      </c>
      <c r="I25" s="14" t="s">
        <v>155</v>
      </c>
      <c r="J25" s="7">
        <v>2232</v>
      </c>
      <c r="K25" s="4" t="s">
        <v>156</v>
      </c>
    </row>
    <row r="26" spans="1:11" s="25" customFormat="1" ht="14.15" customHeight="1" x14ac:dyDescent="0.2">
      <c r="A26" s="60"/>
      <c r="B26" s="60" t="str">
        <f t="shared" si="0"/>
        <v/>
      </c>
      <c r="C26" s="62"/>
      <c r="D26" s="11"/>
      <c r="E26" s="11"/>
      <c r="F26" s="23"/>
      <c r="G26" s="10" t="s">
        <v>305</v>
      </c>
      <c r="H26" s="36">
        <v>47</v>
      </c>
      <c r="I26" s="16" t="s">
        <v>155</v>
      </c>
      <c r="J26" s="11">
        <v>1526</v>
      </c>
      <c r="K26" s="5"/>
    </row>
    <row r="27" spans="1:11" ht="14.15" customHeight="1" x14ac:dyDescent="0.2">
      <c r="A27" s="59">
        <v>30612</v>
      </c>
      <c r="B27" s="59" t="str">
        <f t="shared" si="0"/>
        <v>日</v>
      </c>
      <c r="C27" s="61" t="s">
        <v>158</v>
      </c>
      <c r="D27" s="7"/>
      <c r="E27" s="7"/>
      <c r="F27" s="8" t="s">
        <v>164</v>
      </c>
      <c r="G27" s="9" t="s">
        <v>304</v>
      </c>
      <c r="H27" s="4">
        <v>69</v>
      </c>
      <c r="I27" s="14" t="s">
        <v>155</v>
      </c>
      <c r="J27" s="7"/>
      <c r="K27" s="4" t="s">
        <v>157</v>
      </c>
    </row>
    <row r="28" spans="1:11" ht="14.15" customHeight="1" x14ac:dyDescent="0.2">
      <c r="A28" s="59">
        <v>32075</v>
      </c>
      <c r="B28" s="59" t="str">
        <f t="shared" si="0"/>
        <v>日</v>
      </c>
      <c r="C28" s="61" t="s">
        <v>158</v>
      </c>
      <c r="D28" s="7">
        <v>3749</v>
      </c>
      <c r="E28" s="7">
        <v>3346</v>
      </c>
      <c r="F28" s="8">
        <f>ROUND(E28/D28*100,2)</f>
        <v>89.25</v>
      </c>
      <c r="G28" s="9" t="s">
        <v>302</v>
      </c>
      <c r="H28" s="4">
        <v>60</v>
      </c>
      <c r="I28" s="14" t="s">
        <v>155</v>
      </c>
      <c r="J28" s="50">
        <v>2176.8150000000001</v>
      </c>
      <c r="K28" s="4" t="s">
        <v>156</v>
      </c>
    </row>
    <row r="29" spans="1:11" ht="14.15" customHeight="1" x14ac:dyDescent="0.2">
      <c r="A29" s="67"/>
      <c r="B29" s="67" t="str">
        <f t="shared" si="0"/>
        <v/>
      </c>
      <c r="C29" s="68"/>
      <c r="D29" s="13"/>
      <c r="E29" s="13"/>
      <c r="F29" s="28"/>
      <c r="G29" s="10" t="s">
        <v>306</v>
      </c>
      <c r="H29" s="6">
        <v>57</v>
      </c>
      <c r="I29" s="16" t="s">
        <v>155</v>
      </c>
      <c r="J29" s="51">
        <v>1122.184</v>
      </c>
      <c r="K29" s="6"/>
    </row>
    <row r="30" spans="1:11" ht="14.15" customHeight="1" x14ac:dyDescent="0.2">
      <c r="A30" s="59">
        <v>33538</v>
      </c>
      <c r="B30" s="59" t="str">
        <f t="shared" si="0"/>
        <v>日</v>
      </c>
      <c r="C30" s="61" t="s">
        <v>158</v>
      </c>
      <c r="D30" s="7">
        <v>3625</v>
      </c>
      <c r="E30" s="7">
        <v>3361</v>
      </c>
      <c r="F30" s="8">
        <f>ROUND(E30/D30*100,2)</f>
        <v>92.72</v>
      </c>
      <c r="G30" s="9" t="s">
        <v>307</v>
      </c>
      <c r="H30" s="4">
        <v>55</v>
      </c>
      <c r="I30" s="14" t="s">
        <v>155</v>
      </c>
      <c r="J30" s="42">
        <v>1919</v>
      </c>
      <c r="K30" s="4" t="s">
        <v>156</v>
      </c>
    </row>
    <row r="31" spans="1:11" ht="14.15" customHeight="1" x14ac:dyDescent="0.2">
      <c r="A31" s="67"/>
      <c r="B31" s="67" t="str">
        <f t="shared" si="0"/>
        <v/>
      </c>
      <c r="C31" s="68"/>
      <c r="D31" s="13"/>
      <c r="E31" s="13"/>
      <c r="F31" s="28"/>
      <c r="G31" s="10" t="s">
        <v>306</v>
      </c>
      <c r="H31" s="6">
        <v>61</v>
      </c>
      <c r="I31" s="16" t="s">
        <v>155</v>
      </c>
      <c r="J31" s="46">
        <v>1401</v>
      </c>
      <c r="K31" s="6"/>
    </row>
    <row r="32" spans="1:11" ht="14.15" customHeight="1" x14ac:dyDescent="0.2">
      <c r="A32" s="74">
        <v>34994</v>
      </c>
      <c r="B32" s="74" t="str">
        <f t="shared" si="0"/>
        <v>日</v>
      </c>
      <c r="C32" s="66" t="s">
        <v>158</v>
      </c>
      <c r="D32" s="30"/>
      <c r="E32" s="30"/>
      <c r="F32" s="32" t="s">
        <v>164</v>
      </c>
      <c r="G32" s="33" t="s">
        <v>307</v>
      </c>
      <c r="H32" s="21">
        <v>59</v>
      </c>
      <c r="I32" s="34" t="s">
        <v>155</v>
      </c>
      <c r="J32" s="30"/>
      <c r="K32" s="21" t="s">
        <v>157</v>
      </c>
    </row>
    <row r="33" spans="1:11" ht="14.15" customHeight="1" x14ac:dyDescent="0.2">
      <c r="A33" s="74">
        <v>36457</v>
      </c>
      <c r="B33" s="74" t="str">
        <f t="shared" si="0"/>
        <v>日</v>
      </c>
      <c r="C33" s="66" t="s">
        <v>158</v>
      </c>
      <c r="D33" s="30"/>
      <c r="E33" s="30"/>
      <c r="F33" s="32" t="s">
        <v>164</v>
      </c>
      <c r="G33" s="33" t="s">
        <v>307</v>
      </c>
      <c r="H33" s="21">
        <v>63</v>
      </c>
      <c r="I33" s="34" t="s">
        <v>155</v>
      </c>
      <c r="J33" s="30"/>
      <c r="K33" s="21" t="s">
        <v>159</v>
      </c>
    </row>
    <row r="34" spans="1:11" ht="14.15" customHeight="1" x14ac:dyDescent="0.2">
      <c r="A34" s="59">
        <v>37024</v>
      </c>
      <c r="B34" s="59" t="str">
        <f t="shared" si="0"/>
        <v>日</v>
      </c>
      <c r="C34" s="61" t="s">
        <v>163</v>
      </c>
      <c r="D34" s="7">
        <v>3466</v>
      </c>
      <c r="E34" s="7">
        <v>3022</v>
      </c>
      <c r="F34" s="8">
        <f>ROUND(E34/D34*100,2)</f>
        <v>87.19</v>
      </c>
      <c r="G34" s="9" t="s">
        <v>372</v>
      </c>
      <c r="H34" s="4">
        <v>52</v>
      </c>
      <c r="I34" s="14" t="s">
        <v>155</v>
      </c>
      <c r="J34" s="7">
        <v>2122</v>
      </c>
      <c r="K34" s="4" t="s">
        <v>156</v>
      </c>
    </row>
    <row r="35" spans="1:11" ht="14.15" customHeight="1" x14ac:dyDescent="0.2">
      <c r="A35" s="60"/>
      <c r="B35" s="60" t="str">
        <f t="shared" si="0"/>
        <v/>
      </c>
      <c r="C35" s="62"/>
      <c r="D35" s="11"/>
      <c r="E35" s="11"/>
      <c r="F35" s="23"/>
      <c r="G35" s="10" t="s">
        <v>373</v>
      </c>
      <c r="H35" s="5">
        <v>46</v>
      </c>
      <c r="I35" s="15" t="s">
        <v>155</v>
      </c>
      <c r="J35" s="11">
        <v>852</v>
      </c>
      <c r="K35" s="5"/>
    </row>
    <row r="36" spans="1:11" ht="14.15" customHeight="1" x14ac:dyDescent="0.2">
      <c r="A36" s="74">
        <v>38459</v>
      </c>
      <c r="B36" s="74" t="str">
        <f t="shared" si="0"/>
        <v>日</v>
      </c>
      <c r="C36" s="66" t="s">
        <v>158</v>
      </c>
      <c r="D36" s="30"/>
      <c r="E36" s="30"/>
      <c r="F36" s="32" t="s">
        <v>164</v>
      </c>
      <c r="G36" s="33" t="s">
        <v>372</v>
      </c>
      <c r="H36" s="21">
        <v>56</v>
      </c>
      <c r="I36" s="34" t="s">
        <v>155</v>
      </c>
      <c r="J36" s="30"/>
      <c r="K36" s="21" t="s">
        <v>157</v>
      </c>
    </row>
    <row r="37" spans="1:11" x14ac:dyDescent="0.2">
      <c r="A37" s="74">
        <v>39922</v>
      </c>
      <c r="B37" s="74" t="str">
        <f t="shared" si="0"/>
        <v>日</v>
      </c>
      <c r="C37" s="66" t="s">
        <v>158</v>
      </c>
      <c r="D37" s="30"/>
      <c r="E37" s="30"/>
      <c r="F37" s="32" t="s">
        <v>164</v>
      </c>
      <c r="G37" s="33" t="s">
        <v>372</v>
      </c>
      <c r="H37" s="21">
        <v>60</v>
      </c>
      <c r="I37" s="34" t="s">
        <v>155</v>
      </c>
      <c r="J37" s="30"/>
      <c r="K37" s="21" t="s">
        <v>159</v>
      </c>
    </row>
    <row r="38" spans="1:11" x14ac:dyDescent="0.2">
      <c r="A38" s="74">
        <v>41385</v>
      </c>
      <c r="B38" s="74" t="str">
        <f>IF(A38=0,"",TEXT(A38,"aaa"))</f>
        <v>日</v>
      </c>
      <c r="C38" s="66" t="s">
        <v>158</v>
      </c>
      <c r="D38" s="55"/>
      <c r="E38" s="21"/>
      <c r="F38" s="32" t="s">
        <v>164</v>
      </c>
      <c r="G38" s="33" t="s">
        <v>419</v>
      </c>
      <c r="H38" s="55">
        <v>37</v>
      </c>
      <c r="I38" s="34" t="s">
        <v>155</v>
      </c>
      <c r="J38" s="55"/>
      <c r="K38" s="21" t="s">
        <v>156</v>
      </c>
    </row>
    <row r="39" spans="1:11" x14ac:dyDescent="0.2">
      <c r="A39" s="74">
        <v>42848</v>
      </c>
      <c r="B39" s="74" t="str">
        <f t="shared" si="0"/>
        <v>日</v>
      </c>
      <c r="C39" s="66" t="s">
        <v>158</v>
      </c>
      <c r="D39" s="55"/>
      <c r="E39" s="21"/>
      <c r="F39" s="32" t="s">
        <v>164</v>
      </c>
      <c r="G39" s="33" t="s">
        <v>419</v>
      </c>
      <c r="H39" s="55">
        <v>41</v>
      </c>
      <c r="I39" s="34" t="s">
        <v>155</v>
      </c>
      <c r="J39" s="55"/>
      <c r="K39" s="21" t="s">
        <v>431</v>
      </c>
    </row>
    <row r="40" spans="1:11" x14ac:dyDescent="0.2">
      <c r="A40" s="74">
        <v>44311</v>
      </c>
      <c r="B40" s="74" t="str">
        <f t="shared" si="0"/>
        <v>日</v>
      </c>
      <c r="C40" s="66" t="s">
        <v>158</v>
      </c>
      <c r="D40" s="55"/>
      <c r="E40" s="21"/>
      <c r="F40" s="32" t="s">
        <v>164</v>
      </c>
      <c r="G40" s="33" t="s">
        <v>449</v>
      </c>
      <c r="H40" s="55">
        <v>45</v>
      </c>
      <c r="I40" s="34" t="s">
        <v>155</v>
      </c>
      <c r="J40" s="55"/>
      <c r="K40" s="21" t="s">
        <v>159</v>
      </c>
    </row>
  </sheetData>
  <mergeCells count="9">
    <mergeCell ref="K17:K18"/>
    <mergeCell ref="C5:C6"/>
    <mergeCell ref="G3:J3"/>
    <mergeCell ref="K3:K4"/>
    <mergeCell ref="A3:A4"/>
    <mergeCell ref="C3:C4"/>
    <mergeCell ref="D3:D4"/>
    <mergeCell ref="K15:K1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BreakPreview" topLeftCell="A40" zoomScaleNormal="100" zoomScaleSheetLayoutView="100" workbookViewId="0">
      <selection activeCell="K55" sqref="K5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273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272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51" si="0">IF(A5=0,"",TEXT(A5,"aaa"))</f>
        <v>土</v>
      </c>
      <c r="C5" s="143" t="s">
        <v>162</v>
      </c>
      <c r="D5" s="7"/>
      <c r="E5" s="7"/>
      <c r="F5" s="8"/>
      <c r="G5" s="9" t="s">
        <v>274</v>
      </c>
      <c r="H5" s="4">
        <v>49</v>
      </c>
      <c r="I5" s="14" t="s">
        <v>155</v>
      </c>
      <c r="J5" s="7">
        <v>3197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6"/>
      <c r="D6" s="11"/>
      <c r="E6" s="11"/>
      <c r="F6" s="23"/>
      <c r="G6" s="10" t="s">
        <v>275</v>
      </c>
      <c r="H6" s="5"/>
      <c r="I6" s="15" t="s">
        <v>155</v>
      </c>
      <c r="J6" s="11">
        <v>2173</v>
      </c>
      <c r="K6" s="5"/>
    </row>
    <row r="7" spans="1:11" ht="14.15" customHeight="1" x14ac:dyDescent="0.2">
      <c r="A7" s="60"/>
      <c r="B7" s="60" t="str">
        <f t="shared" si="0"/>
        <v/>
      </c>
      <c r="C7" s="37"/>
      <c r="D7" s="11"/>
      <c r="E7" s="11"/>
      <c r="F7" s="23"/>
      <c r="G7" s="10" t="s">
        <v>276</v>
      </c>
      <c r="H7" s="5"/>
      <c r="I7" s="15" t="s">
        <v>155</v>
      </c>
      <c r="J7" s="11">
        <v>1459</v>
      </c>
      <c r="K7" s="5"/>
    </row>
    <row r="8" spans="1:11" ht="14.15" customHeight="1" x14ac:dyDescent="0.2">
      <c r="A8" s="59">
        <v>18846</v>
      </c>
      <c r="B8" s="59" t="str">
        <f t="shared" si="0"/>
        <v>月</v>
      </c>
      <c r="C8" s="61" t="s">
        <v>158</v>
      </c>
      <c r="D8" s="7"/>
      <c r="E8" s="7"/>
      <c r="F8" s="8" t="s">
        <v>164</v>
      </c>
      <c r="G8" s="9" t="s">
        <v>274</v>
      </c>
      <c r="H8" s="4">
        <v>54</v>
      </c>
      <c r="I8" s="14" t="s">
        <v>155</v>
      </c>
      <c r="J8" s="7"/>
      <c r="K8" s="4" t="s">
        <v>157</v>
      </c>
    </row>
    <row r="9" spans="1:11" ht="14.15" customHeight="1" x14ac:dyDescent="0.2">
      <c r="A9" s="59">
        <v>20320</v>
      </c>
      <c r="B9" s="59" t="str">
        <f t="shared" si="0"/>
        <v>金</v>
      </c>
      <c r="C9" s="61" t="s">
        <v>158</v>
      </c>
      <c r="D9" s="7">
        <v>15257</v>
      </c>
      <c r="E9" s="7">
        <v>13192</v>
      </c>
      <c r="F9" s="8">
        <f>ROUND(E9/D9*100,2)</f>
        <v>86.47</v>
      </c>
      <c r="G9" s="9" t="s">
        <v>274</v>
      </c>
      <c r="H9" s="4">
        <v>58</v>
      </c>
      <c r="I9" s="14" t="s">
        <v>155</v>
      </c>
      <c r="J9" s="7">
        <v>7079</v>
      </c>
      <c r="K9" s="4" t="s">
        <v>159</v>
      </c>
    </row>
    <row r="10" spans="1:11" ht="14.15" customHeight="1" x14ac:dyDescent="0.2">
      <c r="A10" s="67"/>
      <c r="B10" s="67" t="str">
        <f t="shared" si="0"/>
        <v/>
      </c>
      <c r="C10" s="68"/>
      <c r="D10" s="13"/>
      <c r="E10" s="13"/>
      <c r="F10" s="28"/>
      <c r="G10" s="12" t="s">
        <v>277</v>
      </c>
      <c r="H10" s="6">
        <v>49</v>
      </c>
      <c r="I10" s="16" t="s">
        <v>155</v>
      </c>
      <c r="J10" s="13">
        <v>5794</v>
      </c>
      <c r="K10" s="6"/>
    </row>
    <row r="11" spans="1:11" ht="14.15" customHeight="1" x14ac:dyDescent="0.2">
      <c r="A11" s="59">
        <v>21773</v>
      </c>
      <c r="B11" s="59" t="str">
        <f t="shared" si="0"/>
        <v>火</v>
      </c>
      <c r="C11" s="61" t="s">
        <v>158</v>
      </c>
      <c r="D11" s="7"/>
      <c r="E11" s="7"/>
      <c r="F11" s="8" t="s">
        <v>164</v>
      </c>
      <c r="G11" s="9" t="s">
        <v>274</v>
      </c>
      <c r="H11" s="4">
        <v>62</v>
      </c>
      <c r="I11" s="14" t="s">
        <v>155</v>
      </c>
      <c r="J11" s="7"/>
      <c r="K11" s="4" t="s">
        <v>160</v>
      </c>
    </row>
    <row r="12" spans="1:11" ht="14.15" customHeight="1" x14ac:dyDescent="0.2">
      <c r="A12" s="59">
        <v>23234</v>
      </c>
      <c r="B12" s="59" t="str">
        <f t="shared" si="0"/>
        <v>日</v>
      </c>
      <c r="C12" s="61" t="s">
        <v>158</v>
      </c>
      <c r="D12" s="7">
        <v>15316</v>
      </c>
      <c r="E12" s="7">
        <v>13228</v>
      </c>
      <c r="F12" s="8">
        <f>ROUND(E12/D12*100,2)</f>
        <v>86.37</v>
      </c>
      <c r="G12" s="9" t="s">
        <v>278</v>
      </c>
      <c r="H12" s="4">
        <v>57</v>
      </c>
      <c r="I12" s="14" t="s">
        <v>155</v>
      </c>
      <c r="J12" s="7">
        <v>7019</v>
      </c>
      <c r="K12" s="4" t="s">
        <v>156</v>
      </c>
    </row>
    <row r="13" spans="1:11" s="25" customFormat="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 t="s">
        <v>279</v>
      </c>
      <c r="H13" s="5">
        <v>66</v>
      </c>
      <c r="I13" s="15" t="s">
        <v>155</v>
      </c>
      <c r="J13" s="11">
        <v>4278</v>
      </c>
      <c r="K13" s="5"/>
    </row>
    <row r="14" spans="1:11" s="25" customFormat="1" ht="14.15" customHeight="1" x14ac:dyDescent="0.2">
      <c r="A14" s="60"/>
      <c r="B14" s="60" t="str">
        <f t="shared" si="0"/>
        <v/>
      </c>
      <c r="C14" s="62"/>
      <c r="D14" s="11"/>
      <c r="E14" s="11"/>
      <c r="F14" s="23"/>
      <c r="G14" s="10" t="s">
        <v>280</v>
      </c>
      <c r="H14" s="5">
        <v>53</v>
      </c>
      <c r="I14" s="16" t="s">
        <v>154</v>
      </c>
      <c r="J14" s="11">
        <v>1421</v>
      </c>
      <c r="K14" s="5"/>
    </row>
    <row r="15" spans="1:11" ht="14.15" customHeight="1" x14ac:dyDescent="0.2">
      <c r="A15" s="59">
        <v>24690</v>
      </c>
      <c r="B15" s="59" t="str">
        <f t="shared" si="0"/>
        <v>日</v>
      </c>
      <c r="C15" s="61" t="s">
        <v>158</v>
      </c>
      <c r="D15" s="7">
        <v>15925</v>
      </c>
      <c r="E15" s="7">
        <v>14025</v>
      </c>
      <c r="F15" s="8">
        <f>ROUND(E15/D15*100,2)</f>
        <v>88.07</v>
      </c>
      <c r="G15" s="9" t="s">
        <v>278</v>
      </c>
      <c r="H15" s="4">
        <v>61</v>
      </c>
      <c r="I15" s="14" t="s">
        <v>155</v>
      </c>
      <c r="J15" s="7">
        <v>4526</v>
      </c>
      <c r="K15" s="4" t="s">
        <v>157</v>
      </c>
    </row>
    <row r="16" spans="1:11" s="25" customFormat="1" ht="14.15" customHeight="1" x14ac:dyDescent="0.2">
      <c r="A16" s="60"/>
      <c r="B16" s="60" t="str">
        <f t="shared" si="0"/>
        <v/>
      </c>
      <c r="C16" s="62"/>
      <c r="D16" s="11"/>
      <c r="E16" s="11"/>
      <c r="F16" s="23"/>
      <c r="G16" s="10" t="s">
        <v>281</v>
      </c>
      <c r="H16" s="5">
        <v>40</v>
      </c>
      <c r="I16" s="15" t="s">
        <v>155</v>
      </c>
      <c r="J16" s="11">
        <v>4154</v>
      </c>
      <c r="K16" s="5"/>
    </row>
    <row r="17" spans="1:11" s="25" customFormat="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 t="s">
        <v>277</v>
      </c>
      <c r="H17" s="5">
        <v>61</v>
      </c>
      <c r="I17" s="15" t="s">
        <v>155</v>
      </c>
      <c r="J17" s="11">
        <v>3241</v>
      </c>
      <c r="K17" s="5"/>
    </row>
    <row r="18" spans="1:11" s="25" customFormat="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 t="s">
        <v>401</v>
      </c>
      <c r="H18" s="5">
        <v>62</v>
      </c>
      <c r="I18" s="15" t="s">
        <v>155</v>
      </c>
      <c r="J18" s="11">
        <v>1405</v>
      </c>
      <c r="K18" s="5"/>
    </row>
    <row r="19" spans="1:11" s="25" customFormat="1" ht="14.15" customHeight="1" x14ac:dyDescent="0.2">
      <c r="A19" s="60"/>
      <c r="B19" s="60" t="str">
        <f t="shared" si="0"/>
        <v/>
      </c>
      <c r="C19" s="62"/>
      <c r="D19" s="11"/>
      <c r="E19" s="11"/>
      <c r="F19" s="23"/>
      <c r="G19" s="10" t="s">
        <v>280</v>
      </c>
      <c r="H19" s="5">
        <v>57</v>
      </c>
      <c r="I19" s="16" t="s">
        <v>154</v>
      </c>
      <c r="J19" s="11">
        <v>496</v>
      </c>
      <c r="K19" s="5"/>
    </row>
    <row r="20" spans="1:11" ht="14.15" customHeight="1" x14ac:dyDescent="0.2">
      <c r="A20" s="59">
        <v>26153</v>
      </c>
      <c r="B20" s="59" t="str">
        <f t="shared" si="0"/>
        <v>日</v>
      </c>
      <c r="C20" s="61" t="s">
        <v>158</v>
      </c>
      <c r="D20" s="7">
        <v>17409</v>
      </c>
      <c r="E20" s="7">
        <v>15560</v>
      </c>
      <c r="F20" s="8">
        <f>ROUND(E20/D20*100,2)</f>
        <v>89.38</v>
      </c>
      <c r="G20" s="9" t="s">
        <v>281</v>
      </c>
      <c r="H20" s="4">
        <v>44</v>
      </c>
      <c r="I20" s="14" t="s">
        <v>155</v>
      </c>
      <c r="J20" s="7">
        <v>8305</v>
      </c>
      <c r="K20" s="4" t="s">
        <v>156</v>
      </c>
    </row>
    <row r="21" spans="1:11" ht="14.15" customHeight="1" x14ac:dyDescent="0.2">
      <c r="A21" s="60"/>
      <c r="B21" s="60" t="str">
        <f t="shared" si="0"/>
        <v/>
      </c>
      <c r="C21" s="62"/>
      <c r="D21" s="11"/>
      <c r="E21" s="11"/>
      <c r="F21" s="23"/>
      <c r="G21" s="10" t="s">
        <v>278</v>
      </c>
      <c r="H21" s="5">
        <v>65</v>
      </c>
      <c r="I21" s="15" t="s">
        <v>155</v>
      </c>
      <c r="J21" s="11">
        <v>6617</v>
      </c>
      <c r="K21" s="5"/>
    </row>
    <row r="22" spans="1:11" ht="14.15" customHeight="1" x14ac:dyDescent="0.2">
      <c r="A22" s="67"/>
      <c r="B22" s="67" t="str">
        <f t="shared" si="0"/>
        <v/>
      </c>
      <c r="C22" s="68"/>
      <c r="D22" s="13"/>
      <c r="E22" s="13"/>
      <c r="F22" s="28"/>
      <c r="G22" s="12" t="s">
        <v>177</v>
      </c>
      <c r="H22" s="6">
        <v>45</v>
      </c>
      <c r="I22" s="16" t="s">
        <v>154</v>
      </c>
      <c r="J22" s="13">
        <v>499</v>
      </c>
      <c r="K22" s="6"/>
    </row>
    <row r="23" spans="1:11" ht="14.15" customHeight="1" x14ac:dyDescent="0.2">
      <c r="A23" s="59">
        <v>27616</v>
      </c>
      <c r="B23" s="59" t="str">
        <f t="shared" si="0"/>
        <v>日</v>
      </c>
      <c r="C23" s="61" t="s">
        <v>158</v>
      </c>
      <c r="D23" s="7"/>
      <c r="E23" s="7"/>
      <c r="F23" s="8" t="s">
        <v>164</v>
      </c>
      <c r="G23" s="10" t="s">
        <v>281</v>
      </c>
      <c r="H23" s="5">
        <v>48</v>
      </c>
      <c r="I23" s="15" t="s">
        <v>155</v>
      </c>
      <c r="J23" s="11"/>
      <c r="K23" s="4" t="s">
        <v>157</v>
      </c>
    </row>
    <row r="24" spans="1:11" ht="14.15" customHeight="1" x14ac:dyDescent="0.2">
      <c r="A24" s="59">
        <v>29072</v>
      </c>
      <c r="B24" s="59" t="str">
        <f t="shared" si="0"/>
        <v>日</v>
      </c>
      <c r="C24" s="61" t="s">
        <v>158</v>
      </c>
      <c r="D24" s="7">
        <v>18790</v>
      </c>
      <c r="E24" s="7">
        <v>16723</v>
      </c>
      <c r="F24" s="8">
        <f>ROUND(E24/D24*100,2)</f>
        <v>89</v>
      </c>
      <c r="G24" s="9" t="s">
        <v>281</v>
      </c>
      <c r="H24" s="4">
        <v>52</v>
      </c>
      <c r="I24" s="14" t="s">
        <v>155</v>
      </c>
      <c r="J24" s="7">
        <v>9453</v>
      </c>
      <c r="K24" s="4" t="s">
        <v>159</v>
      </c>
    </row>
    <row r="25" spans="1:11" ht="14.15" customHeight="1" x14ac:dyDescent="0.2">
      <c r="A25" s="67"/>
      <c r="B25" s="67" t="str">
        <f t="shared" si="0"/>
        <v/>
      </c>
      <c r="C25" s="68"/>
      <c r="D25" s="13"/>
      <c r="E25" s="13"/>
      <c r="F25" s="28"/>
      <c r="G25" s="10" t="s">
        <v>282</v>
      </c>
      <c r="H25" s="6">
        <v>43</v>
      </c>
      <c r="I25" s="16" t="s">
        <v>155</v>
      </c>
      <c r="J25" s="13">
        <v>6832</v>
      </c>
      <c r="K25" s="6"/>
    </row>
    <row r="26" spans="1:11" ht="14.15" customHeight="1" x14ac:dyDescent="0.2">
      <c r="A26" s="59">
        <v>30535</v>
      </c>
      <c r="B26" s="59" t="str">
        <f t="shared" si="0"/>
        <v>日</v>
      </c>
      <c r="C26" s="61" t="s">
        <v>158</v>
      </c>
      <c r="D26" s="7">
        <v>18924</v>
      </c>
      <c r="E26" s="7">
        <v>16763</v>
      </c>
      <c r="F26" s="8">
        <f>ROUND(E26/D26*100,2)</f>
        <v>88.58</v>
      </c>
      <c r="G26" s="9" t="s">
        <v>281</v>
      </c>
      <c r="H26" s="31">
        <v>56</v>
      </c>
      <c r="I26" s="14" t="s">
        <v>155</v>
      </c>
      <c r="J26" s="7">
        <v>8015</v>
      </c>
      <c r="K26" s="4" t="s">
        <v>160</v>
      </c>
    </row>
    <row r="27" spans="1:11" s="25" customFormat="1" ht="14.15" customHeight="1" x14ac:dyDescent="0.2">
      <c r="A27" s="60"/>
      <c r="B27" s="60" t="str">
        <f t="shared" si="0"/>
        <v/>
      </c>
      <c r="C27" s="62"/>
      <c r="D27" s="11"/>
      <c r="E27" s="11"/>
      <c r="F27" s="23"/>
      <c r="G27" s="10" t="s">
        <v>283</v>
      </c>
      <c r="H27" s="36">
        <v>49</v>
      </c>
      <c r="I27" s="15" t="s">
        <v>155</v>
      </c>
      <c r="J27" s="11">
        <v>7071</v>
      </c>
      <c r="K27" s="5"/>
    </row>
    <row r="28" spans="1:11" s="25" customFormat="1" ht="14.15" customHeight="1" x14ac:dyDescent="0.2">
      <c r="A28" s="60"/>
      <c r="B28" s="60" t="str">
        <f t="shared" si="0"/>
        <v/>
      </c>
      <c r="C28" s="62"/>
      <c r="D28" s="11"/>
      <c r="E28" s="11"/>
      <c r="F28" s="23"/>
      <c r="G28" s="10" t="s">
        <v>284</v>
      </c>
      <c r="H28" s="36">
        <v>45</v>
      </c>
      <c r="I28" s="16" t="s">
        <v>154</v>
      </c>
      <c r="J28" s="11">
        <v>1418</v>
      </c>
      <c r="K28" s="5"/>
    </row>
    <row r="29" spans="1:11" ht="14.15" customHeight="1" x14ac:dyDescent="0.2">
      <c r="A29" s="59">
        <v>31998</v>
      </c>
      <c r="B29" s="59" t="str">
        <f t="shared" si="0"/>
        <v>日</v>
      </c>
      <c r="C29" s="61" t="s">
        <v>158</v>
      </c>
      <c r="D29" s="7">
        <v>19112</v>
      </c>
      <c r="E29" s="7">
        <v>17164</v>
      </c>
      <c r="F29" s="8">
        <f>ROUND(E29/D29*100,2)</f>
        <v>89.81</v>
      </c>
      <c r="G29" s="9" t="s">
        <v>285</v>
      </c>
      <c r="H29" s="4">
        <v>53</v>
      </c>
      <c r="I29" s="14" t="s">
        <v>155</v>
      </c>
      <c r="J29" s="7">
        <v>8670</v>
      </c>
      <c r="K29" s="4" t="s">
        <v>156</v>
      </c>
    </row>
    <row r="30" spans="1:11" ht="14.15" customHeight="1" x14ac:dyDescent="0.2">
      <c r="A30" s="60"/>
      <c r="B30" s="60" t="str">
        <f t="shared" si="0"/>
        <v/>
      </c>
      <c r="C30" s="62"/>
      <c r="D30" s="11"/>
      <c r="E30" s="11"/>
      <c r="F30" s="23"/>
      <c r="G30" s="10" t="s">
        <v>281</v>
      </c>
      <c r="H30" s="5">
        <v>60</v>
      </c>
      <c r="I30" s="15" t="s">
        <v>155</v>
      </c>
      <c r="J30" s="11">
        <v>5853</v>
      </c>
      <c r="K30" s="5"/>
    </row>
    <row r="31" spans="1:11" ht="14.15" customHeight="1" x14ac:dyDescent="0.2">
      <c r="A31" s="60"/>
      <c r="B31" s="60" t="str">
        <f t="shared" si="0"/>
        <v/>
      </c>
      <c r="C31" s="62"/>
      <c r="D31" s="11"/>
      <c r="E31" s="11"/>
      <c r="F31" s="23"/>
      <c r="G31" s="10" t="s">
        <v>286</v>
      </c>
      <c r="H31" s="5">
        <v>51</v>
      </c>
      <c r="I31" s="15" t="s">
        <v>155</v>
      </c>
      <c r="J31" s="11">
        <v>2438</v>
      </c>
      <c r="K31" s="5"/>
    </row>
    <row r="32" spans="1:11" ht="14.15" customHeight="1" x14ac:dyDescent="0.2">
      <c r="A32" s="59">
        <v>33454</v>
      </c>
      <c r="B32" s="59" t="str">
        <f t="shared" si="0"/>
        <v>日</v>
      </c>
      <c r="C32" s="61" t="s">
        <v>158</v>
      </c>
      <c r="D32" s="7">
        <v>19045</v>
      </c>
      <c r="E32" s="7">
        <v>16402</v>
      </c>
      <c r="F32" s="8">
        <f>ROUND(E32/D32*100,2)</f>
        <v>86.12</v>
      </c>
      <c r="G32" s="9" t="s">
        <v>285</v>
      </c>
      <c r="H32" s="4">
        <v>57</v>
      </c>
      <c r="I32" s="14" t="s">
        <v>155</v>
      </c>
      <c r="J32" s="7">
        <v>9191</v>
      </c>
      <c r="K32" s="4" t="s">
        <v>157</v>
      </c>
    </row>
    <row r="33" spans="1:11" ht="14.15" customHeight="1" x14ac:dyDescent="0.2">
      <c r="A33" s="60"/>
      <c r="B33" s="60" t="str">
        <f t="shared" si="0"/>
        <v/>
      </c>
      <c r="C33" s="62"/>
      <c r="D33" s="11"/>
      <c r="E33" s="11"/>
      <c r="F33" s="23"/>
      <c r="G33" s="10" t="s">
        <v>287</v>
      </c>
      <c r="H33" s="5">
        <v>62</v>
      </c>
      <c r="I33" s="15" t="s">
        <v>155</v>
      </c>
      <c r="J33" s="11">
        <v>6822</v>
      </c>
      <c r="K33" s="5"/>
    </row>
    <row r="34" spans="1:11" ht="14.15" customHeight="1" x14ac:dyDescent="0.2">
      <c r="A34" s="67"/>
      <c r="B34" s="67" t="str">
        <f t="shared" si="0"/>
        <v/>
      </c>
      <c r="C34" s="68"/>
      <c r="D34" s="13"/>
      <c r="E34" s="13"/>
      <c r="F34" s="28"/>
      <c r="G34" s="10" t="s">
        <v>288</v>
      </c>
      <c r="H34" s="6">
        <v>52</v>
      </c>
      <c r="I34" s="16" t="s">
        <v>155</v>
      </c>
      <c r="J34" s="13">
        <v>179</v>
      </c>
      <c r="K34" s="6"/>
    </row>
    <row r="35" spans="1:11" ht="14.15" customHeight="1" x14ac:dyDescent="0.2">
      <c r="A35" s="59">
        <v>34917</v>
      </c>
      <c r="B35" s="59" t="str">
        <f t="shared" si="0"/>
        <v>日</v>
      </c>
      <c r="C35" s="61" t="s">
        <v>158</v>
      </c>
      <c r="D35" s="7">
        <v>19324</v>
      </c>
      <c r="E35" s="7">
        <v>16317</v>
      </c>
      <c r="F35" s="8">
        <f>ROUND(E35/D35*100,2)</f>
        <v>84.44</v>
      </c>
      <c r="G35" s="9" t="s">
        <v>285</v>
      </c>
      <c r="H35" s="4">
        <v>61</v>
      </c>
      <c r="I35" s="14" t="s">
        <v>155</v>
      </c>
      <c r="J35" s="42">
        <v>5907</v>
      </c>
      <c r="K35" s="4" t="s">
        <v>159</v>
      </c>
    </row>
    <row r="36" spans="1:11" ht="14.15" customHeight="1" x14ac:dyDescent="0.2">
      <c r="A36" s="60"/>
      <c r="B36" s="60" t="str">
        <f t="shared" si="0"/>
        <v/>
      </c>
      <c r="C36" s="62"/>
      <c r="D36" s="11"/>
      <c r="E36" s="11"/>
      <c r="F36" s="23"/>
      <c r="G36" s="10" t="s">
        <v>310</v>
      </c>
      <c r="H36" s="5">
        <v>65</v>
      </c>
      <c r="I36" s="15" t="s">
        <v>155</v>
      </c>
      <c r="J36" s="11">
        <v>5445</v>
      </c>
      <c r="K36" s="5"/>
    </row>
    <row r="37" spans="1:11" ht="14.15" customHeight="1" x14ac:dyDescent="0.2">
      <c r="A37" s="60"/>
      <c r="B37" s="60" t="str">
        <f t="shared" si="0"/>
        <v/>
      </c>
      <c r="C37" s="62"/>
      <c r="D37" s="11"/>
      <c r="E37" s="11"/>
      <c r="F37" s="23"/>
      <c r="G37" s="10" t="s">
        <v>311</v>
      </c>
      <c r="H37" s="5">
        <v>54</v>
      </c>
      <c r="I37" s="15" t="s">
        <v>155</v>
      </c>
      <c r="J37" s="11">
        <v>4431</v>
      </c>
      <c r="K37" s="5"/>
    </row>
    <row r="38" spans="1:11" ht="14.15" customHeight="1" x14ac:dyDescent="0.2">
      <c r="A38" s="67"/>
      <c r="B38" s="67" t="str">
        <f t="shared" si="0"/>
        <v/>
      </c>
      <c r="C38" s="68"/>
      <c r="D38" s="13"/>
      <c r="E38" s="13"/>
      <c r="F38" s="28"/>
      <c r="G38" s="12" t="s">
        <v>312</v>
      </c>
      <c r="H38" s="6">
        <v>74</v>
      </c>
      <c r="I38" s="16" t="s">
        <v>155</v>
      </c>
      <c r="J38" s="13">
        <v>279</v>
      </c>
      <c r="K38" s="6"/>
    </row>
    <row r="39" spans="1:11" ht="14.15" customHeight="1" x14ac:dyDescent="0.2">
      <c r="A39" s="59">
        <v>36380</v>
      </c>
      <c r="B39" s="59" t="str">
        <f t="shared" si="0"/>
        <v>日</v>
      </c>
      <c r="C39" s="61" t="s">
        <v>158</v>
      </c>
      <c r="D39" s="7">
        <v>19315</v>
      </c>
      <c r="E39" s="7">
        <v>15376</v>
      </c>
      <c r="F39" s="8">
        <f>ROUND(E39/D39*100,2)</f>
        <v>79.61</v>
      </c>
      <c r="G39" s="9" t="s">
        <v>311</v>
      </c>
      <c r="H39" s="4">
        <v>58</v>
      </c>
      <c r="I39" s="14" t="s">
        <v>155</v>
      </c>
      <c r="J39" s="7">
        <v>5428</v>
      </c>
      <c r="K39" s="4" t="s">
        <v>156</v>
      </c>
    </row>
    <row r="40" spans="1:11" ht="14.15" customHeight="1" x14ac:dyDescent="0.2">
      <c r="A40" s="60"/>
      <c r="B40" s="60" t="str">
        <f t="shared" si="0"/>
        <v/>
      </c>
      <c r="C40" s="62"/>
      <c r="D40" s="11"/>
      <c r="E40" s="11"/>
      <c r="F40" s="23"/>
      <c r="G40" s="10" t="s">
        <v>359</v>
      </c>
      <c r="H40" s="5">
        <v>60</v>
      </c>
      <c r="I40" s="15" t="s">
        <v>155</v>
      </c>
      <c r="J40" s="11">
        <v>5391</v>
      </c>
      <c r="K40" s="5"/>
    </row>
    <row r="41" spans="1:11" ht="14.15" customHeight="1" x14ac:dyDescent="0.2">
      <c r="A41" s="60"/>
      <c r="B41" s="60" t="str">
        <f t="shared" si="0"/>
        <v/>
      </c>
      <c r="C41" s="62"/>
      <c r="D41" s="11"/>
      <c r="E41" s="11"/>
      <c r="F41" s="23"/>
      <c r="G41" s="10" t="s">
        <v>360</v>
      </c>
      <c r="H41" s="5">
        <v>60</v>
      </c>
      <c r="I41" s="15" t="s">
        <v>155</v>
      </c>
      <c r="J41" s="11">
        <v>2281</v>
      </c>
      <c r="K41" s="5"/>
    </row>
    <row r="42" spans="1:11" ht="14.15" customHeight="1" x14ac:dyDescent="0.2">
      <c r="A42" s="70"/>
      <c r="B42" s="70" t="str">
        <f t="shared" si="0"/>
        <v/>
      </c>
      <c r="C42" s="62"/>
      <c r="D42" s="5"/>
      <c r="E42" s="5"/>
      <c r="F42" s="5"/>
      <c r="G42" s="10" t="s">
        <v>361</v>
      </c>
      <c r="H42" s="5">
        <v>52</v>
      </c>
      <c r="I42" s="15" t="s">
        <v>155</v>
      </c>
      <c r="J42" s="11">
        <v>1817</v>
      </c>
      <c r="K42" s="5"/>
    </row>
    <row r="43" spans="1:11" ht="14.15" customHeight="1" x14ac:dyDescent="0.2">
      <c r="A43" s="71"/>
      <c r="B43" s="71" t="str">
        <f t="shared" si="0"/>
        <v/>
      </c>
      <c r="C43" s="68"/>
      <c r="D43" s="6"/>
      <c r="E43" s="6"/>
      <c r="F43" s="6"/>
      <c r="G43" s="12" t="s">
        <v>362</v>
      </c>
      <c r="H43" s="6">
        <v>78</v>
      </c>
      <c r="I43" s="16" t="s">
        <v>155</v>
      </c>
      <c r="J43" s="13">
        <v>155</v>
      </c>
      <c r="K43" s="6"/>
    </row>
    <row r="44" spans="1:11" ht="14.15" customHeight="1" x14ac:dyDescent="0.2">
      <c r="A44" s="60">
        <v>37843</v>
      </c>
      <c r="B44" s="60" t="str">
        <f t="shared" si="0"/>
        <v>日</v>
      </c>
      <c r="C44" s="61" t="s">
        <v>158</v>
      </c>
      <c r="D44" s="7">
        <v>19103</v>
      </c>
      <c r="E44" s="7">
        <v>15353</v>
      </c>
      <c r="F44" s="8">
        <f>ROUND(E44/D44*100,2)</f>
        <v>80.37</v>
      </c>
      <c r="G44" s="9" t="s">
        <v>359</v>
      </c>
      <c r="H44" s="4">
        <v>64</v>
      </c>
      <c r="I44" s="14" t="s">
        <v>155</v>
      </c>
      <c r="J44" s="7">
        <v>7810</v>
      </c>
      <c r="K44" s="4" t="s">
        <v>156</v>
      </c>
    </row>
    <row r="45" spans="1:11" ht="14.15" customHeight="1" x14ac:dyDescent="0.2">
      <c r="A45" s="10"/>
      <c r="B45" s="10" t="str">
        <f t="shared" si="0"/>
        <v/>
      </c>
      <c r="C45" s="5"/>
      <c r="D45" s="11"/>
      <c r="E45" s="11"/>
      <c r="F45" s="23"/>
      <c r="G45" s="10" t="s">
        <v>311</v>
      </c>
      <c r="H45" s="5">
        <v>62</v>
      </c>
      <c r="I45" s="15" t="s">
        <v>155</v>
      </c>
      <c r="J45" s="11">
        <v>7078</v>
      </c>
      <c r="K45" s="5"/>
    </row>
    <row r="46" spans="1:11" ht="14.15" customHeight="1" x14ac:dyDescent="0.2">
      <c r="A46" s="12"/>
      <c r="B46" s="12" t="str">
        <f t="shared" si="0"/>
        <v/>
      </c>
      <c r="C46" s="6"/>
      <c r="D46" s="13"/>
      <c r="E46" s="13"/>
      <c r="F46" s="28"/>
      <c r="G46" s="12" t="s">
        <v>376</v>
      </c>
      <c r="H46" s="6">
        <v>75</v>
      </c>
      <c r="I46" s="16" t="s">
        <v>155</v>
      </c>
      <c r="J46" s="13">
        <v>217</v>
      </c>
      <c r="K46" s="6"/>
    </row>
    <row r="47" spans="1:11" x14ac:dyDescent="0.2">
      <c r="A47" s="74">
        <v>39299</v>
      </c>
      <c r="B47" s="74" t="str">
        <f t="shared" si="0"/>
        <v>日</v>
      </c>
      <c r="C47" s="66" t="s">
        <v>158</v>
      </c>
      <c r="D47" s="30"/>
      <c r="E47" s="30"/>
      <c r="F47" s="32" t="s">
        <v>164</v>
      </c>
      <c r="G47" s="33" t="s">
        <v>359</v>
      </c>
      <c r="H47" s="21">
        <v>68</v>
      </c>
      <c r="I47" s="34" t="s">
        <v>155</v>
      </c>
      <c r="J47" s="30"/>
      <c r="K47" s="21" t="s">
        <v>157</v>
      </c>
    </row>
    <row r="48" spans="1:11" x14ac:dyDescent="0.2">
      <c r="A48" s="59">
        <v>40426</v>
      </c>
      <c r="B48" s="59" t="str">
        <f t="shared" si="0"/>
        <v>日</v>
      </c>
      <c r="C48" s="106" t="s">
        <v>163</v>
      </c>
      <c r="D48" s="7">
        <v>17932</v>
      </c>
      <c r="E48" s="7">
        <v>11754</v>
      </c>
      <c r="F48" s="8">
        <f>ROUND(E48/D48*100,2)</f>
        <v>65.55</v>
      </c>
      <c r="G48" s="91" t="s">
        <v>414</v>
      </c>
      <c r="H48" s="4">
        <v>55</v>
      </c>
      <c r="I48" s="14" t="s">
        <v>155</v>
      </c>
      <c r="J48" s="7">
        <v>7473</v>
      </c>
      <c r="K48" s="4" t="s">
        <v>156</v>
      </c>
    </row>
    <row r="49" spans="1:11" x14ac:dyDescent="0.2">
      <c r="A49" s="60"/>
      <c r="B49" s="60" t="str">
        <f t="shared" si="0"/>
        <v/>
      </c>
      <c r="C49" s="105"/>
      <c r="D49" s="11"/>
      <c r="E49" s="11"/>
      <c r="F49" s="23"/>
      <c r="G49" s="10" t="s">
        <v>413</v>
      </c>
      <c r="H49" s="5">
        <v>65</v>
      </c>
      <c r="I49" s="15" t="s">
        <v>155</v>
      </c>
      <c r="J49" s="11">
        <v>2627</v>
      </c>
      <c r="K49" s="5"/>
    </row>
    <row r="50" spans="1:11" x14ac:dyDescent="0.2">
      <c r="A50" s="67"/>
      <c r="B50" s="67" t="str">
        <f t="shared" si="0"/>
        <v/>
      </c>
      <c r="C50" s="68"/>
      <c r="D50" s="13"/>
      <c r="E50" s="13"/>
      <c r="F50" s="28"/>
      <c r="G50" s="12" t="s">
        <v>415</v>
      </c>
      <c r="H50" s="6">
        <v>64</v>
      </c>
      <c r="I50" s="16" t="s">
        <v>155</v>
      </c>
      <c r="J50" s="13">
        <v>1539</v>
      </c>
      <c r="K50" s="6"/>
    </row>
    <row r="51" spans="1:11" x14ac:dyDescent="0.2">
      <c r="A51" s="74">
        <v>41875</v>
      </c>
      <c r="B51" s="74" t="str">
        <f t="shared" si="0"/>
        <v>日</v>
      </c>
      <c r="C51" s="66" t="s">
        <v>158</v>
      </c>
      <c r="D51" s="30"/>
      <c r="E51" s="30"/>
      <c r="F51" s="32" t="s">
        <v>164</v>
      </c>
      <c r="G51" s="33" t="s">
        <v>414</v>
      </c>
      <c r="H51" s="21">
        <v>59</v>
      </c>
      <c r="I51" s="34" t="s">
        <v>155</v>
      </c>
      <c r="J51" s="30"/>
      <c r="K51" s="21" t="s">
        <v>157</v>
      </c>
    </row>
    <row r="52" spans="1:11" x14ac:dyDescent="0.2">
      <c r="A52" s="74">
        <v>41875</v>
      </c>
      <c r="B52" s="74" t="str">
        <f>IF(A52=0,"",TEXT(A52,"aaa"))</f>
        <v>日</v>
      </c>
      <c r="C52" s="66" t="s">
        <v>158</v>
      </c>
      <c r="D52" s="30"/>
      <c r="E52" s="30"/>
      <c r="F52" s="32" t="s">
        <v>164</v>
      </c>
      <c r="G52" s="33" t="s">
        <v>414</v>
      </c>
      <c r="H52" s="21">
        <v>59</v>
      </c>
      <c r="I52" s="34" t="s">
        <v>155</v>
      </c>
      <c r="J52" s="30"/>
      <c r="K52" s="21" t="s">
        <v>157</v>
      </c>
    </row>
    <row r="53" spans="1:11" x14ac:dyDescent="0.2">
      <c r="A53" s="59">
        <v>43338</v>
      </c>
      <c r="B53" s="59" t="str">
        <f>IF(A53=0,"",TEXT(A53,"aaa"))</f>
        <v>日</v>
      </c>
      <c r="C53" s="106" t="s">
        <v>158</v>
      </c>
      <c r="D53" s="7">
        <v>16398</v>
      </c>
      <c r="E53" s="7">
        <v>10912</v>
      </c>
      <c r="F53" s="8">
        <f>ROUND(E53/D53*100,2)</f>
        <v>66.540000000000006</v>
      </c>
      <c r="G53" s="91" t="s">
        <v>436</v>
      </c>
      <c r="H53" s="4">
        <v>36</v>
      </c>
      <c r="I53" s="14" t="s">
        <v>155</v>
      </c>
      <c r="J53" s="7">
        <v>6407</v>
      </c>
      <c r="K53" s="4" t="s">
        <v>156</v>
      </c>
    </row>
    <row r="54" spans="1:11" x14ac:dyDescent="0.2">
      <c r="A54" s="67"/>
      <c r="B54" s="67" t="str">
        <f>IF(A54=0,"",TEXT(A54,"aaa"))</f>
        <v/>
      </c>
      <c r="C54" s="120"/>
      <c r="D54" s="13"/>
      <c r="E54" s="13"/>
      <c r="F54" s="28"/>
      <c r="G54" s="12" t="s">
        <v>437</v>
      </c>
      <c r="H54" s="6">
        <v>56</v>
      </c>
      <c r="I54" s="16" t="s">
        <v>155</v>
      </c>
      <c r="J54" s="13">
        <v>4443</v>
      </c>
      <c r="K54" s="6"/>
    </row>
    <row r="55" spans="1:11" x14ac:dyDescent="0.2">
      <c r="A55" s="74">
        <v>44801</v>
      </c>
      <c r="B55" s="74" t="str">
        <f>IF(A55=0,"",TEXT(A55,"aaa"))</f>
        <v>日</v>
      </c>
      <c r="C55" s="131" t="s">
        <v>158</v>
      </c>
      <c r="D55" s="30"/>
      <c r="E55" s="30"/>
      <c r="F55" s="32" t="s">
        <v>164</v>
      </c>
      <c r="G55" s="33" t="s">
        <v>436</v>
      </c>
      <c r="H55" s="21">
        <v>40</v>
      </c>
      <c r="I55" s="16" t="s">
        <v>155</v>
      </c>
      <c r="J55" s="30"/>
      <c r="K55" s="21" t="s">
        <v>157</v>
      </c>
    </row>
  </sheetData>
  <mergeCells count="7">
    <mergeCell ref="K3:K4"/>
    <mergeCell ref="A3:A4"/>
    <mergeCell ref="C3:C4"/>
    <mergeCell ref="D3:D4"/>
    <mergeCell ref="C5:C6"/>
    <mergeCell ref="G3:J3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zoomScaleNormal="100" zoomScaleSheetLayoutView="100" workbookViewId="0">
      <selection activeCell="Q24" sqref="Q2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290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289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0" si="0">IF(A5=0,"",TEXT(A5,"aaa"))</f>
        <v>土</v>
      </c>
      <c r="C5" s="149" t="s">
        <v>162</v>
      </c>
      <c r="D5" s="7"/>
      <c r="E5" s="7"/>
      <c r="F5" s="8"/>
      <c r="G5" s="9" t="s">
        <v>291</v>
      </c>
      <c r="H5" s="4"/>
      <c r="I5" s="14" t="s">
        <v>155</v>
      </c>
      <c r="J5" s="7">
        <v>439</v>
      </c>
      <c r="K5" s="4" t="s">
        <v>156</v>
      </c>
    </row>
    <row r="6" spans="1:11" ht="30.75" customHeight="1" x14ac:dyDescent="0.2">
      <c r="A6" s="60"/>
      <c r="B6" s="60" t="str">
        <f t="shared" si="0"/>
        <v/>
      </c>
      <c r="C6" s="152"/>
      <c r="D6" s="11"/>
      <c r="E6" s="11"/>
      <c r="F6" s="23"/>
      <c r="G6" s="10"/>
      <c r="H6" s="5"/>
      <c r="I6" s="16"/>
      <c r="J6" s="11"/>
      <c r="K6" s="47" t="s">
        <v>292</v>
      </c>
    </row>
    <row r="7" spans="1:11" ht="14.15" customHeight="1" x14ac:dyDescent="0.2">
      <c r="A7" s="59">
        <v>19494</v>
      </c>
      <c r="B7" s="59" t="str">
        <f t="shared" si="0"/>
        <v>金</v>
      </c>
      <c r="C7" s="61"/>
      <c r="D7" s="7"/>
      <c r="E7" s="7"/>
      <c r="F7" s="8"/>
      <c r="G7" s="9" t="s">
        <v>293</v>
      </c>
      <c r="H7" s="4"/>
      <c r="I7" s="15" t="s">
        <v>155</v>
      </c>
      <c r="J7" s="7"/>
      <c r="K7" s="4"/>
    </row>
    <row r="8" spans="1:11" ht="14.15" customHeight="1" x14ac:dyDescent="0.2">
      <c r="A8" s="59">
        <v>20396</v>
      </c>
      <c r="B8" s="59" t="str">
        <f t="shared" si="0"/>
        <v>木</v>
      </c>
      <c r="C8" s="61" t="s">
        <v>163</v>
      </c>
      <c r="D8" s="7">
        <v>1496</v>
      </c>
      <c r="E8" s="7">
        <v>1321</v>
      </c>
      <c r="F8" s="8">
        <f>ROUND(E8/D8*100,2)</f>
        <v>88.3</v>
      </c>
      <c r="G8" s="9" t="s">
        <v>293</v>
      </c>
      <c r="H8" s="4"/>
      <c r="I8" s="14" t="s">
        <v>155</v>
      </c>
      <c r="J8" s="7">
        <v>932</v>
      </c>
      <c r="K8" s="4"/>
    </row>
    <row r="9" spans="1:11" ht="14.15" customHeight="1" x14ac:dyDescent="0.2">
      <c r="A9" s="67"/>
      <c r="B9" s="67" t="str">
        <f t="shared" si="0"/>
        <v/>
      </c>
      <c r="C9" s="68"/>
      <c r="D9" s="13"/>
      <c r="E9" s="13"/>
      <c r="F9" s="28"/>
      <c r="G9" s="12" t="s">
        <v>294</v>
      </c>
      <c r="H9" s="6"/>
      <c r="I9" s="16" t="s">
        <v>155</v>
      </c>
      <c r="J9" s="13">
        <v>343</v>
      </c>
      <c r="K9" s="6"/>
    </row>
    <row r="10" spans="1:11" ht="14.15" customHeight="1" x14ac:dyDescent="0.2">
      <c r="A10" s="59">
        <v>20637</v>
      </c>
      <c r="B10" s="59" t="str">
        <f t="shared" si="0"/>
        <v>日</v>
      </c>
      <c r="C10" s="61" t="s">
        <v>163</v>
      </c>
      <c r="D10" s="7"/>
      <c r="E10" s="7"/>
      <c r="F10" s="8" t="s">
        <v>164</v>
      </c>
      <c r="G10" s="9" t="s">
        <v>295</v>
      </c>
      <c r="H10" s="4">
        <v>43</v>
      </c>
      <c r="I10" s="14" t="s">
        <v>155</v>
      </c>
      <c r="J10" s="7"/>
      <c r="K10" s="4" t="s">
        <v>156</v>
      </c>
    </row>
    <row r="11" spans="1:11" ht="14.15" customHeight="1" x14ac:dyDescent="0.2">
      <c r="A11" s="59">
        <v>22095</v>
      </c>
      <c r="B11" s="59" t="str">
        <f t="shared" si="0"/>
        <v>火</v>
      </c>
      <c r="C11" s="61" t="s">
        <v>158</v>
      </c>
      <c r="D11" s="7">
        <v>1416</v>
      </c>
      <c r="E11" s="7">
        <v>1378</v>
      </c>
      <c r="F11" s="8">
        <f>ROUND(E11/D11*100,2)</f>
        <v>97.32</v>
      </c>
      <c r="G11" s="9" t="s">
        <v>295</v>
      </c>
      <c r="H11" s="4">
        <v>47</v>
      </c>
      <c r="I11" s="14" t="s">
        <v>155</v>
      </c>
      <c r="J11" s="7">
        <v>898</v>
      </c>
      <c r="K11" s="4" t="s">
        <v>157</v>
      </c>
    </row>
    <row r="12" spans="1:11" s="25" customFormat="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 t="s">
        <v>296</v>
      </c>
      <c r="H12" s="5"/>
      <c r="I12" s="16" t="s">
        <v>155</v>
      </c>
      <c r="J12" s="11">
        <v>471</v>
      </c>
      <c r="K12" s="5"/>
    </row>
    <row r="13" spans="1:11" ht="14.15" customHeight="1" x14ac:dyDescent="0.2">
      <c r="A13" s="59">
        <v>23153</v>
      </c>
      <c r="B13" s="59" t="str">
        <f t="shared" si="0"/>
        <v>水</v>
      </c>
      <c r="C13" s="61" t="s">
        <v>163</v>
      </c>
      <c r="D13" s="7"/>
      <c r="E13" s="7"/>
      <c r="F13" s="8" t="s">
        <v>164</v>
      </c>
      <c r="G13" s="9" t="s">
        <v>295</v>
      </c>
      <c r="H13" s="4">
        <v>50</v>
      </c>
      <c r="I13" s="14" t="s">
        <v>155</v>
      </c>
      <c r="J13" s="7"/>
      <c r="K13" s="4" t="s">
        <v>159</v>
      </c>
    </row>
    <row r="14" spans="1:11" ht="14.15" customHeight="1" x14ac:dyDescent="0.2">
      <c r="A14" s="59">
        <v>23553</v>
      </c>
      <c r="B14" s="59" t="str">
        <f t="shared" si="0"/>
        <v>木</v>
      </c>
      <c r="C14" s="61" t="s">
        <v>158</v>
      </c>
      <c r="D14" s="7"/>
      <c r="E14" s="7"/>
      <c r="F14" s="8" t="s">
        <v>164</v>
      </c>
      <c r="G14" s="33" t="s">
        <v>295</v>
      </c>
      <c r="H14" s="21">
        <v>51</v>
      </c>
      <c r="I14" s="34" t="s">
        <v>155</v>
      </c>
      <c r="J14" s="30"/>
      <c r="K14" s="21" t="s">
        <v>160</v>
      </c>
    </row>
    <row r="15" spans="1:11" ht="14.15" customHeight="1" x14ac:dyDescent="0.2">
      <c r="A15" s="59">
        <v>25014</v>
      </c>
      <c r="B15" s="59" t="str">
        <f t="shared" si="0"/>
        <v>火</v>
      </c>
      <c r="C15" s="61" t="s">
        <v>158</v>
      </c>
      <c r="D15" s="7"/>
      <c r="E15" s="7"/>
      <c r="F15" s="8" t="s">
        <v>164</v>
      </c>
      <c r="G15" s="10" t="s">
        <v>295</v>
      </c>
      <c r="H15" s="5">
        <v>55</v>
      </c>
      <c r="I15" s="15" t="s">
        <v>155</v>
      </c>
      <c r="J15" s="11"/>
      <c r="K15" s="5" t="s">
        <v>161</v>
      </c>
    </row>
    <row r="16" spans="1:11" ht="14.15" customHeight="1" x14ac:dyDescent="0.2">
      <c r="A16" s="59">
        <v>26472</v>
      </c>
      <c r="B16" s="59" t="str">
        <f t="shared" si="0"/>
        <v>木</v>
      </c>
      <c r="C16" s="61" t="s">
        <v>158</v>
      </c>
      <c r="D16" s="7"/>
      <c r="E16" s="7"/>
      <c r="F16" s="8" t="s">
        <v>164</v>
      </c>
      <c r="G16" s="9" t="s">
        <v>295</v>
      </c>
      <c r="H16" s="4">
        <v>59</v>
      </c>
      <c r="I16" s="14" t="s">
        <v>155</v>
      </c>
      <c r="J16" s="7"/>
      <c r="K16" s="4" t="s">
        <v>197</v>
      </c>
    </row>
    <row r="17" spans="1:11" ht="14.15" customHeight="1" x14ac:dyDescent="0.2">
      <c r="A17" s="59">
        <v>27931</v>
      </c>
      <c r="B17" s="59" t="str">
        <f t="shared" si="0"/>
        <v>日</v>
      </c>
      <c r="C17" s="61" t="s">
        <v>158</v>
      </c>
      <c r="D17" s="7"/>
      <c r="E17" s="7"/>
      <c r="F17" s="8" t="s">
        <v>164</v>
      </c>
      <c r="G17" s="9" t="s">
        <v>295</v>
      </c>
      <c r="H17" s="31">
        <v>63</v>
      </c>
      <c r="I17" s="14" t="s">
        <v>155</v>
      </c>
      <c r="J17" s="7"/>
      <c r="K17" s="4" t="s">
        <v>297</v>
      </c>
    </row>
    <row r="18" spans="1:11" ht="14.15" customHeight="1" x14ac:dyDescent="0.2">
      <c r="A18" s="59">
        <v>29387</v>
      </c>
      <c r="B18" s="59" t="str">
        <f t="shared" si="0"/>
        <v>日</v>
      </c>
      <c r="C18" s="61" t="s">
        <v>158</v>
      </c>
      <c r="D18" s="7"/>
      <c r="E18" s="7"/>
      <c r="F18" s="8" t="s">
        <v>164</v>
      </c>
      <c r="G18" s="9" t="s">
        <v>295</v>
      </c>
      <c r="H18" s="4">
        <v>67</v>
      </c>
      <c r="I18" s="14" t="s">
        <v>155</v>
      </c>
      <c r="J18" s="7"/>
      <c r="K18" s="4" t="s">
        <v>298</v>
      </c>
    </row>
    <row r="19" spans="1:11" ht="14.15" customHeight="1" x14ac:dyDescent="0.2">
      <c r="A19" s="59">
        <v>30430</v>
      </c>
      <c r="B19" s="59" t="str">
        <f t="shared" si="0"/>
        <v>日</v>
      </c>
      <c r="C19" s="61" t="s">
        <v>163</v>
      </c>
      <c r="D19" s="7"/>
      <c r="E19" s="7"/>
      <c r="F19" s="8" t="s">
        <v>164</v>
      </c>
      <c r="G19" s="9" t="s">
        <v>299</v>
      </c>
      <c r="H19" s="4">
        <v>59</v>
      </c>
      <c r="I19" s="14" t="s">
        <v>155</v>
      </c>
      <c r="J19" s="7"/>
      <c r="K19" s="4" t="s">
        <v>156</v>
      </c>
    </row>
    <row r="20" spans="1:11" ht="14.15" customHeight="1" x14ac:dyDescent="0.2">
      <c r="A20" s="59">
        <v>31893</v>
      </c>
      <c r="B20" s="59" t="str">
        <f t="shared" si="0"/>
        <v>日</v>
      </c>
      <c r="C20" s="61" t="s">
        <v>158</v>
      </c>
      <c r="D20" s="30"/>
      <c r="E20" s="30"/>
      <c r="F20" s="8" t="s">
        <v>164</v>
      </c>
      <c r="G20" s="9" t="s">
        <v>299</v>
      </c>
      <c r="H20" s="21">
        <v>63</v>
      </c>
      <c r="I20" s="14" t="s">
        <v>155</v>
      </c>
      <c r="J20" s="48"/>
      <c r="K20" s="4" t="s">
        <v>157</v>
      </c>
    </row>
    <row r="21" spans="1:11" ht="14.15" customHeight="1" x14ac:dyDescent="0.2">
      <c r="A21" s="74">
        <v>33349</v>
      </c>
      <c r="B21" s="59" t="str">
        <f t="shared" si="0"/>
        <v>日</v>
      </c>
      <c r="C21" s="61" t="s">
        <v>158</v>
      </c>
      <c r="D21" s="30"/>
      <c r="E21" s="30"/>
      <c r="F21" s="8" t="s">
        <v>164</v>
      </c>
      <c r="G21" s="9" t="s">
        <v>299</v>
      </c>
      <c r="H21" s="21">
        <v>67</v>
      </c>
      <c r="I21" s="14" t="s">
        <v>155</v>
      </c>
      <c r="J21" s="48"/>
      <c r="K21" s="4" t="s">
        <v>159</v>
      </c>
    </row>
    <row r="22" spans="1:11" ht="14.15" customHeight="1" x14ac:dyDescent="0.2">
      <c r="A22" s="74">
        <v>34812</v>
      </c>
      <c r="B22" s="74" t="str">
        <f t="shared" si="0"/>
        <v>日</v>
      </c>
      <c r="C22" s="66" t="s">
        <v>158</v>
      </c>
      <c r="D22" s="30"/>
      <c r="E22" s="30"/>
      <c r="F22" s="32" t="s">
        <v>164</v>
      </c>
      <c r="G22" s="33" t="s">
        <v>299</v>
      </c>
      <c r="H22" s="21">
        <v>71</v>
      </c>
      <c r="I22" s="34" t="s">
        <v>155</v>
      </c>
      <c r="J22" s="48"/>
      <c r="K22" s="21" t="s">
        <v>160</v>
      </c>
    </row>
    <row r="23" spans="1:11" ht="14.15" customHeight="1" x14ac:dyDescent="0.2">
      <c r="A23" s="59">
        <v>36275</v>
      </c>
      <c r="B23" s="59" t="str">
        <f t="shared" si="0"/>
        <v>日</v>
      </c>
      <c r="C23" s="61" t="s">
        <v>158</v>
      </c>
      <c r="D23" s="7">
        <v>1094</v>
      </c>
      <c r="E23" s="7">
        <v>1005</v>
      </c>
      <c r="F23" s="8">
        <f>ROUND(E23/D23*100,2)</f>
        <v>91.86</v>
      </c>
      <c r="G23" s="9" t="s">
        <v>365</v>
      </c>
      <c r="H23" s="4">
        <v>45</v>
      </c>
      <c r="I23" s="14" t="s">
        <v>155</v>
      </c>
      <c r="J23" s="42">
        <v>529</v>
      </c>
      <c r="K23" s="4" t="s">
        <v>156</v>
      </c>
    </row>
    <row r="24" spans="1:11" ht="14.15" customHeight="1" x14ac:dyDescent="0.2">
      <c r="A24" s="67"/>
      <c r="B24" s="67" t="str">
        <f t="shared" si="0"/>
        <v/>
      </c>
      <c r="C24" s="68"/>
      <c r="D24" s="13"/>
      <c r="E24" s="13"/>
      <c r="F24" s="28"/>
      <c r="G24" s="12" t="s">
        <v>366</v>
      </c>
      <c r="H24" s="6">
        <v>61</v>
      </c>
      <c r="I24" s="16" t="s">
        <v>155</v>
      </c>
      <c r="J24" s="13">
        <v>463</v>
      </c>
      <c r="K24" s="6"/>
    </row>
    <row r="25" spans="1:11" ht="14.15" customHeight="1" x14ac:dyDescent="0.2">
      <c r="A25" s="74">
        <v>37738</v>
      </c>
      <c r="B25" s="74" t="str">
        <f t="shared" si="0"/>
        <v>日</v>
      </c>
      <c r="C25" s="66" t="s">
        <v>158</v>
      </c>
      <c r="D25" s="30"/>
      <c r="E25" s="30"/>
      <c r="F25" s="32" t="s">
        <v>164</v>
      </c>
      <c r="G25" s="33" t="s">
        <v>365</v>
      </c>
      <c r="H25" s="21">
        <v>49</v>
      </c>
      <c r="I25" s="34" t="s">
        <v>155</v>
      </c>
      <c r="J25" s="30"/>
      <c r="K25" s="21" t="s">
        <v>157</v>
      </c>
    </row>
    <row r="26" spans="1:11" x14ac:dyDescent="0.2">
      <c r="A26" s="59">
        <v>39194</v>
      </c>
      <c r="B26" s="59" t="str">
        <f t="shared" si="0"/>
        <v>日</v>
      </c>
      <c r="C26" s="61" t="s">
        <v>158</v>
      </c>
      <c r="D26" s="7">
        <v>1040</v>
      </c>
      <c r="E26" s="7">
        <v>815</v>
      </c>
      <c r="F26" s="8">
        <f>ROUND(E26/D26*100,2)</f>
        <v>78.37</v>
      </c>
      <c r="G26" s="9" t="s">
        <v>392</v>
      </c>
      <c r="H26" s="4">
        <v>60</v>
      </c>
      <c r="I26" s="14" t="s">
        <v>155</v>
      </c>
      <c r="J26" s="42">
        <v>623</v>
      </c>
      <c r="K26" s="4" t="s">
        <v>156</v>
      </c>
    </row>
    <row r="27" spans="1:11" x14ac:dyDescent="0.2">
      <c r="A27" s="67"/>
      <c r="B27" s="67" t="str">
        <f t="shared" si="0"/>
        <v/>
      </c>
      <c r="C27" s="68"/>
      <c r="D27" s="13"/>
      <c r="E27" s="13"/>
      <c r="F27" s="28"/>
      <c r="G27" s="12" t="s">
        <v>402</v>
      </c>
      <c r="H27" s="6">
        <v>67</v>
      </c>
      <c r="I27" s="16" t="s">
        <v>155</v>
      </c>
      <c r="J27" s="13">
        <v>113</v>
      </c>
      <c r="K27" s="6"/>
    </row>
    <row r="28" spans="1:11" x14ac:dyDescent="0.2">
      <c r="A28" s="74">
        <v>40657</v>
      </c>
      <c r="B28" s="74" t="str">
        <f t="shared" si="0"/>
        <v>日</v>
      </c>
      <c r="C28" s="66" t="s">
        <v>158</v>
      </c>
      <c r="D28" s="30"/>
      <c r="E28" s="30"/>
      <c r="F28" s="32" t="s">
        <v>164</v>
      </c>
      <c r="G28" s="33" t="s">
        <v>392</v>
      </c>
      <c r="H28" s="21">
        <v>64</v>
      </c>
      <c r="I28" s="34" t="s">
        <v>155</v>
      </c>
      <c r="J28" s="30"/>
      <c r="K28" s="21" t="s">
        <v>157</v>
      </c>
    </row>
    <row r="29" spans="1:11" x14ac:dyDescent="0.2">
      <c r="A29" s="74">
        <v>42120</v>
      </c>
      <c r="B29" s="74" t="str">
        <f t="shared" si="0"/>
        <v>日</v>
      </c>
      <c r="C29" s="66" t="s">
        <v>158</v>
      </c>
      <c r="D29" s="30"/>
      <c r="E29" s="30"/>
      <c r="F29" s="32" t="s">
        <v>164</v>
      </c>
      <c r="G29" s="33" t="s">
        <v>392</v>
      </c>
      <c r="H29" s="21">
        <v>68</v>
      </c>
      <c r="I29" s="34" t="s">
        <v>155</v>
      </c>
      <c r="J29" s="30"/>
      <c r="K29" s="21" t="s">
        <v>159</v>
      </c>
    </row>
    <row r="30" spans="1:11" x14ac:dyDescent="0.2">
      <c r="A30" s="63">
        <v>43576</v>
      </c>
      <c r="B30" s="123" t="str">
        <f t="shared" si="0"/>
        <v>日</v>
      </c>
      <c r="C30" s="124" t="s">
        <v>158</v>
      </c>
      <c r="D30" s="4">
        <v>911</v>
      </c>
      <c r="E30" s="4">
        <v>780</v>
      </c>
      <c r="F30" s="4">
        <v>85.62</v>
      </c>
      <c r="G30" s="125" t="s">
        <v>442</v>
      </c>
      <c r="H30" s="121">
        <v>58</v>
      </c>
      <c r="I30" s="126" t="s">
        <v>155</v>
      </c>
      <c r="J30" s="121">
        <v>493</v>
      </c>
      <c r="K30" s="121" t="s">
        <v>156</v>
      </c>
    </row>
    <row r="31" spans="1:11" x14ac:dyDescent="0.2">
      <c r="A31" s="6"/>
      <c r="B31" s="6"/>
      <c r="C31" s="6"/>
      <c r="D31" s="6"/>
      <c r="E31" s="6"/>
      <c r="F31" s="6"/>
      <c r="G31" s="127" t="s">
        <v>443</v>
      </c>
      <c r="H31" s="122">
        <v>62</v>
      </c>
      <c r="I31" s="128" t="s">
        <v>155</v>
      </c>
      <c r="J31" s="129">
        <v>259</v>
      </c>
      <c r="K31" s="6"/>
    </row>
    <row r="32" spans="1:11" x14ac:dyDescent="0.2">
      <c r="A32" s="74">
        <v>45039</v>
      </c>
      <c r="B32" s="74" t="str">
        <f t="shared" ref="B32" si="1">IF(A32=0,"",TEXT(A32,"aaa"))</f>
        <v>日</v>
      </c>
      <c r="C32" s="66" t="s">
        <v>158</v>
      </c>
      <c r="D32" s="30"/>
      <c r="E32" s="30"/>
      <c r="F32" s="32" t="s">
        <v>164</v>
      </c>
      <c r="G32" s="33" t="s">
        <v>442</v>
      </c>
      <c r="H32" s="21">
        <v>62</v>
      </c>
      <c r="I32" s="34" t="s">
        <v>155</v>
      </c>
      <c r="J32" s="30"/>
      <c r="K32" s="21" t="s">
        <v>157</v>
      </c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view="pageBreakPreview" topLeftCell="A19" zoomScaleNormal="100" zoomScaleSheetLayoutView="100" workbookViewId="0">
      <selection activeCell="K40" sqref="K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16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15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20130</v>
      </c>
      <c r="B5" s="59" t="str">
        <f t="shared" ref="B5:B37" si="0">IF(A5=0,"",TEXT(A5,"aaa"))</f>
        <v>木</v>
      </c>
      <c r="C5" s="61" t="s">
        <v>167</v>
      </c>
      <c r="D5" s="7">
        <v>6467</v>
      </c>
      <c r="E5" s="7">
        <v>5470</v>
      </c>
      <c r="F5" s="8">
        <f>ROUND(E5/D5*100,2)</f>
        <v>84.58</v>
      </c>
      <c r="G5" s="9" t="s">
        <v>26</v>
      </c>
      <c r="H5" s="4"/>
      <c r="I5" s="14" t="s">
        <v>155</v>
      </c>
      <c r="J5" s="7">
        <v>3383</v>
      </c>
      <c r="K5" s="4" t="s">
        <v>156</v>
      </c>
    </row>
    <row r="6" spans="1:11" ht="14.15" customHeight="1" x14ac:dyDescent="0.2">
      <c r="A6" s="37"/>
      <c r="B6" s="37" t="str">
        <f t="shared" si="0"/>
        <v/>
      </c>
      <c r="C6" s="37"/>
      <c r="D6" s="37"/>
      <c r="E6" s="38"/>
      <c r="F6" s="38"/>
      <c r="G6" s="18" t="s">
        <v>29</v>
      </c>
      <c r="H6" s="39"/>
      <c r="I6" s="15" t="s">
        <v>155</v>
      </c>
      <c r="J6" s="11">
        <v>2059</v>
      </c>
      <c r="K6" s="132" t="s">
        <v>21</v>
      </c>
    </row>
    <row r="7" spans="1:11" ht="14.15" customHeight="1" x14ac:dyDescent="0.2">
      <c r="A7" s="37"/>
      <c r="B7" s="37" t="str">
        <f t="shared" si="0"/>
        <v/>
      </c>
      <c r="C7" s="37"/>
      <c r="D7" s="37"/>
      <c r="E7" s="38"/>
      <c r="F7" s="38"/>
      <c r="G7" s="39"/>
      <c r="H7" s="39"/>
      <c r="I7" s="39"/>
      <c r="J7" s="39"/>
      <c r="K7" s="133"/>
    </row>
    <row r="8" spans="1:11" ht="14.15" customHeight="1" x14ac:dyDescent="0.2">
      <c r="A8" s="37"/>
      <c r="B8" s="37" t="str">
        <f t="shared" si="0"/>
        <v/>
      </c>
      <c r="C8" s="37"/>
      <c r="D8" s="37"/>
      <c r="E8" s="38"/>
      <c r="F8" s="38"/>
      <c r="G8" s="39"/>
      <c r="H8" s="39"/>
      <c r="I8" s="39"/>
      <c r="J8" s="39"/>
      <c r="K8" s="133"/>
    </row>
    <row r="9" spans="1:11" ht="14.15" customHeight="1" x14ac:dyDescent="0.2">
      <c r="A9" s="37"/>
      <c r="B9" s="37" t="str">
        <f t="shared" si="0"/>
        <v/>
      </c>
      <c r="C9" s="37"/>
      <c r="D9" s="37"/>
      <c r="E9" s="38"/>
      <c r="F9" s="38"/>
      <c r="G9" s="45"/>
      <c r="H9" s="45"/>
      <c r="I9" s="45"/>
      <c r="J9" s="45"/>
      <c r="K9" s="134"/>
    </row>
    <row r="10" spans="1:11" ht="14.15" customHeight="1" x14ac:dyDescent="0.2">
      <c r="A10" s="59">
        <v>20711</v>
      </c>
      <c r="B10" s="59" t="str">
        <f t="shared" si="0"/>
        <v>木</v>
      </c>
      <c r="C10" s="61" t="s">
        <v>163</v>
      </c>
      <c r="D10" s="7">
        <v>5702</v>
      </c>
      <c r="E10" s="7">
        <v>4406</v>
      </c>
      <c r="F10" s="8">
        <f>ROUND(E10/D10*100,2)</f>
        <v>77.27</v>
      </c>
      <c r="G10" s="9" t="s">
        <v>26</v>
      </c>
      <c r="H10" s="4"/>
      <c r="I10" s="14" t="s">
        <v>155</v>
      </c>
      <c r="J10" s="7">
        <v>1674</v>
      </c>
      <c r="K10" s="4" t="s">
        <v>157</v>
      </c>
    </row>
    <row r="11" spans="1:11" ht="14.15" customHeight="1" x14ac:dyDescent="0.2">
      <c r="A11" s="60"/>
      <c r="B11" s="60" t="str">
        <f t="shared" si="0"/>
        <v/>
      </c>
      <c r="C11" s="62"/>
      <c r="D11" s="11"/>
      <c r="E11" s="11"/>
      <c r="F11" s="23"/>
      <c r="G11" s="10" t="s">
        <v>168</v>
      </c>
      <c r="H11" s="5"/>
      <c r="I11" s="15" t="s">
        <v>155</v>
      </c>
      <c r="J11" s="11">
        <v>1669</v>
      </c>
      <c r="K11" s="20"/>
    </row>
    <row r="12" spans="1:1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 t="s">
        <v>169</v>
      </c>
      <c r="H12" s="5"/>
      <c r="I12" s="15" t="s">
        <v>155</v>
      </c>
      <c r="J12" s="11">
        <v>1054</v>
      </c>
      <c r="K12" s="44"/>
    </row>
    <row r="13" spans="1:11" ht="14.15" customHeight="1" x14ac:dyDescent="0.2">
      <c r="A13" s="59">
        <v>21221</v>
      </c>
      <c r="B13" s="59" t="str">
        <f t="shared" si="0"/>
        <v>水</v>
      </c>
      <c r="C13" s="61" t="s">
        <v>163</v>
      </c>
      <c r="D13" s="7">
        <v>5523</v>
      </c>
      <c r="E13" s="7">
        <v>4630</v>
      </c>
      <c r="F13" s="8">
        <f>ROUND(E13/D13*100,2)</f>
        <v>83.83</v>
      </c>
      <c r="G13" s="9" t="s">
        <v>170</v>
      </c>
      <c r="H13" s="4"/>
      <c r="I13" s="14" t="s">
        <v>155</v>
      </c>
      <c r="J13" s="7">
        <v>1766</v>
      </c>
      <c r="K13" s="4" t="s">
        <v>156</v>
      </c>
    </row>
    <row r="14" spans="1:11" ht="14.15" customHeight="1" x14ac:dyDescent="0.2">
      <c r="A14" s="60"/>
      <c r="B14" s="60" t="str">
        <f t="shared" si="0"/>
        <v/>
      </c>
      <c r="C14" s="62"/>
      <c r="D14" s="11"/>
      <c r="E14" s="11"/>
      <c r="F14" s="23"/>
      <c r="G14" s="10" t="s">
        <v>171</v>
      </c>
      <c r="H14" s="5"/>
      <c r="I14" s="15" t="s">
        <v>155</v>
      </c>
      <c r="J14" s="11">
        <v>1493</v>
      </c>
      <c r="K14" s="5"/>
    </row>
    <row r="15" spans="1:11" ht="14.15" customHeight="1" x14ac:dyDescent="0.2">
      <c r="A15" s="60"/>
      <c r="B15" s="60" t="str">
        <f t="shared" si="0"/>
        <v/>
      </c>
      <c r="C15" s="62"/>
      <c r="D15" s="11"/>
      <c r="E15" s="11"/>
      <c r="F15" s="23"/>
      <c r="G15" s="10" t="s">
        <v>172</v>
      </c>
      <c r="H15" s="5"/>
      <c r="I15" s="15" t="s">
        <v>155</v>
      </c>
      <c r="J15" s="11">
        <v>1337</v>
      </c>
      <c r="K15" s="5"/>
    </row>
    <row r="16" spans="1:11" ht="14.15" customHeight="1" x14ac:dyDescent="0.2">
      <c r="A16" s="59">
        <v>22680</v>
      </c>
      <c r="B16" s="59" t="str">
        <f t="shared" si="0"/>
        <v>土</v>
      </c>
      <c r="C16" s="61" t="s">
        <v>158</v>
      </c>
      <c r="D16" s="7">
        <v>5100</v>
      </c>
      <c r="E16" s="7">
        <v>4399</v>
      </c>
      <c r="F16" s="8">
        <f>ROUND(E16/D16*100,2)</f>
        <v>86.25</v>
      </c>
      <c r="G16" s="9" t="s">
        <v>173</v>
      </c>
      <c r="H16" s="4">
        <v>54</v>
      </c>
      <c r="I16" s="14" t="s">
        <v>155</v>
      </c>
      <c r="J16" s="7">
        <v>2309</v>
      </c>
      <c r="K16" s="4" t="s">
        <v>156</v>
      </c>
    </row>
    <row r="17" spans="1:1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 t="s">
        <v>174</v>
      </c>
      <c r="H17" s="5"/>
      <c r="I17" s="15" t="s">
        <v>155</v>
      </c>
      <c r="J17" s="11">
        <v>2064</v>
      </c>
      <c r="K17" s="5"/>
    </row>
    <row r="18" spans="1:1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 t="s">
        <v>175</v>
      </c>
      <c r="H18" s="5"/>
      <c r="I18" s="15" t="s">
        <v>155</v>
      </c>
      <c r="J18" s="11">
        <v>3</v>
      </c>
      <c r="K18" s="5"/>
    </row>
    <row r="19" spans="1:11" ht="14.15" customHeight="1" x14ac:dyDescent="0.2">
      <c r="A19" s="59">
        <v>24141</v>
      </c>
      <c r="B19" s="59" t="str">
        <f t="shared" si="0"/>
        <v>木</v>
      </c>
      <c r="C19" s="61" t="s">
        <v>158</v>
      </c>
      <c r="D19" s="7">
        <v>4596</v>
      </c>
      <c r="E19" s="7">
        <v>4118</v>
      </c>
      <c r="F19" s="8">
        <f>ROUND(E19/D19*100,2)</f>
        <v>89.6</v>
      </c>
      <c r="G19" s="9" t="s">
        <v>176</v>
      </c>
      <c r="H19" s="4">
        <v>47</v>
      </c>
      <c r="I19" s="14" t="s">
        <v>155</v>
      </c>
      <c r="J19" s="7">
        <v>2314</v>
      </c>
      <c r="K19" s="4" t="s">
        <v>156</v>
      </c>
    </row>
    <row r="20" spans="1:11" ht="14.15" customHeight="1" x14ac:dyDescent="0.2">
      <c r="A20" s="60"/>
      <c r="B20" s="60" t="str">
        <f t="shared" si="0"/>
        <v/>
      </c>
      <c r="C20" s="62"/>
      <c r="D20" s="11"/>
      <c r="E20" s="11"/>
      <c r="F20" s="23"/>
      <c r="G20" s="10" t="s">
        <v>173</v>
      </c>
      <c r="H20" s="5"/>
      <c r="I20" s="15" t="s">
        <v>155</v>
      </c>
      <c r="J20" s="11">
        <v>1752</v>
      </c>
      <c r="K20" s="5"/>
    </row>
    <row r="21" spans="1:11" ht="14.15" customHeight="1" x14ac:dyDescent="0.2">
      <c r="A21" s="60"/>
      <c r="B21" s="60" t="str">
        <f t="shared" si="0"/>
        <v/>
      </c>
      <c r="C21" s="62"/>
      <c r="D21" s="11"/>
      <c r="E21" s="11"/>
      <c r="F21" s="23"/>
      <c r="G21" s="10" t="s">
        <v>177</v>
      </c>
      <c r="H21" s="5"/>
      <c r="I21" s="15" t="s">
        <v>154</v>
      </c>
      <c r="J21" s="11">
        <v>28</v>
      </c>
      <c r="K21" s="5"/>
    </row>
    <row r="22" spans="1:11" ht="14.15" customHeight="1" x14ac:dyDescent="0.2">
      <c r="A22" s="59">
        <v>25588</v>
      </c>
      <c r="B22" s="59" t="str">
        <f t="shared" si="0"/>
        <v>火</v>
      </c>
      <c r="C22" s="61" t="s">
        <v>158</v>
      </c>
      <c r="D22" s="7"/>
      <c r="E22" s="7"/>
      <c r="F22" s="8" t="s">
        <v>164</v>
      </c>
      <c r="G22" s="9" t="s">
        <v>176</v>
      </c>
      <c r="H22" s="4">
        <v>51</v>
      </c>
      <c r="I22" s="14" t="s">
        <v>155</v>
      </c>
      <c r="J22" s="7"/>
      <c r="K22" s="4" t="s">
        <v>157</v>
      </c>
    </row>
    <row r="23" spans="1:11" ht="14.15" customHeight="1" x14ac:dyDescent="0.2">
      <c r="A23" s="59">
        <v>27046</v>
      </c>
      <c r="B23" s="59" t="str">
        <f t="shared" si="0"/>
        <v>木</v>
      </c>
      <c r="C23" s="61" t="s">
        <v>158</v>
      </c>
      <c r="D23" s="7"/>
      <c r="E23" s="7"/>
      <c r="F23" s="8" t="s">
        <v>164</v>
      </c>
      <c r="G23" s="9" t="s">
        <v>176</v>
      </c>
      <c r="H23" s="4">
        <v>55</v>
      </c>
      <c r="I23" s="14" t="s">
        <v>155</v>
      </c>
      <c r="J23" s="7"/>
      <c r="K23" s="4" t="s">
        <v>159</v>
      </c>
    </row>
    <row r="24" spans="1:11" ht="14.15" customHeight="1" x14ac:dyDescent="0.2">
      <c r="A24" s="59">
        <v>28505</v>
      </c>
      <c r="B24" s="59" t="str">
        <f t="shared" si="0"/>
        <v>日</v>
      </c>
      <c r="C24" s="61" t="s">
        <v>158</v>
      </c>
      <c r="D24" s="7"/>
      <c r="E24" s="7"/>
      <c r="F24" s="8" t="s">
        <v>164</v>
      </c>
      <c r="G24" s="9" t="s">
        <v>176</v>
      </c>
      <c r="H24" s="31">
        <v>59</v>
      </c>
      <c r="I24" s="14" t="s">
        <v>155</v>
      </c>
      <c r="J24" s="7"/>
      <c r="K24" s="4" t="s">
        <v>160</v>
      </c>
    </row>
    <row r="25" spans="1:11" ht="14.15" customHeight="1" x14ac:dyDescent="0.2">
      <c r="A25" s="59">
        <v>29966</v>
      </c>
      <c r="B25" s="59" t="str">
        <f t="shared" si="0"/>
        <v>金</v>
      </c>
      <c r="C25" s="61" t="s">
        <v>158</v>
      </c>
      <c r="D25" s="7"/>
      <c r="E25" s="7"/>
      <c r="F25" s="8" t="s">
        <v>164</v>
      </c>
      <c r="G25" s="9" t="s">
        <v>176</v>
      </c>
      <c r="H25" s="31">
        <v>63</v>
      </c>
      <c r="I25" s="14" t="s">
        <v>155</v>
      </c>
      <c r="J25" s="7"/>
      <c r="K25" s="4" t="s">
        <v>161</v>
      </c>
    </row>
    <row r="26" spans="1:11" ht="14.15" customHeight="1" x14ac:dyDescent="0.2">
      <c r="A26" s="59">
        <v>31340</v>
      </c>
      <c r="B26" s="59" t="str">
        <f t="shared" si="0"/>
        <v>日</v>
      </c>
      <c r="C26" s="61" t="s">
        <v>166</v>
      </c>
      <c r="D26" s="7">
        <v>4026</v>
      </c>
      <c r="E26" s="7">
        <v>3753</v>
      </c>
      <c r="F26" s="8">
        <f>ROUND(E26/D26*100,2)</f>
        <v>93.22</v>
      </c>
      <c r="G26" s="9" t="s">
        <v>178</v>
      </c>
      <c r="H26" s="4">
        <v>60</v>
      </c>
      <c r="I26" s="14" t="s">
        <v>155</v>
      </c>
      <c r="J26" s="7">
        <v>2071</v>
      </c>
      <c r="K26" s="4" t="s">
        <v>156</v>
      </c>
    </row>
    <row r="27" spans="1:11" ht="14.15" customHeight="1" x14ac:dyDescent="0.2">
      <c r="A27" s="67"/>
      <c r="B27" s="67" t="str">
        <f t="shared" si="0"/>
        <v/>
      </c>
      <c r="C27" s="68"/>
      <c r="D27" s="13"/>
      <c r="E27" s="13"/>
      <c r="F27" s="28"/>
      <c r="G27" s="12" t="s">
        <v>179</v>
      </c>
      <c r="H27" s="6">
        <v>63</v>
      </c>
      <c r="I27" s="16" t="s">
        <v>155</v>
      </c>
      <c r="J27" s="13">
        <v>1670</v>
      </c>
      <c r="K27" s="6"/>
    </row>
    <row r="28" spans="1:11" ht="14.15" customHeight="1" x14ac:dyDescent="0.2">
      <c r="A28" s="63">
        <v>32789</v>
      </c>
      <c r="B28" s="63" t="str">
        <f t="shared" si="0"/>
        <v>日</v>
      </c>
      <c r="C28" s="61" t="s">
        <v>158</v>
      </c>
      <c r="D28" s="7"/>
      <c r="E28" s="7"/>
      <c r="F28" s="8" t="s">
        <v>164</v>
      </c>
      <c r="G28" s="9" t="s">
        <v>178</v>
      </c>
      <c r="H28" s="4">
        <v>64</v>
      </c>
      <c r="I28" s="14" t="s">
        <v>155</v>
      </c>
      <c r="J28" s="7"/>
      <c r="K28" s="4" t="s">
        <v>157</v>
      </c>
    </row>
    <row r="29" spans="1:11" ht="14.15" customHeight="1" x14ac:dyDescent="0.2">
      <c r="A29" s="63">
        <v>34245</v>
      </c>
      <c r="B29" s="63" t="str">
        <f t="shared" si="0"/>
        <v>日</v>
      </c>
      <c r="C29" s="61" t="s">
        <v>158</v>
      </c>
      <c r="D29" s="7"/>
      <c r="E29" s="7"/>
      <c r="F29" s="8" t="s">
        <v>164</v>
      </c>
      <c r="G29" s="9" t="s">
        <v>178</v>
      </c>
      <c r="H29" s="4">
        <v>68</v>
      </c>
      <c r="I29" s="14" t="s">
        <v>155</v>
      </c>
      <c r="J29" s="7"/>
      <c r="K29" s="4" t="s">
        <v>159</v>
      </c>
    </row>
    <row r="30" spans="1:11" ht="14.15" customHeight="1" x14ac:dyDescent="0.2">
      <c r="A30" s="63">
        <v>35316</v>
      </c>
      <c r="B30" s="63" t="str">
        <f t="shared" si="0"/>
        <v>日</v>
      </c>
      <c r="C30" s="61" t="s">
        <v>165</v>
      </c>
      <c r="D30" s="7">
        <v>3558</v>
      </c>
      <c r="E30" s="7">
        <v>2937</v>
      </c>
      <c r="F30" s="8">
        <f>ROUND(E30/D30*100,2)</f>
        <v>82.55</v>
      </c>
      <c r="G30" s="9" t="s">
        <v>329</v>
      </c>
      <c r="H30" s="4">
        <v>61</v>
      </c>
      <c r="I30" s="14" t="s">
        <v>155</v>
      </c>
      <c r="J30" s="7">
        <v>1824</v>
      </c>
      <c r="K30" s="4" t="s">
        <v>156</v>
      </c>
    </row>
    <row r="31" spans="1:11" ht="14.15" customHeight="1" x14ac:dyDescent="0.2">
      <c r="A31" s="69"/>
      <c r="B31" s="64" t="str">
        <f t="shared" si="0"/>
        <v/>
      </c>
      <c r="C31" s="68"/>
      <c r="D31" s="13"/>
      <c r="E31" s="13"/>
      <c r="F31" s="28"/>
      <c r="G31" s="10" t="s">
        <v>330</v>
      </c>
      <c r="H31" s="5">
        <v>52</v>
      </c>
      <c r="I31" s="15" t="s">
        <v>155</v>
      </c>
      <c r="J31" s="11">
        <v>1077</v>
      </c>
      <c r="K31" s="20"/>
    </row>
    <row r="32" spans="1:11" ht="14.15" customHeight="1" x14ac:dyDescent="0.2">
      <c r="A32" s="63">
        <v>36765</v>
      </c>
      <c r="B32" s="65" t="str">
        <f t="shared" si="0"/>
        <v>日</v>
      </c>
      <c r="C32" s="62" t="s">
        <v>158</v>
      </c>
      <c r="D32" s="11"/>
      <c r="E32" s="11"/>
      <c r="F32" s="23" t="s">
        <v>164</v>
      </c>
      <c r="G32" s="33" t="s">
        <v>329</v>
      </c>
      <c r="H32" s="21">
        <v>65</v>
      </c>
      <c r="I32" s="34" t="s">
        <v>155</v>
      </c>
      <c r="J32" s="30"/>
      <c r="K32" s="56" t="s">
        <v>157</v>
      </c>
    </row>
    <row r="33" spans="1:11" ht="14.15" customHeight="1" x14ac:dyDescent="0.2">
      <c r="A33" s="63">
        <v>37213</v>
      </c>
      <c r="B33" s="63" t="str">
        <f t="shared" si="0"/>
        <v>日</v>
      </c>
      <c r="C33" s="61" t="s">
        <v>165</v>
      </c>
      <c r="D33" s="7">
        <v>3357</v>
      </c>
      <c r="E33" s="7">
        <v>2916</v>
      </c>
      <c r="F33" s="8">
        <f>ROUND(E33/D33*100,2)</f>
        <v>86.86</v>
      </c>
      <c r="G33" s="10" t="s">
        <v>370</v>
      </c>
      <c r="H33" s="5">
        <v>52</v>
      </c>
      <c r="I33" s="15" t="s">
        <v>155</v>
      </c>
      <c r="J33" s="11">
        <v>1587</v>
      </c>
      <c r="K33" s="5" t="s">
        <v>156</v>
      </c>
    </row>
    <row r="34" spans="1:11" ht="14.15" customHeight="1" x14ac:dyDescent="0.2">
      <c r="A34" s="64"/>
      <c r="B34" s="64" t="str">
        <f t="shared" si="0"/>
        <v/>
      </c>
      <c r="C34" s="68"/>
      <c r="D34" s="13"/>
      <c r="E34" s="13"/>
      <c r="F34" s="28"/>
      <c r="G34" s="12" t="s">
        <v>371</v>
      </c>
      <c r="H34" s="6">
        <v>62</v>
      </c>
      <c r="I34" s="16" t="s">
        <v>155</v>
      </c>
      <c r="J34" s="13">
        <v>1299</v>
      </c>
      <c r="K34" s="6"/>
    </row>
    <row r="35" spans="1:11" ht="14.15" customHeight="1" x14ac:dyDescent="0.2">
      <c r="A35" s="65">
        <v>38650</v>
      </c>
      <c r="B35" s="65" t="str">
        <f t="shared" si="0"/>
        <v>火</v>
      </c>
      <c r="C35" s="66" t="s">
        <v>158</v>
      </c>
      <c r="D35" s="30"/>
      <c r="E35" s="30"/>
      <c r="F35" s="32" t="s">
        <v>164</v>
      </c>
      <c r="G35" s="33" t="s">
        <v>370</v>
      </c>
      <c r="H35" s="21">
        <v>56</v>
      </c>
      <c r="I35" s="34" t="s">
        <v>155</v>
      </c>
      <c r="J35" s="30"/>
      <c r="K35" s="21" t="s">
        <v>157</v>
      </c>
    </row>
    <row r="36" spans="1:11" ht="14.15" customHeight="1" x14ac:dyDescent="0.2">
      <c r="A36" s="65">
        <v>40113</v>
      </c>
      <c r="B36" s="65" t="str">
        <f t="shared" si="0"/>
        <v>火</v>
      </c>
      <c r="C36" s="66" t="s">
        <v>158</v>
      </c>
      <c r="D36" s="30"/>
      <c r="E36" s="30"/>
      <c r="F36" s="32" t="s">
        <v>164</v>
      </c>
      <c r="G36" s="33" t="s">
        <v>370</v>
      </c>
      <c r="H36" s="21">
        <v>60</v>
      </c>
      <c r="I36" s="34" t="s">
        <v>155</v>
      </c>
      <c r="J36" s="30"/>
      <c r="K36" s="21" t="s">
        <v>159</v>
      </c>
    </row>
    <row r="37" spans="1:11" ht="14.15" customHeight="1" x14ac:dyDescent="0.2">
      <c r="A37" s="65">
        <v>41569</v>
      </c>
      <c r="B37" s="65" t="str">
        <f t="shared" si="0"/>
        <v>火</v>
      </c>
      <c r="C37" s="66" t="s">
        <v>158</v>
      </c>
      <c r="D37" s="30"/>
      <c r="E37" s="30"/>
      <c r="F37" s="32" t="s">
        <v>164</v>
      </c>
      <c r="G37" s="33" t="s">
        <v>370</v>
      </c>
      <c r="H37" s="21">
        <v>64</v>
      </c>
      <c r="I37" s="34" t="s">
        <v>155</v>
      </c>
      <c r="J37" s="30"/>
      <c r="K37" s="21" t="s">
        <v>160</v>
      </c>
    </row>
    <row r="38" spans="1:11" ht="14.15" customHeight="1" x14ac:dyDescent="0.2">
      <c r="A38" s="65">
        <v>43032</v>
      </c>
      <c r="B38" s="65" t="str">
        <f>IF(A38=0,"",TEXT(A38,"aaa"))</f>
        <v>火</v>
      </c>
      <c r="C38" s="66" t="s">
        <v>158</v>
      </c>
      <c r="D38" s="30"/>
      <c r="E38" s="30"/>
      <c r="F38" s="32" t="s">
        <v>164</v>
      </c>
      <c r="G38" s="33" t="s">
        <v>370</v>
      </c>
      <c r="H38" s="21">
        <v>68</v>
      </c>
      <c r="I38" s="34" t="s">
        <v>155</v>
      </c>
      <c r="J38" s="30"/>
      <c r="K38" s="21" t="s">
        <v>161</v>
      </c>
    </row>
    <row r="39" spans="1:11" ht="14.15" customHeight="1" x14ac:dyDescent="0.2">
      <c r="A39" s="63">
        <v>44495</v>
      </c>
      <c r="B39" s="63" t="str">
        <f t="shared" ref="B39:B40" si="1">IF(A39=0,"",TEXT(A39,"aaa"))</f>
        <v>火</v>
      </c>
      <c r="C39" s="61" t="s">
        <v>158</v>
      </c>
      <c r="D39" s="7">
        <v>2448</v>
      </c>
      <c r="E39" s="7">
        <v>2058</v>
      </c>
      <c r="F39" s="8">
        <f>ROUND(E39/D39*100,2)</f>
        <v>84.07</v>
      </c>
      <c r="G39" s="10" t="s">
        <v>370</v>
      </c>
      <c r="H39" s="5">
        <v>72</v>
      </c>
      <c r="I39" s="15" t="s">
        <v>155</v>
      </c>
      <c r="J39" s="11">
        <v>1135</v>
      </c>
      <c r="K39" s="5" t="s">
        <v>197</v>
      </c>
    </row>
    <row r="40" spans="1:11" ht="14.15" customHeight="1" x14ac:dyDescent="0.2">
      <c r="A40" s="64"/>
      <c r="B40" s="64" t="str">
        <f t="shared" si="1"/>
        <v/>
      </c>
      <c r="C40" s="68"/>
      <c r="D40" s="13"/>
      <c r="E40" s="13"/>
      <c r="F40" s="28"/>
      <c r="G40" s="12" t="s">
        <v>452</v>
      </c>
      <c r="H40" s="6">
        <v>70</v>
      </c>
      <c r="I40" s="16" t="s">
        <v>155</v>
      </c>
      <c r="J40" s="13">
        <v>900</v>
      </c>
      <c r="K40" s="6"/>
    </row>
    <row r="41" spans="1:11" ht="14.15" customHeight="1" x14ac:dyDescent="0.2">
      <c r="A41" s="93"/>
      <c r="B41" s="93"/>
      <c r="C41" s="94"/>
      <c r="D41" s="52"/>
      <c r="E41" s="52"/>
      <c r="F41" s="95"/>
      <c r="G41" s="26"/>
      <c r="H41" s="25"/>
      <c r="I41" s="96"/>
      <c r="J41" s="52"/>
      <c r="K41" s="25"/>
    </row>
    <row r="42" spans="1:11" ht="14.15" customHeight="1" x14ac:dyDescent="0.2">
      <c r="A42" s="19" t="s">
        <v>17</v>
      </c>
      <c r="B42" s="19"/>
    </row>
    <row r="43" spans="1:11" ht="14.15" customHeight="1" x14ac:dyDescent="0.2"/>
    <row r="44" spans="1:11" ht="14.15" customHeight="1" x14ac:dyDescent="0.2">
      <c r="A44" s="137" t="s">
        <v>140</v>
      </c>
      <c r="B44" s="137" t="s">
        <v>429</v>
      </c>
      <c r="C44" s="137" t="s">
        <v>141</v>
      </c>
      <c r="D44" s="137" t="s">
        <v>144</v>
      </c>
      <c r="E44" s="1" t="s">
        <v>145</v>
      </c>
      <c r="F44" s="1" t="s">
        <v>147</v>
      </c>
      <c r="G44" s="135" t="s">
        <v>148</v>
      </c>
      <c r="H44" s="136"/>
      <c r="I44" s="136"/>
      <c r="J44" s="136"/>
      <c r="K44" s="137" t="s">
        <v>150</v>
      </c>
    </row>
    <row r="45" spans="1:11" ht="14.15" customHeight="1" x14ac:dyDescent="0.2">
      <c r="A45" s="138"/>
      <c r="B45" s="138"/>
      <c r="C45" s="138"/>
      <c r="D45" s="138"/>
      <c r="E45" s="2" t="s">
        <v>146</v>
      </c>
      <c r="F45" s="2" t="s">
        <v>15</v>
      </c>
      <c r="G45" s="3" t="s">
        <v>151</v>
      </c>
      <c r="H45" s="3" t="s">
        <v>142</v>
      </c>
      <c r="I45" s="3" t="s">
        <v>149</v>
      </c>
      <c r="J45" s="3" t="s">
        <v>143</v>
      </c>
      <c r="K45" s="138"/>
    </row>
    <row r="46" spans="1:11" ht="14.15" customHeight="1" x14ac:dyDescent="0.2">
      <c r="A46" s="59">
        <v>17262</v>
      </c>
      <c r="B46" s="63" t="str">
        <f t="shared" ref="B46:B48" si="2">IF(A46=0,"",TEXT(A46,"aaa"))</f>
        <v>土</v>
      </c>
      <c r="C46" s="140" t="s">
        <v>162</v>
      </c>
      <c r="D46" s="7"/>
      <c r="E46" s="7"/>
      <c r="F46" s="8"/>
      <c r="G46" s="9" t="s">
        <v>19</v>
      </c>
      <c r="H46" s="4"/>
      <c r="I46" s="14" t="s">
        <v>155</v>
      </c>
      <c r="J46" s="7">
        <v>360</v>
      </c>
      <c r="K46" s="4" t="s">
        <v>156</v>
      </c>
    </row>
    <row r="47" spans="1:11" ht="14.15" customHeight="1" x14ac:dyDescent="0.2">
      <c r="A47" s="60"/>
      <c r="B47" s="67"/>
      <c r="C47" s="141"/>
      <c r="D47" s="11"/>
      <c r="E47" s="11"/>
      <c r="F47" s="23"/>
      <c r="G47" s="10" t="s">
        <v>20</v>
      </c>
      <c r="H47" s="5"/>
      <c r="I47" s="15" t="s">
        <v>155</v>
      </c>
      <c r="J47" s="11">
        <v>158</v>
      </c>
      <c r="K47" s="5"/>
    </row>
    <row r="48" spans="1:11" ht="14.15" customHeight="1" x14ac:dyDescent="0.2">
      <c r="A48" s="59">
        <v>18741</v>
      </c>
      <c r="B48" s="63" t="str">
        <f t="shared" si="2"/>
        <v>月</v>
      </c>
      <c r="C48" s="61" t="s">
        <v>158</v>
      </c>
      <c r="D48" s="7"/>
      <c r="E48" s="7"/>
      <c r="F48" s="4" t="s">
        <v>164</v>
      </c>
      <c r="G48" s="9" t="s">
        <v>19</v>
      </c>
      <c r="H48" s="4">
        <v>63</v>
      </c>
      <c r="I48" s="14" t="s">
        <v>155</v>
      </c>
      <c r="J48" s="7"/>
      <c r="K48" s="4" t="s">
        <v>157</v>
      </c>
    </row>
    <row r="49" spans="1:11" ht="14.15" customHeight="1" x14ac:dyDescent="0.2">
      <c r="A49" s="35"/>
      <c r="B49" s="35"/>
      <c r="C49" s="5"/>
      <c r="D49" s="5"/>
      <c r="E49" s="5"/>
      <c r="F49" s="5"/>
      <c r="G49" s="10"/>
      <c r="H49" s="5"/>
      <c r="I49" s="5"/>
      <c r="J49" s="11"/>
      <c r="K49" s="132" t="s">
        <v>21</v>
      </c>
    </row>
    <row r="50" spans="1:11" ht="14.15" customHeight="1" x14ac:dyDescent="0.2">
      <c r="A50" s="10"/>
      <c r="B50" s="10"/>
      <c r="C50" s="5"/>
      <c r="D50" s="5"/>
      <c r="E50" s="5"/>
      <c r="F50" s="5"/>
      <c r="G50" s="10"/>
      <c r="H50" s="5"/>
      <c r="I50" s="5"/>
      <c r="J50" s="11"/>
      <c r="K50" s="133"/>
    </row>
    <row r="51" spans="1:11" ht="14.15" customHeight="1" x14ac:dyDescent="0.2">
      <c r="A51" s="10"/>
      <c r="B51" s="10"/>
      <c r="C51" s="5"/>
      <c r="D51" s="5"/>
      <c r="E51" s="5"/>
      <c r="F51" s="5"/>
      <c r="G51" s="10"/>
      <c r="H51" s="5"/>
      <c r="I51" s="5"/>
      <c r="J51" s="11"/>
      <c r="K51" s="133"/>
    </row>
    <row r="52" spans="1:11" ht="14.15" customHeight="1" x14ac:dyDescent="0.2">
      <c r="A52" s="12"/>
      <c r="B52" s="12"/>
      <c r="C52" s="6"/>
      <c r="D52" s="6"/>
      <c r="E52" s="6"/>
      <c r="F52" s="6"/>
      <c r="G52" s="12"/>
      <c r="H52" s="6"/>
      <c r="I52" s="6"/>
      <c r="J52" s="13"/>
      <c r="K52" s="134"/>
    </row>
    <row r="53" spans="1:11" ht="14.15" customHeight="1" x14ac:dyDescent="0.2">
      <c r="A53" s="26"/>
      <c r="B53" s="26"/>
      <c r="C53" s="25"/>
      <c r="D53" s="25"/>
      <c r="E53" s="25"/>
      <c r="F53" s="25"/>
      <c r="G53" s="26"/>
      <c r="H53" s="25"/>
      <c r="I53" s="25"/>
      <c r="J53" s="52"/>
      <c r="K53" s="104"/>
    </row>
    <row r="54" spans="1:11" x14ac:dyDescent="0.2">
      <c r="A54" s="19" t="s">
        <v>18</v>
      </c>
      <c r="B54" s="19"/>
    </row>
    <row r="56" spans="1:11" x14ac:dyDescent="0.2">
      <c r="A56" s="137" t="s">
        <v>140</v>
      </c>
      <c r="B56" s="137" t="s">
        <v>429</v>
      </c>
      <c r="C56" s="137" t="s">
        <v>141</v>
      </c>
      <c r="D56" s="137" t="s">
        <v>144</v>
      </c>
      <c r="E56" s="1" t="s">
        <v>145</v>
      </c>
      <c r="F56" s="1" t="s">
        <v>147</v>
      </c>
      <c r="G56" s="135" t="s">
        <v>148</v>
      </c>
      <c r="H56" s="136"/>
      <c r="I56" s="136"/>
      <c r="J56" s="136"/>
      <c r="K56" s="137" t="s">
        <v>150</v>
      </c>
    </row>
    <row r="57" spans="1:11" x14ac:dyDescent="0.2">
      <c r="A57" s="138"/>
      <c r="B57" s="138"/>
      <c r="C57" s="138"/>
      <c r="D57" s="138"/>
      <c r="E57" s="2" t="s">
        <v>146</v>
      </c>
      <c r="F57" s="2" t="s">
        <v>15</v>
      </c>
      <c r="G57" s="3" t="s">
        <v>151</v>
      </c>
      <c r="H57" s="3" t="s">
        <v>142</v>
      </c>
      <c r="I57" s="3" t="s">
        <v>149</v>
      </c>
      <c r="J57" s="3" t="s">
        <v>143</v>
      </c>
      <c r="K57" s="138"/>
    </row>
    <row r="58" spans="1:11" x14ac:dyDescent="0.2">
      <c r="A58" s="59">
        <v>17262</v>
      </c>
      <c r="B58" s="63" t="str">
        <f t="shared" ref="B58" si="3">IF(A58=0,"",TEXT(A58,"aaa"))</f>
        <v>土</v>
      </c>
      <c r="C58" s="140" t="s">
        <v>162</v>
      </c>
      <c r="D58" s="7"/>
      <c r="E58" s="7"/>
      <c r="F58" s="8"/>
      <c r="G58" s="9" t="s">
        <v>22</v>
      </c>
      <c r="H58" s="4"/>
      <c r="I58" s="14" t="s">
        <v>155</v>
      </c>
      <c r="J58" s="7">
        <v>691</v>
      </c>
      <c r="K58" s="4" t="s">
        <v>156</v>
      </c>
    </row>
    <row r="59" spans="1:11" ht="13.5" customHeight="1" x14ac:dyDescent="0.2">
      <c r="A59" s="35"/>
      <c r="B59" s="35"/>
      <c r="C59" s="141"/>
      <c r="D59" s="11"/>
      <c r="E59" s="11"/>
      <c r="F59" s="23"/>
      <c r="G59" s="10" t="s">
        <v>23</v>
      </c>
      <c r="H59" s="5"/>
      <c r="I59" s="15" t="s">
        <v>155</v>
      </c>
      <c r="J59" s="11">
        <v>518</v>
      </c>
      <c r="K59" s="133" t="s">
        <v>25</v>
      </c>
    </row>
    <row r="60" spans="1:11" x14ac:dyDescent="0.2">
      <c r="A60" s="35"/>
      <c r="B60" s="35"/>
      <c r="C60" s="5"/>
      <c r="D60" s="11"/>
      <c r="E60" s="11"/>
      <c r="F60" s="5"/>
      <c r="G60" s="10" t="s">
        <v>24</v>
      </c>
      <c r="H60" s="5"/>
      <c r="I60" s="15" t="s">
        <v>155</v>
      </c>
      <c r="J60" s="11">
        <v>13</v>
      </c>
      <c r="K60" s="133"/>
    </row>
    <row r="61" spans="1:11" x14ac:dyDescent="0.2">
      <c r="A61" s="35"/>
      <c r="B61" s="35"/>
      <c r="C61" s="5"/>
      <c r="D61" s="5"/>
      <c r="E61" s="5"/>
      <c r="F61" s="5"/>
      <c r="G61" s="10"/>
      <c r="H61" s="5"/>
      <c r="I61" s="5"/>
      <c r="J61" s="11"/>
      <c r="K61" s="132" t="s">
        <v>21</v>
      </c>
    </row>
    <row r="62" spans="1:11" x14ac:dyDescent="0.2">
      <c r="A62" s="10"/>
      <c r="B62" s="10"/>
      <c r="C62" s="5"/>
      <c r="D62" s="5"/>
      <c r="E62" s="5"/>
      <c r="F62" s="5"/>
      <c r="G62" s="10"/>
      <c r="H62" s="5"/>
      <c r="I62" s="5"/>
      <c r="J62" s="11"/>
      <c r="K62" s="133"/>
    </row>
    <row r="63" spans="1:11" ht="13.5" customHeight="1" x14ac:dyDescent="0.2">
      <c r="A63" s="10"/>
      <c r="B63" s="10"/>
      <c r="C63" s="5"/>
      <c r="D63" s="5"/>
      <c r="E63" s="5"/>
      <c r="F63" s="5"/>
      <c r="G63" s="10"/>
      <c r="H63" s="5"/>
      <c r="I63" s="5"/>
      <c r="J63" s="11"/>
      <c r="K63" s="133"/>
    </row>
    <row r="64" spans="1:11" x14ac:dyDescent="0.2">
      <c r="A64" s="12"/>
      <c r="B64" s="12"/>
      <c r="C64" s="6"/>
      <c r="D64" s="6"/>
      <c r="E64" s="6"/>
      <c r="F64" s="6"/>
      <c r="G64" s="12"/>
      <c r="H64" s="6"/>
      <c r="I64" s="6"/>
      <c r="J64" s="13"/>
      <c r="K64" s="134"/>
    </row>
    <row r="66" spans="1:11" x14ac:dyDescent="0.2">
      <c r="A66" s="19" t="s">
        <v>28</v>
      </c>
      <c r="B66" s="19"/>
    </row>
    <row r="68" spans="1:11" x14ac:dyDescent="0.2">
      <c r="A68" s="137" t="s">
        <v>140</v>
      </c>
      <c r="B68" s="137" t="s">
        <v>429</v>
      </c>
      <c r="C68" s="137" t="s">
        <v>141</v>
      </c>
      <c r="D68" s="137" t="s">
        <v>144</v>
      </c>
      <c r="E68" s="1" t="s">
        <v>145</v>
      </c>
      <c r="F68" s="1" t="s">
        <v>147</v>
      </c>
      <c r="G68" s="135" t="s">
        <v>148</v>
      </c>
      <c r="H68" s="136"/>
      <c r="I68" s="136"/>
      <c r="J68" s="136"/>
      <c r="K68" s="137" t="s">
        <v>150</v>
      </c>
    </row>
    <row r="69" spans="1:11" x14ac:dyDescent="0.2">
      <c r="A69" s="138"/>
      <c r="B69" s="138"/>
      <c r="C69" s="138"/>
      <c r="D69" s="138"/>
      <c r="E69" s="2" t="s">
        <v>146</v>
      </c>
      <c r="F69" s="2" t="s">
        <v>15</v>
      </c>
      <c r="G69" s="3" t="s">
        <v>151</v>
      </c>
      <c r="H69" s="3" t="s">
        <v>142</v>
      </c>
      <c r="I69" s="3" t="s">
        <v>149</v>
      </c>
      <c r="J69" s="3" t="s">
        <v>143</v>
      </c>
      <c r="K69" s="138"/>
    </row>
    <row r="70" spans="1:11" x14ac:dyDescent="0.2">
      <c r="A70" s="59">
        <v>17262</v>
      </c>
      <c r="B70" s="63" t="str">
        <f t="shared" ref="B70" si="4">IF(A70=0,"",TEXT(A70,"aaa"))</f>
        <v>土</v>
      </c>
      <c r="C70" s="140" t="s">
        <v>162</v>
      </c>
      <c r="D70" s="7"/>
      <c r="E70" s="7"/>
      <c r="F70" s="8"/>
      <c r="G70" s="9" t="s">
        <v>26</v>
      </c>
      <c r="H70" s="4">
        <v>61</v>
      </c>
      <c r="I70" s="14" t="s">
        <v>155</v>
      </c>
      <c r="J70" s="7">
        <v>1112</v>
      </c>
      <c r="K70" s="4" t="s">
        <v>156</v>
      </c>
    </row>
    <row r="71" spans="1:11" x14ac:dyDescent="0.2">
      <c r="A71" s="60"/>
      <c r="B71" s="60"/>
      <c r="C71" s="141"/>
      <c r="D71" s="11"/>
      <c r="E71" s="11"/>
      <c r="F71" s="23"/>
      <c r="G71" s="10" t="s">
        <v>27</v>
      </c>
      <c r="H71" s="5"/>
      <c r="I71" s="15" t="s">
        <v>155</v>
      </c>
      <c r="J71" s="11">
        <v>857</v>
      </c>
      <c r="K71" s="5"/>
    </row>
    <row r="72" spans="1:11" x14ac:dyDescent="0.2">
      <c r="A72" s="59">
        <v>18741</v>
      </c>
      <c r="B72" s="63" t="str">
        <f t="shared" ref="B72" si="5">IF(A72=0,"",TEXT(A72,"aaa"))</f>
        <v>月</v>
      </c>
      <c r="C72" s="61" t="s">
        <v>158</v>
      </c>
      <c r="D72" s="7"/>
      <c r="E72" s="7"/>
      <c r="F72" s="4" t="s">
        <v>164</v>
      </c>
      <c r="G72" s="9" t="s">
        <v>26</v>
      </c>
      <c r="H72" s="4">
        <v>65</v>
      </c>
      <c r="I72" s="14" t="s">
        <v>155</v>
      </c>
      <c r="J72" s="7"/>
      <c r="K72" s="4" t="s">
        <v>157</v>
      </c>
    </row>
    <row r="73" spans="1:11" x14ac:dyDescent="0.2">
      <c r="A73" s="60"/>
      <c r="B73" s="60"/>
      <c r="C73" s="5"/>
      <c r="D73" s="5"/>
      <c r="E73" s="5"/>
      <c r="F73" s="5"/>
      <c r="G73" s="10"/>
      <c r="H73" s="5"/>
      <c r="I73" s="5"/>
      <c r="J73" s="11"/>
      <c r="K73" s="132" t="s">
        <v>21</v>
      </c>
    </row>
    <row r="74" spans="1:11" x14ac:dyDescent="0.2">
      <c r="A74" s="10"/>
      <c r="B74" s="10"/>
      <c r="C74" s="5"/>
      <c r="D74" s="5"/>
      <c r="E74" s="5"/>
      <c r="F74" s="5"/>
      <c r="G74" s="10"/>
      <c r="H74" s="5"/>
      <c r="I74" s="5"/>
      <c r="J74" s="11"/>
      <c r="K74" s="133"/>
    </row>
    <row r="75" spans="1:11" x14ac:dyDescent="0.2">
      <c r="A75" s="10"/>
      <c r="B75" s="10"/>
      <c r="C75" s="5"/>
      <c r="D75" s="5"/>
      <c r="E75" s="5"/>
      <c r="F75" s="5"/>
      <c r="G75" s="10"/>
      <c r="H75" s="5"/>
      <c r="I75" s="5"/>
      <c r="J75" s="11"/>
      <c r="K75" s="133"/>
    </row>
    <row r="76" spans="1:11" x14ac:dyDescent="0.2">
      <c r="A76" s="12"/>
      <c r="B76" s="12"/>
      <c r="C76" s="6"/>
      <c r="D76" s="6"/>
      <c r="E76" s="6"/>
      <c r="F76" s="6"/>
      <c r="G76" s="12"/>
      <c r="H76" s="6"/>
      <c r="I76" s="6"/>
      <c r="J76" s="13"/>
      <c r="K76" s="134"/>
    </row>
  </sheetData>
  <mergeCells count="32">
    <mergeCell ref="C70:C71"/>
    <mergeCell ref="K73:K76"/>
    <mergeCell ref="K61:K64"/>
    <mergeCell ref="K59:K60"/>
    <mergeCell ref="K68:K69"/>
    <mergeCell ref="C58:C59"/>
    <mergeCell ref="K6:K9"/>
    <mergeCell ref="K49:K52"/>
    <mergeCell ref="D56:D57"/>
    <mergeCell ref="A3:A4"/>
    <mergeCell ref="C3:C4"/>
    <mergeCell ref="D3:D4"/>
    <mergeCell ref="C44:C45"/>
    <mergeCell ref="D44:D45"/>
    <mergeCell ref="K56:K57"/>
    <mergeCell ref="G44:J44"/>
    <mergeCell ref="K44:K45"/>
    <mergeCell ref="G56:J56"/>
    <mergeCell ref="K3:K4"/>
    <mergeCell ref="G3:J3"/>
    <mergeCell ref="A68:A69"/>
    <mergeCell ref="C68:C69"/>
    <mergeCell ref="D68:D69"/>
    <mergeCell ref="G68:J68"/>
    <mergeCell ref="B3:B4"/>
    <mergeCell ref="B44:B45"/>
    <mergeCell ref="B56:B57"/>
    <mergeCell ref="B68:B69"/>
    <mergeCell ref="A44:A45"/>
    <mergeCell ref="C46:C47"/>
    <mergeCell ref="A56:A57"/>
    <mergeCell ref="C56:C57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view="pageBreakPreview" topLeftCell="A16" zoomScaleNormal="100" zoomScaleSheetLayoutView="100" workbookViewId="0">
      <selection activeCell="M27" sqref="M2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181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180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20130</v>
      </c>
      <c r="B5" s="59" t="str">
        <f t="shared" ref="B5:B34" si="0">IF(A5=0,"",TEXT(A5,"aaa"))</f>
        <v>木</v>
      </c>
      <c r="C5" s="61" t="s">
        <v>167</v>
      </c>
      <c r="D5" s="7">
        <v>3788</v>
      </c>
      <c r="E5" s="7">
        <v>3314</v>
      </c>
      <c r="F5" s="8">
        <f>ROUND(E5/D5*100,2)</f>
        <v>87.49</v>
      </c>
      <c r="G5" s="9" t="s">
        <v>196</v>
      </c>
      <c r="H5" s="4">
        <v>61</v>
      </c>
      <c r="I5" s="14" t="s">
        <v>155</v>
      </c>
      <c r="J5" s="7">
        <v>1779</v>
      </c>
      <c r="K5" s="4" t="s">
        <v>156</v>
      </c>
    </row>
    <row r="6" spans="1:11" ht="14.15" customHeight="1" x14ac:dyDescent="0.2">
      <c r="A6" s="37"/>
      <c r="B6" s="37" t="str">
        <f t="shared" si="0"/>
        <v/>
      </c>
      <c r="C6" s="37"/>
      <c r="D6" s="37"/>
      <c r="E6" s="38"/>
      <c r="F6" s="38"/>
      <c r="G6" s="18" t="s">
        <v>186</v>
      </c>
      <c r="H6" s="39"/>
      <c r="I6" s="15" t="s">
        <v>155</v>
      </c>
      <c r="J6" s="11">
        <v>1530</v>
      </c>
      <c r="K6" s="132" t="s">
        <v>185</v>
      </c>
    </row>
    <row r="7" spans="1:11" ht="14.15" customHeight="1" x14ac:dyDescent="0.2">
      <c r="A7" s="37"/>
      <c r="B7" s="37" t="str">
        <f t="shared" si="0"/>
        <v/>
      </c>
      <c r="C7" s="37"/>
      <c r="D7" s="37"/>
      <c r="E7" s="38"/>
      <c r="F7" s="38"/>
      <c r="G7" s="39"/>
      <c r="H7" s="39"/>
      <c r="I7" s="39"/>
      <c r="J7" s="39"/>
      <c r="K7" s="133"/>
    </row>
    <row r="8" spans="1:11" ht="14.15" customHeight="1" x14ac:dyDescent="0.2">
      <c r="A8" s="37"/>
      <c r="B8" s="37" t="str">
        <f t="shared" si="0"/>
        <v/>
      </c>
      <c r="C8" s="37"/>
      <c r="D8" s="37"/>
      <c r="E8" s="38"/>
      <c r="F8" s="38"/>
      <c r="G8" s="39"/>
      <c r="H8" s="39"/>
      <c r="I8" s="39"/>
      <c r="J8" s="39"/>
      <c r="K8" s="133"/>
    </row>
    <row r="9" spans="1:11" ht="14.15" customHeight="1" x14ac:dyDescent="0.2">
      <c r="A9" s="37"/>
      <c r="B9" s="37" t="str">
        <f t="shared" si="0"/>
        <v/>
      </c>
      <c r="C9" s="37"/>
      <c r="D9" s="37"/>
      <c r="E9" s="38"/>
      <c r="F9" s="38"/>
      <c r="G9" s="45"/>
      <c r="H9" s="45"/>
      <c r="I9" s="45"/>
      <c r="J9" s="45"/>
      <c r="K9" s="134"/>
    </row>
    <row r="10" spans="1:11" ht="14.15" customHeight="1" x14ac:dyDescent="0.2">
      <c r="A10" s="59">
        <v>21589</v>
      </c>
      <c r="B10" s="59" t="str">
        <f t="shared" si="0"/>
        <v>日</v>
      </c>
      <c r="C10" s="61" t="s">
        <v>158</v>
      </c>
      <c r="D10" s="7">
        <v>3891</v>
      </c>
      <c r="E10" s="7">
        <v>3544</v>
      </c>
      <c r="F10" s="8">
        <f>ROUND(E10/D10*100,2)</f>
        <v>91.08</v>
      </c>
      <c r="G10" s="9" t="s">
        <v>191</v>
      </c>
      <c r="H10" s="4">
        <v>56</v>
      </c>
      <c r="I10" s="14" t="s">
        <v>155</v>
      </c>
      <c r="J10" s="7">
        <v>1925</v>
      </c>
      <c r="K10" s="4" t="s">
        <v>156</v>
      </c>
    </row>
    <row r="11" spans="1:11" ht="14.15" customHeight="1" x14ac:dyDescent="0.2">
      <c r="A11" s="60"/>
      <c r="B11" s="60" t="str">
        <f t="shared" si="0"/>
        <v/>
      </c>
      <c r="C11" s="62"/>
      <c r="D11" s="11"/>
      <c r="E11" s="11"/>
      <c r="F11" s="23"/>
      <c r="G11" s="10" t="s">
        <v>196</v>
      </c>
      <c r="H11" s="5"/>
      <c r="I11" s="15" t="s">
        <v>155</v>
      </c>
      <c r="J11" s="11">
        <v>1614</v>
      </c>
      <c r="K11" s="132" t="s">
        <v>30</v>
      </c>
    </row>
    <row r="12" spans="1:1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/>
      <c r="H12" s="5"/>
      <c r="I12" s="15"/>
      <c r="J12" s="11"/>
      <c r="K12" s="132"/>
    </row>
    <row r="13" spans="1:11" ht="14.15" customHeight="1" x14ac:dyDescent="0.2">
      <c r="A13" s="59">
        <v>23045</v>
      </c>
      <c r="B13" s="59" t="str">
        <f t="shared" si="0"/>
        <v>日</v>
      </c>
      <c r="C13" s="61" t="s">
        <v>158</v>
      </c>
      <c r="D13" s="7">
        <v>3632</v>
      </c>
      <c r="E13" s="7">
        <v>3364</v>
      </c>
      <c r="F13" s="8">
        <f>ROUND(E13/D13*100,2)</f>
        <v>92.62</v>
      </c>
      <c r="G13" s="9" t="s">
        <v>31</v>
      </c>
      <c r="H13" s="4">
        <v>37</v>
      </c>
      <c r="I13" s="14" t="s">
        <v>155</v>
      </c>
      <c r="J13" s="7">
        <v>1647</v>
      </c>
      <c r="K13" s="4" t="s">
        <v>156</v>
      </c>
    </row>
    <row r="14" spans="1:11" ht="14.15" customHeight="1" x14ac:dyDescent="0.2">
      <c r="A14" s="60"/>
      <c r="B14" s="60" t="str">
        <f t="shared" si="0"/>
        <v/>
      </c>
      <c r="C14" s="62"/>
      <c r="D14" s="11"/>
      <c r="E14" s="11"/>
      <c r="F14" s="23"/>
      <c r="G14" s="10" t="s">
        <v>191</v>
      </c>
      <c r="H14" s="5"/>
      <c r="I14" s="15" t="s">
        <v>155</v>
      </c>
      <c r="J14" s="11">
        <v>1316</v>
      </c>
      <c r="K14" s="132" t="s">
        <v>33</v>
      </c>
    </row>
    <row r="15" spans="1:11" ht="14.15" customHeight="1" x14ac:dyDescent="0.2">
      <c r="A15" s="60"/>
      <c r="B15" s="60" t="str">
        <f t="shared" si="0"/>
        <v/>
      </c>
      <c r="C15" s="62"/>
      <c r="D15" s="11"/>
      <c r="E15" s="11"/>
      <c r="F15" s="23"/>
      <c r="G15" s="10" t="s">
        <v>32</v>
      </c>
      <c r="H15" s="5"/>
      <c r="I15" s="15" t="s">
        <v>154</v>
      </c>
      <c r="J15" s="11">
        <v>372</v>
      </c>
      <c r="K15" s="141"/>
    </row>
    <row r="16" spans="1:11" ht="14.15" customHeight="1" x14ac:dyDescent="0.2">
      <c r="A16" s="60"/>
      <c r="B16" s="60" t="str">
        <f t="shared" si="0"/>
        <v/>
      </c>
      <c r="C16" s="62"/>
      <c r="D16" s="11"/>
      <c r="E16" s="11"/>
      <c r="F16" s="23"/>
      <c r="G16" s="10"/>
      <c r="H16" s="5"/>
      <c r="I16" s="15"/>
      <c r="J16" s="11"/>
      <c r="K16" s="145"/>
    </row>
    <row r="17" spans="1:11" ht="14.15" customHeight="1" x14ac:dyDescent="0.2">
      <c r="A17" s="59">
        <v>23766</v>
      </c>
      <c r="B17" s="59" t="str">
        <f t="shared" si="0"/>
        <v>日</v>
      </c>
      <c r="C17" s="61" t="s">
        <v>166</v>
      </c>
      <c r="D17" s="7">
        <v>3603</v>
      </c>
      <c r="E17" s="7">
        <v>2782</v>
      </c>
      <c r="F17" s="8">
        <f>ROUND(E17/D17*100,2)</f>
        <v>77.209999999999994</v>
      </c>
      <c r="G17" s="9" t="s">
        <v>34</v>
      </c>
      <c r="H17" s="4">
        <v>55</v>
      </c>
      <c r="I17" s="14" t="s">
        <v>155</v>
      </c>
      <c r="J17" s="7">
        <v>2360</v>
      </c>
      <c r="K17" s="4" t="s">
        <v>156</v>
      </c>
    </row>
    <row r="18" spans="1:1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 t="s">
        <v>35</v>
      </c>
      <c r="H18" s="5"/>
      <c r="I18" s="15" t="s">
        <v>154</v>
      </c>
      <c r="J18" s="11">
        <v>357</v>
      </c>
      <c r="K18" s="5"/>
    </row>
    <row r="19" spans="1:11" ht="14.15" customHeight="1" x14ac:dyDescent="0.2">
      <c r="A19" s="59">
        <v>25222</v>
      </c>
      <c r="B19" s="59" t="str">
        <f t="shared" si="0"/>
        <v>日</v>
      </c>
      <c r="C19" s="61" t="s">
        <v>158</v>
      </c>
      <c r="D19" s="7">
        <v>3472</v>
      </c>
      <c r="E19" s="7">
        <v>2706</v>
      </c>
      <c r="F19" s="8">
        <f>ROUND(E19/D19*100,2)</f>
        <v>77.94</v>
      </c>
      <c r="G19" s="9" t="s">
        <v>34</v>
      </c>
      <c r="H19" s="4">
        <v>59</v>
      </c>
      <c r="I19" s="14" t="s">
        <v>155</v>
      </c>
      <c r="J19" s="7">
        <v>2184</v>
      </c>
      <c r="K19" s="4" t="s">
        <v>157</v>
      </c>
    </row>
    <row r="20" spans="1:11" ht="14.15" customHeight="1" x14ac:dyDescent="0.2">
      <c r="A20" s="67"/>
      <c r="B20" s="67" t="str">
        <f t="shared" si="0"/>
        <v/>
      </c>
      <c r="C20" s="68"/>
      <c r="D20" s="13"/>
      <c r="E20" s="13"/>
      <c r="F20" s="28"/>
      <c r="G20" s="12" t="s">
        <v>36</v>
      </c>
      <c r="H20" s="6"/>
      <c r="I20" s="16" t="s">
        <v>154</v>
      </c>
      <c r="J20" s="13">
        <v>511</v>
      </c>
      <c r="K20" s="6"/>
    </row>
    <row r="21" spans="1:11" ht="14.15" customHeight="1" x14ac:dyDescent="0.2">
      <c r="A21" s="59">
        <v>26685</v>
      </c>
      <c r="B21" s="59" t="str">
        <f t="shared" si="0"/>
        <v>日</v>
      </c>
      <c r="C21" s="61" t="s">
        <v>158</v>
      </c>
      <c r="D21" s="7">
        <v>3263</v>
      </c>
      <c r="E21" s="7">
        <v>3101</v>
      </c>
      <c r="F21" s="8">
        <f>ROUND(E21/D21*100,2)</f>
        <v>95.04</v>
      </c>
      <c r="G21" s="9" t="s">
        <v>189</v>
      </c>
      <c r="H21" s="4">
        <v>51</v>
      </c>
      <c r="I21" s="14" t="s">
        <v>155</v>
      </c>
      <c r="J21" s="7">
        <v>1499</v>
      </c>
      <c r="K21" s="4" t="s">
        <v>156</v>
      </c>
    </row>
    <row r="22" spans="1:11" ht="14.15" customHeight="1" x14ac:dyDescent="0.2">
      <c r="A22" s="60"/>
      <c r="B22" s="60" t="str">
        <f t="shared" si="0"/>
        <v/>
      </c>
      <c r="C22" s="62"/>
      <c r="D22" s="11"/>
      <c r="E22" s="11"/>
      <c r="F22" s="23"/>
      <c r="G22" s="10" t="s">
        <v>37</v>
      </c>
      <c r="H22" s="5"/>
      <c r="I22" s="15" t="s">
        <v>155</v>
      </c>
      <c r="J22" s="11">
        <v>1452</v>
      </c>
      <c r="K22" s="5"/>
    </row>
    <row r="23" spans="1:11" ht="14.15" customHeight="1" x14ac:dyDescent="0.2">
      <c r="A23" s="67"/>
      <c r="B23" s="67" t="str">
        <f t="shared" si="0"/>
        <v/>
      </c>
      <c r="C23" s="68"/>
      <c r="D23" s="13"/>
      <c r="E23" s="13"/>
      <c r="F23" s="28"/>
      <c r="G23" s="12" t="s">
        <v>38</v>
      </c>
      <c r="H23" s="6">
        <v>30</v>
      </c>
      <c r="I23" s="16" t="s">
        <v>154</v>
      </c>
      <c r="J23" s="13">
        <v>140</v>
      </c>
      <c r="K23" s="6"/>
    </row>
    <row r="24" spans="1:11" ht="14.15" customHeight="1" x14ac:dyDescent="0.2">
      <c r="A24" s="59">
        <v>28140</v>
      </c>
      <c r="B24" s="59" t="str">
        <f t="shared" si="0"/>
        <v>土</v>
      </c>
      <c r="C24" s="61" t="s">
        <v>158</v>
      </c>
      <c r="D24" s="7"/>
      <c r="E24" s="7"/>
      <c r="F24" s="8" t="s">
        <v>164</v>
      </c>
      <c r="G24" s="9" t="s">
        <v>189</v>
      </c>
      <c r="H24" s="31">
        <v>55</v>
      </c>
      <c r="I24" s="14" t="s">
        <v>155</v>
      </c>
      <c r="J24" s="7"/>
      <c r="K24" s="4" t="s">
        <v>157</v>
      </c>
    </row>
    <row r="25" spans="1:11" ht="14.15" customHeight="1" x14ac:dyDescent="0.2">
      <c r="A25" s="59">
        <v>29604</v>
      </c>
      <c r="B25" s="59" t="str">
        <f t="shared" si="0"/>
        <v>日</v>
      </c>
      <c r="C25" s="61" t="s">
        <v>158</v>
      </c>
      <c r="D25" s="7"/>
      <c r="E25" s="7"/>
      <c r="F25" s="8" t="s">
        <v>164</v>
      </c>
      <c r="G25" s="9" t="s">
        <v>189</v>
      </c>
      <c r="H25" s="31">
        <v>59</v>
      </c>
      <c r="I25" s="14" t="s">
        <v>155</v>
      </c>
      <c r="J25" s="7"/>
      <c r="K25" s="4" t="s">
        <v>159</v>
      </c>
    </row>
    <row r="26" spans="1:11" ht="14.15" customHeight="1" x14ac:dyDescent="0.2">
      <c r="A26" s="59">
        <v>31067</v>
      </c>
      <c r="B26" s="59" t="str">
        <f t="shared" si="0"/>
        <v>日</v>
      </c>
      <c r="C26" s="61" t="s">
        <v>158</v>
      </c>
      <c r="D26" s="7"/>
      <c r="E26" s="7"/>
      <c r="F26" s="8" t="s">
        <v>164</v>
      </c>
      <c r="G26" s="9" t="s">
        <v>189</v>
      </c>
      <c r="H26" s="4">
        <v>63</v>
      </c>
      <c r="I26" s="14" t="s">
        <v>155</v>
      </c>
      <c r="J26" s="7"/>
      <c r="K26" s="4" t="s">
        <v>160</v>
      </c>
    </row>
    <row r="27" spans="1:11" ht="14.15" customHeight="1" x14ac:dyDescent="0.2">
      <c r="A27" s="63">
        <v>32523</v>
      </c>
      <c r="B27" s="63" t="str">
        <f t="shared" si="0"/>
        <v>日</v>
      </c>
      <c r="C27" s="61" t="s">
        <v>158</v>
      </c>
      <c r="D27" s="7"/>
      <c r="E27" s="7"/>
      <c r="F27" s="8" t="s">
        <v>164</v>
      </c>
      <c r="G27" s="9" t="s">
        <v>39</v>
      </c>
      <c r="H27" s="4">
        <v>52</v>
      </c>
      <c r="I27" s="14" t="s">
        <v>155</v>
      </c>
      <c r="J27" s="7"/>
      <c r="K27" s="4" t="s">
        <v>156</v>
      </c>
    </row>
    <row r="28" spans="1:11" ht="14.15" customHeight="1" x14ac:dyDescent="0.2">
      <c r="A28" s="63">
        <v>33986</v>
      </c>
      <c r="B28" s="63" t="str">
        <f t="shared" si="0"/>
        <v>日</v>
      </c>
      <c r="C28" s="61" t="s">
        <v>158</v>
      </c>
      <c r="D28" s="7"/>
      <c r="E28" s="7"/>
      <c r="F28" s="8" t="s">
        <v>164</v>
      </c>
      <c r="G28" s="9" t="s">
        <v>39</v>
      </c>
      <c r="H28" s="4">
        <v>56</v>
      </c>
      <c r="I28" s="14" t="s">
        <v>155</v>
      </c>
      <c r="J28" s="7"/>
      <c r="K28" s="4" t="s">
        <v>157</v>
      </c>
    </row>
    <row r="29" spans="1:11" ht="14.15" customHeight="1" x14ac:dyDescent="0.2">
      <c r="A29" s="63">
        <v>35447</v>
      </c>
      <c r="B29" s="63" t="str">
        <f t="shared" si="0"/>
        <v>金</v>
      </c>
      <c r="C29" s="61" t="s">
        <v>158</v>
      </c>
      <c r="D29" s="7"/>
      <c r="E29" s="7"/>
      <c r="F29" s="8" t="s">
        <v>164</v>
      </c>
      <c r="G29" s="33" t="s">
        <v>39</v>
      </c>
      <c r="H29" s="4">
        <v>60</v>
      </c>
      <c r="I29" s="14" t="s">
        <v>155</v>
      </c>
      <c r="J29" s="7"/>
      <c r="K29" s="4" t="s">
        <v>159</v>
      </c>
    </row>
    <row r="30" spans="1:11" ht="14.15" customHeight="1" x14ac:dyDescent="0.2">
      <c r="A30" s="63">
        <v>36910</v>
      </c>
      <c r="B30" s="63" t="str">
        <f t="shared" si="0"/>
        <v>金</v>
      </c>
      <c r="C30" s="61" t="s">
        <v>158</v>
      </c>
      <c r="D30" s="7">
        <v>2885</v>
      </c>
      <c r="E30" s="7">
        <v>2622</v>
      </c>
      <c r="F30" s="8">
        <f>ROUND(E30/D30*100,2)</f>
        <v>90.88</v>
      </c>
      <c r="G30" s="10" t="s">
        <v>39</v>
      </c>
      <c r="H30" s="4">
        <v>64</v>
      </c>
      <c r="I30" s="14" t="s">
        <v>155</v>
      </c>
      <c r="J30" s="7">
        <v>1728</v>
      </c>
      <c r="K30" s="4" t="s">
        <v>160</v>
      </c>
    </row>
    <row r="31" spans="1:11" ht="14.15" customHeight="1" x14ac:dyDescent="0.2">
      <c r="A31" s="64"/>
      <c r="B31" s="64" t="str">
        <f t="shared" si="0"/>
        <v/>
      </c>
      <c r="C31" s="68"/>
      <c r="D31" s="13"/>
      <c r="E31" s="13"/>
      <c r="F31" s="28"/>
      <c r="G31" s="12" t="s">
        <v>375</v>
      </c>
      <c r="H31" s="6">
        <v>58</v>
      </c>
      <c r="I31" s="16" t="s">
        <v>155</v>
      </c>
      <c r="J31" s="13">
        <v>856</v>
      </c>
      <c r="K31" s="6"/>
    </row>
    <row r="32" spans="1:11" ht="14.15" customHeight="1" x14ac:dyDescent="0.2">
      <c r="A32" s="65">
        <v>38370</v>
      </c>
      <c r="B32" s="65" t="str">
        <f t="shared" si="0"/>
        <v>火</v>
      </c>
      <c r="C32" s="66" t="s">
        <v>158</v>
      </c>
      <c r="D32" s="30"/>
      <c r="E32" s="30"/>
      <c r="F32" s="32" t="s">
        <v>164</v>
      </c>
      <c r="G32" s="33" t="s">
        <v>39</v>
      </c>
      <c r="H32" s="21">
        <v>68</v>
      </c>
      <c r="I32" s="34" t="s">
        <v>155</v>
      </c>
      <c r="J32" s="30"/>
      <c r="K32" s="21" t="s">
        <v>161</v>
      </c>
    </row>
    <row r="33" spans="1:11" ht="14.15" customHeight="1" x14ac:dyDescent="0.2">
      <c r="A33" s="65">
        <v>39833</v>
      </c>
      <c r="B33" s="65" t="str">
        <f t="shared" si="0"/>
        <v>火</v>
      </c>
      <c r="C33" s="66" t="s">
        <v>158</v>
      </c>
      <c r="D33" s="30"/>
      <c r="E33" s="30"/>
      <c r="F33" s="32" t="s">
        <v>164</v>
      </c>
      <c r="G33" s="33" t="s">
        <v>408</v>
      </c>
      <c r="H33" s="21">
        <v>57</v>
      </c>
      <c r="I33" s="34" t="s">
        <v>155</v>
      </c>
      <c r="J33" s="30"/>
      <c r="K33" s="21" t="s">
        <v>156</v>
      </c>
    </row>
    <row r="34" spans="1:11" ht="14.15" customHeight="1" x14ac:dyDescent="0.2">
      <c r="A34" s="98">
        <v>41296</v>
      </c>
      <c r="B34" s="98" t="str">
        <f t="shared" si="0"/>
        <v>火</v>
      </c>
      <c r="C34" s="61" t="s">
        <v>158</v>
      </c>
      <c r="D34" s="7">
        <v>2625</v>
      </c>
      <c r="E34" s="88">
        <v>2271</v>
      </c>
      <c r="F34" s="8">
        <f>ROUND(E34/D34*100,2)</f>
        <v>86.51</v>
      </c>
      <c r="G34" s="9" t="s">
        <v>417</v>
      </c>
      <c r="H34" s="4">
        <v>54</v>
      </c>
      <c r="I34" s="14" t="s">
        <v>155</v>
      </c>
      <c r="J34" s="7">
        <v>1584</v>
      </c>
      <c r="K34" s="4" t="s">
        <v>156</v>
      </c>
    </row>
    <row r="35" spans="1:11" ht="14.15" customHeight="1" x14ac:dyDescent="0.2">
      <c r="A35" s="99"/>
      <c r="B35" s="99"/>
      <c r="C35" s="68"/>
      <c r="D35" s="13"/>
      <c r="E35" s="86"/>
      <c r="F35" s="28"/>
      <c r="G35" s="12" t="s">
        <v>408</v>
      </c>
      <c r="H35" s="6">
        <v>61</v>
      </c>
      <c r="I35" s="16" t="s">
        <v>155</v>
      </c>
      <c r="J35" s="13">
        <v>660</v>
      </c>
      <c r="K35" s="100"/>
    </row>
    <row r="36" spans="1:11" s="116" customFormat="1" ht="14.15" customHeight="1" x14ac:dyDescent="0.2">
      <c r="A36" s="115">
        <v>42752</v>
      </c>
      <c r="B36" s="115" t="str">
        <f>IF(A36=0,"",TEXT(A36,"aaa"))</f>
        <v>火</v>
      </c>
      <c r="C36" s="109" t="s">
        <v>158</v>
      </c>
      <c r="D36" s="110"/>
      <c r="E36" s="110"/>
      <c r="F36" s="111" t="s">
        <v>164</v>
      </c>
      <c r="G36" s="112" t="s">
        <v>430</v>
      </c>
      <c r="H36" s="113">
        <v>58</v>
      </c>
      <c r="I36" s="114" t="s">
        <v>155</v>
      </c>
      <c r="J36" s="110"/>
      <c r="K36" s="113" t="s">
        <v>157</v>
      </c>
    </row>
    <row r="37" spans="1:11" s="116" customFormat="1" ht="14.15" customHeight="1" x14ac:dyDescent="0.2">
      <c r="A37" s="115">
        <v>44215</v>
      </c>
      <c r="B37" s="115" t="str">
        <f>IF(A37=0,"",TEXT(A37,"aaa"))</f>
        <v>火</v>
      </c>
      <c r="C37" s="109" t="s">
        <v>158</v>
      </c>
      <c r="D37" s="110"/>
      <c r="E37" s="110"/>
      <c r="F37" s="111" t="s">
        <v>164</v>
      </c>
      <c r="G37" s="112" t="s">
        <v>430</v>
      </c>
      <c r="H37" s="113">
        <v>62</v>
      </c>
      <c r="I37" s="114" t="s">
        <v>155</v>
      </c>
      <c r="J37" s="110"/>
      <c r="K37" s="113" t="s">
        <v>159</v>
      </c>
    </row>
    <row r="38" spans="1:11" ht="14.15" customHeight="1" x14ac:dyDescent="0.2">
      <c r="A38" s="26"/>
      <c r="B38" s="26"/>
      <c r="C38" s="25"/>
      <c r="D38" s="25"/>
      <c r="E38" s="25"/>
      <c r="F38" s="25"/>
      <c r="G38" s="26"/>
      <c r="H38" s="25"/>
      <c r="I38" s="25"/>
      <c r="J38" s="25"/>
      <c r="K38" s="25"/>
    </row>
    <row r="39" spans="1:11" ht="14.15" customHeight="1" x14ac:dyDescent="0.2">
      <c r="A39" s="19" t="s">
        <v>182</v>
      </c>
      <c r="B39" s="19"/>
    </row>
    <row r="40" spans="1:11" ht="14.15" customHeight="1" x14ac:dyDescent="0.2"/>
    <row r="41" spans="1:11" ht="14.15" customHeight="1" x14ac:dyDescent="0.2">
      <c r="A41" s="137" t="s">
        <v>140</v>
      </c>
      <c r="B41" s="137" t="s">
        <v>429</v>
      </c>
      <c r="C41" s="137" t="s">
        <v>141</v>
      </c>
      <c r="D41" s="137" t="s">
        <v>144</v>
      </c>
      <c r="E41" s="1" t="s">
        <v>145</v>
      </c>
      <c r="F41" s="1" t="s">
        <v>147</v>
      </c>
      <c r="G41" s="135" t="s">
        <v>148</v>
      </c>
      <c r="H41" s="136"/>
      <c r="I41" s="136"/>
      <c r="J41" s="136"/>
      <c r="K41" s="137" t="s">
        <v>150</v>
      </c>
    </row>
    <row r="42" spans="1:11" ht="14.15" customHeight="1" x14ac:dyDescent="0.2">
      <c r="A42" s="138"/>
      <c r="B42" s="138"/>
      <c r="C42" s="138"/>
      <c r="D42" s="138"/>
      <c r="E42" s="2" t="s">
        <v>146</v>
      </c>
      <c r="F42" s="2" t="s">
        <v>180</v>
      </c>
      <c r="G42" s="3" t="s">
        <v>151</v>
      </c>
      <c r="H42" s="3" t="s">
        <v>142</v>
      </c>
      <c r="I42" s="3" t="s">
        <v>149</v>
      </c>
      <c r="J42" s="3" t="s">
        <v>143</v>
      </c>
      <c r="K42" s="138"/>
    </row>
    <row r="43" spans="1:11" ht="14.15" customHeight="1" x14ac:dyDescent="0.2">
      <c r="A43" s="29">
        <v>17262</v>
      </c>
      <c r="B43" s="59" t="str">
        <f>IF(A43=0,"",TEXT(A43,"aaa"))</f>
        <v>土</v>
      </c>
      <c r="C43" s="140" t="s">
        <v>162</v>
      </c>
      <c r="D43" s="7"/>
      <c r="E43" s="7"/>
      <c r="F43" s="8"/>
      <c r="G43" s="9" t="s">
        <v>186</v>
      </c>
      <c r="H43" s="4"/>
      <c r="I43" s="14" t="s">
        <v>155</v>
      </c>
      <c r="J43" s="7">
        <v>490</v>
      </c>
      <c r="K43" s="4" t="s">
        <v>156</v>
      </c>
    </row>
    <row r="44" spans="1:11" ht="14.15" customHeight="1" x14ac:dyDescent="0.2">
      <c r="A44" s="35"/>
      <c r="B44" s="60" t="str">
        <f>IF(A44=0,"",TEXT(A44,"aaa"))</f>
        <v/>
      </c>
      <c r="C44" s="141"/>
      <c r="D44" s="11"/>
      <c r="E44" s="11"/>
      <c r="F44" s="23"/>
      <c r="G44" s="10" t="s">
        <v>187</v>
      </c>
      <c r="H44" s="5"/>
      <c r="I44" s="15" t="s">
        <v>155</v>
      </c>
      <c r="J44" s="11">
        <v>412</v>
      </c>
      <c r="K44" s="5"/>
    </row>
    <row r="45" spans="1:11" ht="14.15" customHeight="1" x14ac:dyDescent="0.2">
      <c r="A45" s="35"/>
      <c r="B45" s="60" t="str">
        <f>IF(A45=0,"",TEXT(A45,"aaa"))</f>
        <v/>
      </c>
      <c r="C45" s="27"/>
      <c r="D45" s="11"/>
      <c r="E45" s="11"/>
      <c r="F45" s="23"/>
      <c r="G45" s="10" t="s">
        <v>188</v>
      </c>
      <c r="H45" s="5"/>
      <c r="I45" s="15" t="s">
        <v>155</v>
      </c>
      <c r="J45" s="11">
        <v>265</v>
      </c>
      <c r="K45" s="5"/>
    </row>
    <row r="46" spans="1:11" ht="14.15" customHeight="1" x14ac:dyDescent="0.2">
      <c r="A46" s="29">
        <v>18741</v>
      </c>
      <c r="B46" s="59" t="str">
        <f>IF(A46=0,"",TEXT(A46,"aaa"))</f>
        <v>月</v>
      </c>
      <c r="C46" s="4" t="s">
        <v>158</v>
      </c>
      <c r="D46" s="7">
        <v>2067</v>
      </c>
      <c r="E46" s="7">
        <v>1969</v>
      </c>
      <c r="F46" s="8">
        <f>ROUND(E46/D46*100,2)</f>
        <v>95.26</v>
      </c>
      <c r="G46" s="9" t="s">
        <v>186</v>
      </c>
      <c r="H46" s="4">
        <v>63</v>
      </c>
      <c r="I46" s="14" t="s">
        <v>155</v>
      </c>
      <c r="J46" s="7">
        <v>1040</v>
      </c>
      <c r="K46" s="4" t="s">
        <v>157</v>
      </c>
    </row>
    <row r="47" spans="1:11" ht="14.15" customHeight="1" x14ac:dyDescent="0.2">
      <c r="A47" s="35"/>
      <c r="B47" s="60"/>
      <c r="C47" s="5"/>
      <c r="D47" s="5"/>
      <c r="E47" s="5"/>
      <c r="F47" s="5"/>
      <c r="G47" s="10" t="s">
        <v>189</v>
      </c>
      <c r="H47" s="5">
        <v>31</v>
      </c>
      <c r="I47" s="5" t="s">
        <v>155</v>
      </c>
      <c r="J47" s="11">
        <v>531</v>
      </c>
      <c r="K47" s="132" t="s">
        <v>185</v>
      </c>
    </row>
    <row r="48" spans="1:11" ht="14.15" customHeight="1" x14ac:dyDescent="0.2">
      <c r="A48" s="10"/>
      <c r="B48" s="70"/>
      <c r="C48" s="5"/>
      <c r="D48" s="5"/>
      <c r="E48" s="5"/>
      <c r="F48" s="5"/>
      <c r="G48" s="10" t="s">
        <v>190</v>
      </c>
      <c r="H48" s="5">
        <v>36</v>
      </c>
      <c r="I48" s="5" t="s">
        <v>155</v>
      </c>
      <c r="J48" s="11">
        <v>380</v>
      </c>
      <c r="K48" s="133"/>
    </row>
    <row r="49" spans="1:11" ht="14.15" customHeight="1" x14ac:dyDescent="0.2">
      <c r="A49" s="10"/>
      <c r="B49" s="70"/>
      <c r="C49" s="5"/>
      <c r="D49" s="5"/>
      <c r="E49" s="5"/>
      <c r="F49" s="5"/>
      <c r="G49" s="10"/>
      <c r="H49" s="5"/>
      <c r="I49" s="5"/>
      <c r="J49" s="11"/>
      <c r="K49" s="133"/>
    </row>
    <row r="50" spans="1:11" ht="14.15" customHeight="1" x14ac:dyDescent="0.2">
      <c r="A50" s="12"/>
      <c r="B50" s="71"/>
      <c r="C50" s="6"/>
      <c r="D50" s="6"/>
      <c r="E50" s="6"/>
      <c r="F50" s="6"/>
      <c r="G50" s="12"/>
      <c r="H50" s="6"/>
      <c r="I50" s="6"/>
      <c r="J50" s="13"/>
      <c r="K50" s="134"/>
    </row>
    <row r="52" spans="1:11" x14ac:dyDescent="0.2">
      <c r="A52" s="19" t="s">
        <v>183</v>
      </c>
      <c r="B52" s="19"/>
    </row>
    <row r="54" spans="1:11" x14ac:dyDescent="0.2">
      <c r="A54" s="137" t="s">
        <v>140</v>
      </c>
      <c r="B54" s="137" t="s">
        <v>429</v>
      </c>
      <c r="C54" s="137" t="s">
        <v>141</v>
      </c>
      <c r="D54" s="137" t="s">
        <v>144</v>
      </c>
      <c r="E54" s="1" t="s">
        <v>145</v>
      </c>
      <c r="F54" s="1" t="s">
        <v>147</v>
      </c>
      <c r="G54" s="135" t="s">
        <v>148</v>
      </c>
      <c r="H54" s="136"/>
      <c r="I54" s="136"/>
      <c r="J54" s="136"/>
      <c r="K54" s="137" t="s">
        <v>150</v>
      </c>
    </row>
    <row r="55" spans="1:11" x14ac:dyDescent="0.2">
      <c r="A55" s="138"/>
      <c r="B55" s="138"/>
      <c r="C55" s="138"/>
      <c r="D55" s="138"/>
      <c r="E55" s="2" t="s">
        <v>146</v>
      </c>
      <c r="F55" s="2" t="s">
        <v>180</v>
      </c>
      <c r="G55" s="3" t="s">
        <v>151</v>
      </c>
      <c r="H55" s="3" t="s">
        <v>142</v>
      </c>
      <c r="I55" s="3" t="s">
        <v>149</v>
      </c>
      <c r="J55" s="3" t="s">
        <v>143</v>
      </c>
      <c r="K55" s="138"/>
    </row>
    <row r="56" spans="1:11" ht="13.5" customHeight="1" x14ac:dyDescent="0.2">
      <c r="A56" s="59">
        <v>17262</v>
      </c>
      <c r="B56" s="59" t="str">
        <f>IF(A56=0,"",TEXT(A56,"aaa"))</f>
        <v>土</v>
      </c>
      <c r="C56" s="143" t="s">
        <v>162</v>
      </c>
      <c r="D56" s="7"/>
      <c r="E56" s="7"/>
      <c r="F56" s="8"/>
      <c r="G56" s="9" t="s">
        <v>191</v>
      </c>
      <c r="H56" s="4"/>
      <c r="I56" s="14" t="s">
        <v>155</v>
      </c>
      <c r="J56" s="7">
        <v>315</v>
      </c>
      <c r="K56" s="4" t="s">
        <v>156</v>
      </c>
    </row>
    <row r="57" spans="1:11" x14ac:dyDescent="0.2">
      <c r="A57" s="60"/>
      <c r="B57" s="60" t="str">
        <f>IF(A57=0,"",TEXT(A57,"aaa"))</f>
        <v/>
      </c>
      <c r="C57" s="146"/>
      <c r="D57" s="11"/>
      <c r="E57" s="11"/>
      <c r="F57" s="23"/>
      <c r="G57" s="10" t="s">
        <v>192</v>
      </c>
      <c r="H57" s="5"/>
      <c r="I57" s="15" t="s">
        <v>155</v>
      </c>
      <c r="J57" s="11">
        <v>260</v>
      </c>
      <c r="K57" s="44"/>
    </row>
    <row r="58" spans="1:11" x14ac:dyDescent="0.2">
      <c r="A58" s="60"/>
      <c r="B58" s="60" t="str">
        <f>IF(A58=0,"",TEXT(A58,"aaa"))</f>
        <v/>
      </c>
      <c r="C58" s="37"/>
      <c r="D58" s="11"/>
      <c r="E58" s="11"/>
      <c r="F58" s="23"/>
      <c r="G58" s="10" t="s">
        <v>193</v>
      </c>
      <c r="H58" s="5"/>
      <c r="I58" s="15" t="s">
        <v>155</v>
      </c>
      <c r="J58" s="11">
        <v>235</v>
      </c>
      <c r="K58" s="44"/>
    </row>
    <row r="59" spans="1:11" x14ac:dyDescent="0.2">
      <c r="A59" s="59">
        <v>18741</v>
      </c>
      <c r="B59" s="59" t="str">
        <f>IF(A59=0,"",TEXT(A59,"aaa"))</f>
        <v>月</v>
      </c>
      <c r="C59" s="61" t="s">
        <v>158</v>
      </c>
      <c r="D59" s="7">
        <v>1161</v>
      </c>
      <c r="E59" s="7">
        <v>1126</v>
      </c>
      <c r="F59" s="8">
        <f>ROUND(E59/D59*100,2)</f>
        <v>96.99</v>
      </c>
      <c r="G59" s="9" t="s">
        <v>191</v>
      </c>
      <c r="H59" s="4">
        <v>46</v>
      </c>
      <c r="I59" s="14" t="s">
        <v>155</v>
      </c>
      <c r="J59" s="7">
        <v>566</v>
      </c>
      <c r="K59" s="4" t="s">
        <v>157</v>
      </c>
    </row>
    <row r="60" spans="1:11" ht="13.5" customHeight="1" x14ac:dyDescent="0.2">
      <c r="A60" s="60"/>
      <c r="B60" s="60"/>
      <c r="C60" s="62"/>
      <c r="D60" s="5"/>
      <c r="E60" s="5"/>
      <c r="F60" s="5"/>
      <c r="G60" s="10" t="s">
        <v>193</v>
      </c>
      <c r="H60" s="5">
        <v>68</v>
      </c>
      <c r="I60" s="5" t="s">
        <v>155</v>
      </c>
      <c r="J60" s="11">
        <v>555</v>
      </c>
      <c r="K60" s="132" t="s">
        <v>185</v>
      </c>
    </row>
    <row r="61" spans="1:11" ht="13.5" customHeight="1" x14ac:dyDescent="0.2">
      <c r="A61" s="70"/>
      <c r="B61" s="70"/>
      <c r="C61" s="62"/>
      <c r="D61" s="5"/>
      <c r="E61" s="5"/>
      <c r="F61" s="5"/>
      <c r="G61" s="10"/>
      <c r="H61" s="5"/>
      <c r="I61" s="5"/>
      <c r="J61" s="11"/>
      <c r="K61" s="133"/>
    </row>
    <row r="62" spans="1:11" x14ac:dyDescent="0.2">
      <c r="A62" s="70"/>
      <c r="B62" s="70"/>
      <c r="C62" s="62"/>
      <c r="D62" s="5"/>
      <c r="E62" s="5"/>
      <c r="F62" s="5"/>
      <c r="G62" s="10"/>
      <c r="H62" s="5"/>
      <c r="I62" s="5"/>
      <c r="J62" s="11"/>
      <c r="K62" s="133"/>
    </row>
    <row r="63" spans="1:11" x14ac:dyDescent="0.2">
      <c r="A63" s="71"/>
      <c r="B63" s="71"/>
      <c r="C63" s="68"/>
      <c r="D63" s="6"/>
      <c r="E63" s="6"/>
      <c r="F63" s="6"/>
      <c r="G63" s="12"/>
      <c r="H63" s="6"/>
      <c r="I63" s="6"/>
      <c r="J63" s="13"/>
      <c r="K63" s="134"/>
    </row>
    <row r="65" spans="1:11" x14ac:dyDescent="0.2">
      <c r="A65" s="19" t="s">
        <v>184</v>
      </c>
      <c r="B65" s="19"/>
    </row>
    <row r="67" spans="1:11" x14ac:dyDescent="0.2">
      <c r="A67" s="137" t="s">
        <v>140</v>
      </c>
      <c r="B67" s="137" t="s">
        <v>429</v>
      </c>
      <c r="C67" s="137" t="s">
        <v>141</v>
      </c>
      <c r="D67" s="137" t="s">
        <v>144</v>
      </c>
      <c r="E67" s="1" t="s">
        <v>145</v>
      </c>
      <c r="F67" s="1" t="s">
        <v>147</v>
      </c>
      <c r="G67" s="135" t="s">
        <v>148</v>
      </c>
      <c r="H67" s="136"/>
      <c r="I67" s="136"/>
      <c r="J67" s="136"/>
      <c r="K67" s="137" t="s">
        <v>150</v>
      </c>
    </row>
    <row r="68" spans="1:11" x14ac:dyDescent="0.2">
      <c r="A68" s="138"/>
      <c r="B68" s="138"/>
      <c r="C68" s="138"/>
      <c r="D68" s="138"/>
      <c r="E68" s="2" t="s">
        <v>146</v>
      </c>
      <c r="F68" s="2" t="s">
        <v>180</v>
      </c>
      <c r="G68" s="3" t="s">
        <v>151</v>
      </c>
      <c r="H68" s="3" t="s">
        <v>142</v>
      </c>
      <c r="I68" s="3" t="s">
        <v>149</v>
      </c>
      <c r="J68" s="3" t="s">
        <v>143</v>
      </c>
      <c r="K68" s="138"/>
    </row>
    <row r="69" spans="1:11" x14ac:dyDescent="0.2">
      <c r="A69" s="59">
        <v>17262</v>
      </c>
      <c r="B69" s="59" t="str">
        <f>IF(A69=0,"",TEXT(A69,"aaa"))</f>
        <v>土</v>
      </c>
      <c r="C69" s="143" t="s">
        <v>162</v>
      </c>
      <c r="D69" s="7"/>
      <c r="E69" s="7"/>
      <c r="F69" s="8" t="s">
        <v>164</v>
      </c>
      <c r="G69" s="9" t="s">
        <v>194</v>
      </c>
      <c r="H69" s="4"/>
      <c r="I69" s="14" t="s">
        <v>155</v>
      </c>
      <c r="J69" s="7"/>
      <c r="K69" s="4" t="s">
        <v>156</v>
      </c>
    </row>
    <row r="70" spans="1:11" x14ac:dyDescent="0.2">
      <c r="A70" s="60"/>
      <c r="B70" s="60" t="str">
        <f>IF(A70=0,"",TEXT(A70,"aaa"))</f>
        <v/>
      </c>
      <c r="C70" s="144"/>
      <c r="D70" s="11"/>
      <c r="E70" s="11"/>
      <c r="F70" s="23"/>
      <c r="G70" s="10"/>
      <c r="H70" s="5"/>
      <c r="I70" s="15"/>
      <c r="J70" s="11"/>
      <c r="K70" s="5"/>
    </row>
    <row r="71" spans="1:11" x14ac:dyDescent="0.2">
      <c r="A71" s="59">
        <v>18741</v>
      </c>
      <c r="B71" s="59" t="str">
        <f>IF(A71=0,"",TEXT(A71,"aaa"))</f>
        <v>月</v>
      </c>
      <c r="C71" s="61" t="s">
        <v>158</v>
      </c>
      <c r="D71" s="7">
        <v>1132</v>
      </c>
      <c r="E71" s="7">
        <v>1072</v>
      </c>
      <c r="F71" s="8">
        <f>ROUND(E71/D71*100,2)</f>
        <v>94.7</v>
      </c>
      <c r="G71" s="9" t="s">
        <v>194</v>
      </c>
      <c r="H71" s="4">
        <v>67</v>
      </c>
      <c r="I71" s="14" t="s">
        <v>155</v>
      </c>
      <c r="J71" s="7">
        <v>656</v>
      </c>
      <c r="K71" s="4" t="s">
        <v>157</v>
      </c>
    </row>
    <row r="72" spans="1:11" ht="13.5" customHeight="1" x14ac:dyDescent="0.2">
      <c r="A72" s="35"/>
      <c r="B72" s="35"/>
      <c r="C72" s="5"/>
      <c r="D72" s="5"/>
      <c r="E72" s="5"/>
      <c r="F72" s="5"/>
      <c r="G72" s="10" t="s">
        <v>195</v>
      </c>
      <c r="H72" s="5">
        <v>56</v>
      </c>
      <c r="I72" s="5" t="s">
        <v>155</v>
      </c>
      <c r="J72" s="11">
        <v>404</v>
      </c>
      <c r="K72" s="132" t="s">
        <v>185</v>
      </c>
    </row>
    <row r="73" spans="1:11" x14ac:dyDescent="0.2">
      <c r="A73" s="10"/>
      <c r="B73" s="10"/>
      <c r="C73" s="5"/>
      <c r="D73" s="5"/>
      <c r="E73" s="5"/>
      <c r="F73" s="5"/>
      <c r="G73" s="10"/>
      <c r="H73" s="5"/>
      <c r="I73" s="5"/>
      <c r="J73" s="11"/>
      <c r="K73" s="133"/>
    </row>
    <row r="74" spans="1:11" x14ac:dyDescent="0.2">
      <c r="A74" s="10"/>
      <c r="B74" s="10"/>
      <c r="C74" s="5"/>
      <c r="D74" s="5"/>
      <c r="E74" s="5"/>
      <c r="F74" s="5"/>
      <c r="G74" s="10"/>
      <c r="H74" s="5"/>
      <c r="I74" s="5"/>
      <c r="J74" s="11"/>
      <c r="K74" s="133"/>
    </row>
    <row r="75" spans="1:11" x14ac:dyDescent="0.2">
      <c r="A75" s="12"/>
      <c r="B75" s="12"/>
      <c r="C75" s="6"/>
      <c r="D75" s="6"/>
      <c r="E75" s="6"/>
      <c r="F75" s="6"/>
      <c r="G75" s="12"/>
      <c r="H75" s="6"/>
      <c r="I75" s="6"/>
      <c r="J75" s="13"/>
      <c r="K75" s="134"/>
    </row>
  </sheetData>
  <mergeCells count="33">
    <mergeCell ref="G3:J3"/>
    <mergeCell ref="K3:K4"/>
    <mergeCell ref="A3:A4"/>
    <mergeCell ref="C3:C4"/>
    <mergeCell ref="D3:D4"/>
    <mergeCell ref="B3:B4"/>
    <mergeCell ref="A67:A68"/>
    <mergeCell ref="C67:C68"/>
    <mergeCell ref="D67:D68"/>
    <mergeCell ref="G67:J67"/>
    <mergeCell ref="C56:C57"/>
    <mergeCell ref="B67:B68"/>
    <mergeCell ref="A54:A55"/>
    <mergeCell ref="C54:C55"/>
    <mergeCell ref="D54:D55"/>
    <mergeCell ref="G54:J54"/>
    <mergeCell ref="B41:B42"/>
    <mergeCell ref="B54:B55"/>
    <mergeCell ref="A41:A42"/>
    <mergeCell ref="G41:J41"/>
    <mergeCell ref="C43:C44"/>
    <mergeCell ref="C41:C42"/>
    <mergeCell ref="D41:D42"/>
    <mergeCell ref="C69:C70"/>
    <mergeCell ref="K72:K75"/>
    <mergeCell ref="K6:K9"/>
    <mergeCell ref="K47:K50"/>
    <mergeCell ref="K60:K63"/>
    <mergeCell ref="K67:K68"/>
    <mergeCell ref="K54:K55"/>
    <mergeCell ref="K14:K16"/>
    <mergeCell ref="K41:K42"/>
    <mergeCell ref="K11:K12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5" zoomScaleNormal="100" zoomScaleSheetLayoutView="100" workbookViewId="0">
      <selection activeCell="E39" sqref="E3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41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40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7" si="0">IF(A5=0,"",TEXT(A5,"aaa"))</f>
        <v>土</v>
      </c>
      <c r="C5" s="143" t="s">
        <v>162</v>
      </c>
      <c r="D5" s="7">
        <v>5105</v>
      </c>
      <c r="E5" s="7">
        <v>3562</v>
      </c>
      <c r="F5" s="8">
        <f>ROUND(E5/D5*100,2)</f>
        <v>69.77</v>
      </c>
      <c r="G5" s="9" t="s">
        <v>42</v>
      </c>
      <c r="H5" s="4">
        <v>59</v>
      </c>
      <c r="I5" s="14" t="s">
        <v>155</v>
      </c>
      <c r="J5" s="7">
        <v>1487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6"/>
      <c r="D6" s="11"/>
      <c r="E6" s="11"/>
      <c r="F6" s="23"/>
      <c r="G6" s="10" t="s">
        <v>43</v>
      </c>
      <c r="H6" s="5">
        <v>66</v>
      </c>
      <c r="I6" s="15" t="s">
        <v>155</v>
      </c>
      <c r="J6" s="11">
        <v>1148</v>
      </c>
      <c r="K6" s="5"/>
    </row>
    <row r="7" spans="1:11" ht="14.15" customHeight="1" x14ac:dyDescent="0.2">
      <c r="A7" s="60"/>
      <c r="B7" s="60" t="str">
        <f t="shared" si="0"/>
        <v/>
      </c>
      <c r="C7" s="37"/>
      <c r="D7" s="11"/>
      <c r="E7" s="11"/>
      <c r="F7" s="23"/>
      <c r="G7" s="10" t="s">
        <v>44</v>
      </c>
      <c r="H7" s="5">
        <v>60</v>
      </c>
      <c r="I7" s="15" t="s">
        <v>155</v>
      </c>
      <c r="J7" s="11">
        <v>809</v>
      </c>
      <c r="K7" s="5"/>
    </row>
    <row r="8" spans="1:11" ht="14.15" customHeight="1" x14ac:dyDescent="0.2">
      <c r="A8" s="59">
        <v>18741</v>
      </c>
      <c r="B8" s="59" t="str">
        <f t="shared" si="0"/>
        <v>月</v>
      </c>
      <c r="C8" s="61" t="s">
        <v>158</v>
      </c>
      <c r="D8" s="7"/>
      <c r="E8" s="7"/>
      <c r="F8" s="8" t="s">
        <v>164</v>
      </c>
      <c r="G8" s="9" t="s">
        <v>42</v>
      </c>
      <c r="H8" s="4">
        <v>63</v>
      </c>
      <c r="I8" s="14" t="s">
        <v>155</v>
      </c>
      <c r="J8" s="7"/>
      <c r="K8" s="4" t="s">
        <v>157</v>
      </c>
    </row>
    <row r="9" spans="1:11" ht="14.15" customHeight="1" x14ac:dyDescent="0.2">
      <c r="A9" s="59">
        <v>19292</v>
      </c>
      <c r="B9" s="59" t="str">
        <f t="shared" si="0"/>
        <v>土</v>
      </c>
      <c r="C9" s="61" t="s">
        <v>166</v>
      </c>
      <c r="D9" s="7">
        <v>5681</v>
      </c>
      <c r="E9" s="7">
        <v>3241</v>
      </c>
      <c r="F9" s="8">
        <f>ROUND(E9/D9*100,2)</f>
        <v>57.05</v>
      </c>
      <c r="G9" s="9" t="s">
        <v>45</v>
      </c>
      <c r="H9" s="4">
        <v>61</v>
      </c>
      <c r="I9" s="14" t="s">
        <v>155</v>
      </c>
      <c r="J9" s="7">
        <v>3052</v>
      </c>
      <c r="K9" s="4" t="s">
        <v>156</v>
      </c>
    </row>
    <row r="10" spans="1:11" ht="14.15" customHeight="1" x14ac:dyDescent="0.2">
      <c r="A10" s="67"/>
      <c r="B10" s="67" t="str">
        <f t="shared" si="0"/>
        <v/>
      </c>
      <c r="C10" s="68"/>
      <c r="D10" s="13"/>
      <c r="E10" s="13"/>
      <c r="F10" s="28"/>
      <c r="G10" s="10" t="s">
        <v>46</v>
      </c>
      <c r="H10" s="6">
        <v>47</v>
      </c>
      <c r="I10" s="16" t="s">
        <v>154</v>
      </c>
      <c r="J10" s="13">
        <v>138</v>
      </c>
      <c r="K10" s="6"/>
    </row>
    <row r="11" spans="1:11" ht="14.15" customHeight="1" x14ac:dyDescent="0.2">
      <c r="A11" s="59">
        <v>20748</v>
      </c>
      <c r="B11" s="59" t="str">
        <f t="shared" si="0"/>
        <v>土</v>
      </c>
      <c r="C11" s="61" t="s">
        <v>158</v>
      </c>
      <c r="D11" s="7">
        <v>6403</v>
      </c>
      <c r="E11" s="7">
        <v>5164</v>
      </c>
      <c r="F11" s="8">
        <f>ROUND(E11/D11*100,2)</f>
        <v>80.650000000000006</v>
      </c>
      <c r="G11" s="9" t="s">
        <v>45</v>
      </c>
      <c r="H11" s="4">
        <v>65</v>
      </c>
      <c r="I11" s="14" t="s">
        <v>155</v>
      </c>
      <c r="J11" s="7">
        <v>3740</v>
      </c>
      <c r="K11" s="4" t="s">
        <v>157</v>
      </c>
    </row>
    <row r="12" spans="1:1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 t="s">
        <v>47</v>
      </c>
      <c r="H12" s="5">
        <v>62</v>
      </c>
      <c r="I12" s="15" t="s">
        <v>155</v>
      </c>
      <c r="J12" s="11">
        <v>1399</v>
      </c>
      <c r="K12" s="132" t="s">
        <v>48</v>
      </c>
    </row>
    <row r="13" spans="1:1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/>
      <c r="H13" s="5"/>
      <c r="I13" s="15"/>
      <c r="J13" s="11"/>
      <c r="K13" s="133"/>
    </row>
    <row r="14" spans="1:11" ht="14.15" customHeight="1" x14ac:dyDescent="0.2">
      <c r="A14" s="60"/>
      <c r="B14" s="60" t="str">
        <f t="shared" si="0"/>
        <v/>
      </c>
      <c r="C14" s="62"/>
      <c r="D14" s="11"/>
      <c r="E14" s="11"/>
      <c r="F14" s="23"/>
      <c r="G14" s="10"/>
      <c r="H14" s="5"/>
      <c r="I14" s="15"/>
      <c r="J14" s="11"/>
      <c r="K14" s="133"/>
    </row>
    <row r="15" spans="1:11" ht="14.15" customHeight="1" x14ac:dyDescent="0.2">
      <c r="A15" s="59">
        <v>22199</v>
      </c>
      <c r="B15" s="59" t="str">
        <f t="shared" si="0"/>
        <v>月</v>
      </c>
      <c r="C15" s="61" t="s">
        <v>158</v>
      </c>
      <c r="D15" s="7"/>
      <c r="E15" s="7"/>
      <c r="F15" s="8" t="s">
        <v>164</v>
      </c>
      <c r="G15" s="9" t="s">
        <v>45</v>
      </c>
      <c r="H15" s="4">
        <v>69</v>
      </c>
      <c r="I15" s="14" t="s">
        <v>155</v>
      </c>
      <c r="J15" s="7"/>
      <c r="K15" s="4" t="s">
        <v>159</v>
      </c>
    </row>
    <row r="16" spans="1:11" ht="14.15" customHeight="1" x14ac:dyDescent="0.2">
      <c r="A16" s="59">
        <v>23660</v>
      </c>
      <c r="B16" s="59" t="str">
        <f t="shared" si="0"/>
        <v>土</v>
      </c>
      <c r="C16" s="61" t="s">
        <v>158</v>
      </c>
      <c r="D16" s="7"/>
      <c r="E16" s="7"/>
      <c r="F16" s="8" t="s">
        <v>164</v>
      </c>
      <c r="G16" s="9" t="s">
        <v>45</v>
      </c>
      <c r="H16" s="4">
        <v>73</v>
      </c>
      <c r="I16" s="14" t="s">
        <v>155</v>
      </c>
      <c r="J16" s="7"/>
      <c r="K16" s="4" t="s">
        <v>160</v>
      </c>
    </row>
    <row r="17" spans="1:11" ht="14.15" customHeight="1" x14ac:dyDescent="0.2">
      <c r="A17" s="59">
        <v>25120</v>
      </c>
      <c r="B17" s="59" t="str">
        <f t="shared" si="0"/>
        <v>水</v>
      </c>
      <c r="C17" s="61" t="s">
        <v>158</v>
      </c>
      <c r="D17" s="7">
        <v>6052</v>
      </c>
      <c r="E17" s="7">
        <v>5392</v>
      </c>
      <c r="F17" s="8">
        <f>ROUND(E17/D17*100,2)</f>
        <v>89.09</v>
      </c>
      <c r="G17" s="9" t="s">
        <v>45</v>
      </c>
      <c r="H17" s="4">
        <v>77</v>
      </c>
      <c r="I17" s="14" t="s">
        <v>155</v>
      </c>
      <c r="J17" s="7">
        <v>2701</v>
      </c>
      <c r="K17" s="4" t="s">
        <v>161</v>
      </c>
    </row>
    <row r="18" spans="1:1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 t="s">
        <v>49</v>
      </c>
      <c r="H18" s="5">
        <v>46</v>
      </c>
      <c r="I18" s="15" t="s">
        <v>155</v>
      </c>
      <c r="J18" s="11">
        <v>2669</v>
      </c>
      <c r="K18" s="5"/>
    </row>
    <row r="19" spans="1:11" ht="14.15" customHeight="1" x14ac:dyDescent="0.2">
      <c r="A19" s="59">
        <v>25634</v>
      </c>
      <c r="B19" s="59" t="str">
        <f t="shared" si="0"/>
        <v>土</v>
      </c>
      <c r="C19" s="61" t="s">
        <v>165</v>
      </c>
      <c r="D19" s="7">
        <v>6079</v>
      </c>
      <c r="E19" s="7">
        <v>5505</v>
      </c>
      <c r="F19" s="8">
        <f>ROUND(E19/D19*100,2)</f>
        <v>90.56</v>
      </c>
      <c r="G19" s="9" t="s">
        <v>50</v>
      </c>
      <c r="H19" s="4">
        <v>46</v>
      </c>
      <c r="I19" s="14" t="s">
        <v>155</v>
      </c>
      <c r="J19" s="7">
        <v>3511</v>
      </c>
      <c r="K19" s="4" t="s">
        <v>156</v>
      </c>
    </row>
    <row r="20" spans="1:11" ht="14.15" customHeight="1" x14ac:dyDescent="0.2">
      <c r="A20" s="60"/>
      <c r="B20" s="60" t="str">
        <f t="shared" si="0"/>
        <v/>
      </c>
      <c r="C20" s="62"/>
      <c r="D20" s="11"/>
      <c r="E20" s="11"/>
      <c r="F20" s="23"/>
      <c r="G20" s="10" t="s">
        <v>49</v>
      </c>
      <c r="H20" s="5">
        <v>48</v>
      </c>
      <c r="I20" s="15" t="s">
        <v>155</v>
      </c>
      <c r="J20" s="11">
        <v>1976</v>
      </c>
      <c r="K20" s="5"/>
    </row>
    <row r="21" spans="1:11" ht="14.15" customHeight="1" x14ac:dyDescent="0.2">
      <c r="A21" s="59">
        <v>27083</v>
      </c>
      <c r="B21" s="59" t="str">
        <f t="shared" si="0"/>
        <v>土</v>
      </c>
      <c r="C21" s="61" t="s">
        <v>158</v>
      </c>
      <c r="D21" s="7"/>
      <c r="E21" s="7"/>
      <c r="F21" s="8" t="s">
        <v>164</v>
      </c>
      <c r="G21" s="9" t="s">
        <v>50</v>
      </c>
      <c r="H21" s="4">
        <v>50</v>
      </c>
      <c r="I21" s="14" t="s">
        <v>155</v>
      </c>
      <c r="J21" s="7"/>
      <c r="K21" s="4" t="s">
        <v>157</v>
      </c>
    </row>
    <row r="22" spans="1:11" ht="14.15" customHeight="1" x14ac:dyDescent="0.2">
      <c r="A22" s="59">
        <v>28547</v>
      </c>
      <c r="B22" s="59" t="str">
        <f t="shared" si="0"/>
        <v>日</v>
      </c>
      <c r="C22" s="61" t="s">
        <v>158</v>
      </c>
      <c r="D22" s="7"/>
      <c r="E22" s="7"/>
      <c r="F22" s="8" t="s">
        <v>164</v>
      </c>
      <c r="G22" s="9" t="s">
        <v>50</v>
      </c>
      <c r="H22" s="31">
        <v>54</v>
      </c>
      <c r="I22" s="14" t="s">
        <v>155</v>
      </c>
      <c r="J22" s="7"/>
      <c r="K22" s="4" t="s">
        <v>159</v>
      </c>
    </row>
    <row r="23" spans="1:11" ht="14.15" customHeight="1" x14ac:dyDescent="0.2">
      <c r="A23" s="59">
        <v>30003</v>
      </c>
      <c r="B23" s="59" t="str">
        <f t="shared" si="0"/>
        <v>日</v>
      </c>
      <c r="C23" s="61" t="s">
        <v>158</v>
      </c>
      <c r="D23" s="7"/>
      <c r="E23" s="7"/>
      <c r="F23" s="8" t="s">
        <v>164</v>
      </c>
      <c r="G23" s="9" t="s">
        <v>50</v>
      </c>
      <c r="H23" s="4">
        <v>58</v>
      </c>
      <c r="I23" s="14" t="s">
        <v>155</v>
      </c>
      <c r="J23" s="7"/>
      <c r="K23" s="4" t="s">
        <v>160</v>
      </c>
    </row>
    <row r="24" spans="1:11" ht="14.15" customHeight="1" x14ac:dyDescent="0.2">
      <c r="A24" s="59">
        <v>31459</v>
      </c>
      <c r="B24" s="59" t="str">
        <f t="shared" si="0"/>
        <v>日</v>
      </c>
      <c r="C24" s="61" t="s">
        <v>158</v>
      </c>
      <c r="D24" s="7"/>
      <c r="E24" s="7"/>
      <c r="F24" s="8" t="s">
        <v>164</v>
      </c>
      <c r="G24" s="9" t="s">
        <v>50</v>
      </c>
      <c r="H24" s="4">
        <v>62</v>
      </c>
      <c r="I24" s="14" t="s">
        <v>155</v>
      </c>
      <c r="J24" s="7"/>
      <c r="K24" s="4" t="s">
        <v>161</v>
      </c>
    </row>
    <row r="25" spans="1:11" ht="14.15" customHeight="1" x14ac:dyDescent="0.2">
      <c r="A25" s="59">
        <v>32460</v>
      </c>
      <c r="B25" s="59" t="str">
        <f t="shared" si="0"/>
        <v>日</v>
      </c>
      <c r="C25" s="61" t="s">
        <v>165</v>
      </c>
      <c r="D25" s="7">
        <v>5560</v>
      </c>
      <c r="E25" s="7">
        <v>5294</v>
      </c>
      <c r="F25" s="8">
        <f>ROUND(E25/D25*100,2)</f>
        <v>95.22</v>
      </c>
      <c r="G25" s="9" t="s">
        <v>51</v>
      </c>
      <c r="H25" s="4">
        <v>51</v>
      </c>
      <c r="I25" s="14" t="s">
        <v>155</v>
      </c>
      <c r="J25" s="7">
        <v>2643</v>
      </c>
      <c r="K25" s="4" t="s">
        <v>156</v>
      </c>
    </row>
    <row r="26" spans="1:11" ht="14.15" customHeight="1" x14ac:dyDescent="0.2">
      <c r="A26" s="60"/>
      <c r="B26" s="60" t="str">
        <f t="shared" si="0"/>
        <v/>
      </c>
      <c r="C26" s="62"/>
      <c r="D26" s="11"/>
      <c r="E26" s="11"/>
      <c r="F26" s="23"/>
      <c r="G26" s="10" t="s">
        <v>52</v>
      </c>
      <c r="H26" s="5">
        <v>43</v>
      </c>
      <c r="I26" s="15" t="s">
        <v>155</v>
      </c>
      <c r="J26" s="11">
        <v>2623</v>
      </c>
      <c r="K26" s="5"/>
    </row>
    <row r="27" spans="1:11" ht="14.15" customHeight="1" x14ac:dyDescent="0.2">
      <c r="A27" s="59">
        <v>33895</v>
      </c>
      <c r="B27" s="59" t="str">
        <f t="shared" si="0"/>
        <v>日</v>
      </c>
      <c r="C27" s="61" t="s">
        <v>158</v>
      </c>
      <c r="D27" s="7">
        <v>5315</v>
      </c>
      <c r="E27" s="7">
        <v>4475</v>
      </c>
      <c r="F27" s="8">
        <f>ROUND(E27/D27*100,2)</f>
        <v>84.2</v>
      </c>
      <c r="G27" s="9" t="s">
        <v>51</v>
      </c>
      <c r="H27" s="4">
        <v>55</v>
      </c>
      <c r="I27" s="14" t="s">
        <v>155</v>
      </c>
      <c r="J27" s="42">
        <v>3500</v>
      </c>
      <c r="K27" s="4" t="s">
        <v>157</v>
      </c>
    </row>
    <row r="28" spans="1:11" ht="14.15" customHeight="1" x14ac:dyDescent="0.2">
      <c r="A28" s="67"/>
      <c r="B28" s="67" t="str">
        <f t="shared" si="0"/>
        <v/>
      </c>
      <c r="C28" s="68"/>
      <c r="D28" s="13"/>
      <c r="E28" s="13"/>
      <c r="F28" s="28"/>
      <c r="G28" s="12" t="s">
        <v>53</v>
      </c>
      <c r="H28" s="6">
        <v>54</v>
      </c>
      <c r="I28" s="16" t="s">
        <v>155</v>
      </c>
      <c r="J28" s="46">
        <v>833</v>
      </c>
      <c r="K28" s="6"/>
    </row>
    <row r="29" spans="1:11" ht="14.15" customHeight="1" x14ac:dyDescent="0.2">
      <c r="A29" s="59">
        <v>35351</v>
      </c>
      <c r="B29" s="59" t="str">
        <f t="shared" si="0"/>
        <v>日</v>
      </c>
      <c r="C29" s="61" t="s">
        <v>158</v>
      </c>
      <c r="D29" s="7">
        <v>5139</v>
      </c>
      <c r="E29" s="7">
        <v>4761</v>
      </c>
      <c r="F29" s="8">
        <f>ROUND(E29/D29*100,2)</f>
        <v>92.64</v>
      </c>
      <c r="G29" s="9" t="s">
        <v>51</v>
      </c>
      <c r="H29" s="4">
        <v>59</v>
      </c>
      <c r="I29" s="14" t="s">
        <v>155</v>
      </c>
      <c r="J29" s="7">
        <v>2563</v>
      </c>
      <c r="K29" s="4" t="s">
        <v>159</v>
      </c>
    </row>
    <row r="30" spans="1:11" ht="14.15" customHeight="1" x14ac:dyDescent="0.2">
      <c r="A30" s="60"/>
      <c r="B30" s="60" t="str">
        <f t="shared" si="0"/>
        <v/>
      </c>
      <c r="C30" s="62"/>
      <c r="D30" s="11"/>
      <c r="E30" s="11"/>
      <c r="F30" s="23"/>
      <c r="G30" s="10" t="s">
        <v>52</v>
      </c>
      <c r="H30" s="5">
        <v>51</v>
      </c>
      <c r="I30" s="15" t="s">
        <v>155</v>
      </c>
      <c r="J30" s="11">
        <v>2159</v>
      </c>
      <c r="K30" s="5"/>
    </row>
    <row r="31" spans="1:11" ht="14.15" customHeight="1" x14ac:dyDescent="0.2">
      <c r="A31" s="59">
        <v>36814</v>
      </c>
      <c r="B31" s="59" t="str">
        <f t="shared" si="0"/>
        <v>日</v>
      </c>
      <c r="C31" s="61" t="s">
        <v>158</v>
      </c>
      <c r="D31" s="7"/>
      <c r="E31" s="7"/>
      <c r="F31" s="8" t="s">
        <v>164</v>
      </c>
      <c r="G31" s="9" t="s">
        <v>51</v>
      </c>
      <c r="H31" s="4">
        <v>63</v>
      </c>
      <c r="I31" s="14" t="s">
        <v>155</v>
      </c>
      <c r="J31" s="7"/>
      <c r="K31" s="4" t="s">
        <v>160</v>
      </c>
    </row>
    <row r="32" spans="1:11" ht="14.15" customHeight="1" x14ac:dyDescent="0.2">
      <c r="A32" s="59">
        <v>38277</v>
      </c>
      <c r="B32" s="59" t="str">
        <f t="shared" si="0"/>
        <v>日</v>
      </c>
      <c r="C32" s="61" t="s">
        <v>158</v>
      </c>
      <c r="D32" s="7">
        <v>4923</v>
      </c>
      <c r="E32" s="7">
        <v>3838</v>
      </c>
      <c r="F32" s="8">
        <f>ROUND(E32/D32*100,2)</f>
        <v>77.959999999999994</v>
      </c>
      <c r="G32" s="9" t="s">
        <v>51</v>
      </c>
      <c r="H32" s="4">
        <v>67</v>
      </c>
      <c r="I32" s="14" t="s">
        <v>155</v>
      </c>
      <c r="J32" s="7">
        <v>3018</v>
      </c>
      <c r="K32" s="4" t="s">
        <v>161</v>
      </c>
    </row>
    <row r="33" spans="1:11" ht="14.15" customHeight="1" x14ac:dyDescent="0.2">
      <c r="A33" s="12"/>
      <c r="B33" s="12" t="str">
        <f t="shared" si="0"/>
        <v/>
      </c>
      <c r="C33" s="6"/>
      <c r="D33" s="6"/>
      <c r="E33" s="6"/>
      <c r="F33" s="6"/>
      <c r="G33" s="12" t="s">
        <v>53</v>
      </c>
      <c r="H33" s="6">
        <v>66</v>
      </c>
      <c r="I33" s="16" t="s">
        <v>155</v>
      </c>
      <c r="J33" s="13">
        <v>677</v>
      </c>
      <c r="K33" s="6"/>
    </row>
    <row r="34" spans="1:11" ht="14.15" customHeight="1" x14ac:dyDescent="0.2">
      <c r="A34" s="59">
        <v>39734</v>
      </c>
      <c r="B34" s="59" t="str">
        <f t="shared" si="0"/>
        <v>月</v>
      </c>
      <c r="C34" s="61" t="s">
        <v>158</v>
      </c>
      <c r="D34" s="7">
        <v>4608</v>
      </c>
      <c r="E34" s="7">
        <v>3595</v>
      </c>
      <c r="F34" s="8">
        <f>ROUND(E34/D34*100,2)</f>
        <v>78.02</v>
      </c>
      <c r="G34" s="9" t="s">
        <v>51</v>
      </c>
      <c r="H34" s="4">
        <v>71</v>
      </c>
      <c r="I34" s="14" t="s">
        <v>155</v>
      </c>
      <c r="J34" s="7">
        <v>2923</v>
      </c>
      <c r="K34" s="4" t="s">
        <v>197</v>
      </c>
    </row>
    <row r="35" spans="1:11" x14ac:dyDescent="0.2">
      <c r="A35" s="12"/>
      <c r="B35" s="12" t="str">
        <f t="shared" si="0"/>
        <v/>
      </c>
      <c r="C35" s="6"/>
      <c r="D35" s="6"/>
      <c r="E35" s="6"/>
      <c r="F35" s="6"/>
      <c r="G35" s="12" t="s">
        <v>53</v>
      </c>
      <c r="H35" s="6">
        <v>70</v>
      </c>
      <c r="I35" s="16" t="s">
        <v>155</v>
      </c>
      <c r="J35" s="13">
        <v>514</v>
      </c>
      <c r="K35" s="6"/>
    </row>
    <row r="36" spans="1:11" x14ac:dyDescent="0.2">
      <c r="A36" s="74">
        <v>41196</v>
      </c>
      <c r="B36" s="74" t="str">
        <f t="shared" si="0"/>
        <v>日</v>
      </c>
      <c r="C36" s="66" t="s">
        <v>158</v>
      </c>
      <c r="D36" s="21"/>
      <c r="E36" s="21"/>
      <c r="F36" s="32" t="s">
        <v>164</v>
      </c>
      <c r="G36" s="33" t="s">
        <v>51</v>
      </c>
      <c r="H36" s="21">
        <v>75</v>
      </c>
      <c r="I36" s="34" t="s">
        <v>155</v>
      </c>
      <c r="J36" s="21"/>
      <c r="K36" s="21" t="s">
        <v>297</v>
      </c>
    </row>
    <row r="37" spans="1:11" ht="14.15" customHeight="1" x14ac:dyDescent="0.2">
      <c r="A37" s="59">
        <v>42673</v>
      </c>
      <c r="B37" s="59" t="str">
        <f t="shared" si="0"/>
        <v>日</v>
      </c>
      <c r="C37" s="61" t="s">
        <v>158</v>
      </c>
      <c r="D37" s="7">
        <v>4209</v>
      </c>
      <c r="E37" s="7">
        <v>3547</v>
      </c>
      <c r="F37" s="8">
        <f>ROUND(E37/D37*100,2)</f>
        <v>84.27</v>
      </c>
      <c r="G37" s="9" t="s">
        <v>426</v>
      </c>
      <c r="H37" s="4">
        <v>60</v>
      </c>
      <c r="I37" s="14" t="s">
        <v>155</v>
      </c>
      <c r="J37" s="7">
        <v>2118</v>
      </c>
      <c r="K37" s="4" t="s">
        <v>156</v>
      </c>
    </row>
    <row r="38" spans="1:11" x14ac:dyDescent="0.2">
      <c r="A38" s="12"/>
      <c r="B38" s="12"/>
      <c r="C38" s="6"/>
      <c r="D38" s="6"/>
      <c r="E38" s="6"/>
      <c r="F38" s="6"/>
      <c r="G38" s="12" t="s">
        <v>427</v>
      </c>
      <c r="H38" s="6">
        <v>62</v>
      </c>
      <c r="I38" s="16" t="s">
        <v>155</v>
      </c>
      <c r="J38" s="13">
        <v>1389</v>
      </c>
      <c r="K38" s="6"/>
    </row>
    <row r="39" spans="1:11" x14ac:dyDescent="0.2">
      <c r="A39" s="74">
        <v>44129</v>
      </c>
      <c r="B39" s="74" t="str">
        <f t="shared" ref="B39" si="1">IF(A39=0,"",TEXT(A39,"aaa"))</f>
        <v>日</v>
      </c>
      <c r="C39" s="66" t="s">
        <v>158</v>
      </c>
      <c r="D39" s="21"/>
      <c r="E39" s="21"/>
      <c r="F39" s="32" t="s">
        <v>164</v>
      </c>
      <c r="G39" s="33" t="s">
        <v>426</v>
      </c>
      <c r="H39" s="21">
        <v>64</v>
      </c>
      <c r="I39" s="34" t="s">
        <v>155</v>
      </c>
      <c r="J39" s="21"/>
      <c r="K39" s="21" t="s">
        <v>157</v>
      </c>
    </row>
    <row r="40" spans="1:11" x14ac:dyDescent="0.2">
      <c r="A40" s="26"/>
      <c r="B40" s="26"/>
      <c r="C40" s="25"/>
      <c r="D40" s="25"/>
      <c r="E40" s="25"/>
      <c r="F40" s="25"/>
      <c r="G40" s="26"/>
      <c r="H40" s="25"/>
      <c r="I40" s="96"/>
      <c r="J40" s="52"/>
      <c r="K40" s="25"/>
    </row>
  </sheetData>
  <mergeCells count="8">
    <mergeCell ref="K12:K14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19" zoomScaleNormal="100" zoomScaleSheetLayoutView="100" workbookViewId="0">
      <selection activeCell="K41" sqref="K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55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54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8" si="0">IF(A5=0,"",TEXT(A5,"aaa"))</f>
        <v>土</v>
      </c>
      <c r="C5" s="143" t="s">
        <v>162</v>
      </c>
      <c r="D5" s="7"/>
      <c r="E5" s="7"/>
      <c r="F5" s="8"/>
      <c r="G5" s="9" t="s">
        <v>56</v>
      </c>
      <c r="H5" s="4"/>
      <c r="I5" s="14" t="s">
        <v>155</v>
      </c>
      <c r="J5" s="7">
        <v>1452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6"/>
      <c r="D6" s="11"/>
      <c r="E6" s="11"/>
      <c r="F6" s="23"/>
      <c r="G6" s="10" t="s">
        <v>57</v>
      </c>
      <c r="H6" s="5"/>
      <c r="I6" s="15" t="s">
        <v>155</v>
      </c>
      <c r="J6" s="11">
        <v>965</v>
      </c>
      <c r="K6" s="5"/>
    </row>
    <row r="7" spans="1:11" ht="14.15" customHeight="1" x14ac:dyDescent="0.2">
      <c r="A7" s="60"/>
      <c r="B7" s="60" t="str">
        <f t="shared" si="0"/>
        <v/>
      </c>
      <c r="C7" s="37"/>
      <c r="D7" s="11"/>
      <c r="E7" s="11"/>
      <c r="F7" s="23"/>
      <c r="G7" s="10" t="s">
        <v>58</v>
      </c>
      <c r="H7" s="5"/>
      <c r="I7" s="15" t="s">
        <v>155</v>
      </c>
      <c r="J7" s="11">
        <v>364</v>
      </c>
      <c r="K7" s="5"/>
    </row>
    <row r="8" spans="1:11" ht="14.15" customHeight="1" x14ac:dyDescent="0.2">
      <c r="A8" s="59">
        <v>18564</v>
      </c>
      <c r="B8" s="59" t="str">
        <f t="shared" si="0"/>
        <v>土</v>
      </c>
      <c r="C8" s="61"/>
      <c r="D8" s="7"/>
      <c r="E8" s="7"/>
      <c r="F8" s="8"/>
      <c r="G8" s="9" t="s">
        <v>59</v>
      </c>
      <c r="H8" s="4"/>
      <c r="I8" s="14"/>
      <c r="J8" s="7"/>
      <c r="K8" s="4" t="s">
        <v>156</v>
      </c>
    </row>
    <row r="9" spans="1:11" ht="14.15" customHeight="1" x14ac:dyDescent="0.2">
      <c r="A9" s="60"/>
      <c r="B9" s="60" t="str">
        <f t="shared" si="0"/>
        <v/>
      </c>
      <c r="C9" s="62"/>
      <c r="D9" s="11"/>
      <c r="E9" s="11"/>
      <c r="F9" s="23"/>
      <c r="G9" s="10"/>
      <c r="H9" s="5"/>
      <c r="I9" s="15"/>
      <c r="J9" s="11"/>
      <c r="K9" s="132" t="s">
        <v>60</v>
      </c>
    </row>
    <row r="10" spans="1:11" ht="14.15" customHeight="1" x14ac:dyDescent="0.2">
      <c r="A10" s="60"/>
      <c r="B10" s="60" t="str">
        <f t="shared" si="0"/>
        <v/>
      </c>
      <c r="C10" s="62"/>
      <c r="D10" s="11"/>
      <c r="E10" s="11"/>
      <c r="F10" s="23"/>
      <c r="G10" s="10"/>
      <c r="H10" s="5"/>
      <c r="I10" s="15"/>
      <c r="J10" s="11"/>
      <c r="K10" s="132"/>
    </row>
    <row r="11" spans="1:11" ht="14.15" customHeight="1" x14ac:dyDescent="0.2">
      <c r="A11" s="73" t="s">
        <v>61</v>
      </c>
      <c r="B11" s="73"/>
      <c r="C11" s="61"/>
      <c r="D11" s="7"/>
      <c r="E11" s="7"/>
      <c r="F11" s="8"/>
      <c r="G11" s="9" t="s">
        <v>59</v>
      </c>
      <c r="H11" s="4"/>
      <c r="I11" s="14"/>
      <c r="J11" s="7"/>
      <c r="K11" s="4" t="s">
        <v>157</v>
      </c>
    </row>
    <row r="12" spans="1:11" ht="14.15" customHeight="1" x14ac:dyDescent="0.2">
      <c r="A12" s="59">
        <v>21482</v>
      </c>
      <c r="B12" s="59" t="str">
        <f t="shared" si="0"/>
        <v>金</v>
      </c>
      <c r="C12" s="61" t="s">
        <v>158</v>
      </c>
      <c r="D12" s="7">
        <v>4216</v>
      </c>
      <c r="E12" s="7">
        <v>3959</v>
      </c>
      <c r="F12" s="8">
        <f>ROUND(E12/D12*100,2)</f>
        <v>93.9</v>
      </c>
      <c r="G12" s="9" t="s">
        <v>59</v>
      </c>
      <c r="H12" s="4"/>
      <c r="I12" s="14" t="s">
        <v>155</v>
      </c>
      <c r="J12" s="7">
        <v>2019</v>
      </c>
      <c r="K12" s="4" t="s">
        <v>159</v>
      </c>
    </row>
    <row r="13" spans="1:1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 t="s">
        <v>385</v>
      </c>
      <c r="H13" s="5"/>
      <c r="I13" s="15" t="s">
        <v>155</v>
      </c>
      <c r="J13" s="11">
        <v>1911</v>
      </c>
      <c r="K13" s="5"/>
    </row>
    <row r="14" spans="1:11" ht="14.15" customHeight="1" x14ac:dyDescent="0.2">
      <c r="A14" s="67"/>
      <c r="B14" s="67" t="str">
        <f t="shared" si="0"/>
        <v/>
      </c>
      <c r="C14" s="68"/>
      <c r="D14" s="13"/>
      <c r="E14" s="13"/>
      <c r="F14" s="28"/>
      <c r="G14" s="12" t="s">
        <v>62</v>
      </c>
      <c r="H14" s="6"/>
      <c r="I14" s="16"/>
      <c r="J14" s="13">
        <v>11</v>
      </c>
      <c r="K14" s="6"/>
    </row>
    <row r="15" spans="1:11" ht="14.15" customHeight="1" x14ac:dyDescent="0.2">
      <c r="A15" s="59">
        <v>22944</v>
      </c>
      <c r="B15" s="59" t="str">
        <f t="shared" si="0"/>
        <v>木</v>
      </c>
      <c r="C15" s="61" t="s">
        <v>158</v>
      </c>
      <c r="D15" s="7"/>
      <c r="E15" s="7"/>
      <c r="F15" s="8" t="s">
        <v>164</v>
      </c>
      <c r="G15" s="9" t="s">
        <v>63</v>
      </c>
      <c r="H15" s="4">
        <v>53</v>
      </c>
      <c r="I15" s="14" t="s">
        <v>155</v>
      </c>
      <c r="J15" s="7"/>
      <c r="K15" s="4" t="s">
        <v>156</v>
      </c>
    </row>
    <row r="16" spans="1:11" ht="14.15" customHeight="1" x14ac:dyDescent="0.2">
      <c r="A16" s="59">
        <v>24392</v>
      </c>
      <c r="B16" s="59" t="str">
        <f t="shared" si="0"/>
        <v>水</v>
      </c>
      <c r="C16" s="61" t="s">
        <v>158</v>
      </c>
      <c r="D16" s="7"/>
      <c r="E16" s="7"/>
      <c r="F16" s="8" t="s">
        <v>164</v>
      </c>
      <c r="G16" s="9" t="s">
        <v>63</v>
      </c>
      <c r="H16" s="4">
        <v>57</v>
      </c>
      <c r="I16" s="14" t="s">
        <v>155</v>
      </c>
      <c r="J16" s="7"/>
      <c r="K16" s="4" t="s">
        <v>157</v>
      </c>
    </row>
    <row r="17" spans="1:11" ht="14.15" customHeight="1" x14ac:dyDescent="0.2">
      <c r="A17" s="60"/>
      <c r="B17" s="60" t="str">
        <f t="shared" si="0"/>
        <v/>
      </c>
      <c r="C17" s="62"/>
      <c r="D17" s="11"/>
      <c r="E17" s="11"/>
      <c r="F17" s="23"/>
      <c r="G17" s="10"/>
      <c r="H17" s="5"/>
      <c r="I17" s="15"/>
      <c r="J17" s="11"/>
      <c r="K17" s="132" t="s">
        <v>64</v>
      </c>
    </row>
    <row r="18" spans="1:11" ht="14.15" customHeight="1" x14ac:dyDescent="0.2">
      <c r="A18" s="60"/>
      <c r="B18" s="60" t="str">
        <f t="shared" si="0"/>
        <v/>
      </c>
      <c r="C18" s="62"/>
      <c r="D18" s="11"/>
      <c r="E18" s="11"/>
      <c r="F18" s="23"/>
      <c r="G18" s="10"/>
      <c r="H18" s="5"/>
      <c r="I18" s="15"/>
      <c r="J18" s="11"/>
      <c r="K18" s="141"/>
    </row>
    <row r="19" spans="1:11" ht="14.15" customHeight="1" x14ac:dyDescent="0.2">
      <c r="A19" s="60"/>
      <c r="B19" s="60" t="str">
        <f t="shared" si="0"/>
        <v/>
      </c>
      <c r="C19" s="62"/>
      <c r="D19" s="11"/>
      <c r="E19" s="11"/>
      <c r="F19" s="23"/>
      <c r="G19" s="10"/>
      <c r="H19" s="5"/>
      <c r="I19" s="15"/>
      <c r="J19" s="11"/>
      <c r="K19" s="145"/>
    </row>
    <row r="20" spans="1:11" ht="14.15" customHeight="1" x14ac:dyDescent="0.2">
      <c r="A20" s="59">
        <v>25851</v>
      </c>
      <c r="B20" s="59" t="str">
        <f t="shared" si="0"/>
        <v>土</v>
      </c>
      <c r="C20" s="61" t="s">
        <v>158</v>
      </c>
      <c r="D20" s="7">
        <v>3694</v>
      </c>
      <c r="E20" s="7">
        <v>3503</v>
      </c>
      <c r="F20" s="8">
        <f>ROUND(E20/D20*100,2)</f>
        <v>94.83</v>
      </c>
      <c r="G20" s="9" t="s">
        <v>65</v>
      </c>
      <c r="H20" s="4">
        <v>59</v>
      </c>
      <c r="I20" s="14" t="s">
        <v>155</v>
      </c>
      <c r="J20" s="7">
        <v>1640</v>
      </c>
      <c r="K20" s="4" t="s">
        <v>156</v>
      </c>
    </row>
    <row r="21" spans="1:11" ht="14.15" customHeight="1" x14ac:dyDescent="0.2">
      <c r="A21" s="60"/>
      <c r="B21" s="60" t="str">
        <f t="shared" si="0"/>
        <v/>
      </c>
      <c r="C21" s="62"/>
      <c r="D21" s="11"/>
      <c r="E21" s="11"/>
      <c r="F21" s="23"/>
      <c r="G21" s="10" t="s">
        <v>63</v>
      </c>
      <c r="H21" s="5"/>
      <c r="I21" s="15" t="s">
        <v>155</v>
      </c>
      <c r="J21" s="11">
        <v>1443</v>
      </c>
      <c r="K21" s="5"/>
    </row>
    <row r="22" spans="1:11" ht="14.15" customHeight="1" x14ac:dyDescent="0.2">
      <c r="A22" s="60"/>
      <c r="B22" s="60" t="str">
        <f t="shared" si="0"/>
        <v/>
      </c>
      <c r="C22" s="62"/>
      <c r="D22" s="11"/>
      <c r="E22" s="11"/>
      <c r="F22" s="23"/>
      <c r="G22" s="10" t="s">
        <v>66</v>
      </c>
      <c r="H22" s="5"/>
      <c r="I22" s="15" t="s">
        <v>154</v>
      </c>
      <c r="J22" s="11">
        <v>229</v>
      </c>
      <c r="K22" s="5"/>
    </row>
    <row r="23" spans="1:11" ht="14.15" customHeight="1" x14ac:dyDescent="0.2">
      <c r="A23" s="67"/>
      <c r="B23" s="67" t="str">
        <f t="shared" si="0"/>
        <v/>
      </c>
      <c r="C23" s="68"/>
      <c r="D23" s="13"/>
      <c r="E23" s="13"/>
      <c r="F23" s="28"/>
      <c r="G23" s="12" t="s">
        <v>395</v>
      </c>
      <c r="H23" s="6"/>
      <c r="I23" s="16" t="s">
        <v>155</v>
      </c>
      <c r="J23" s="13">
        <v>178</v>
      </c>
      <c r="K23" s="6"/>
    </row>
    <row r="24" spans="1:11" ht="14.15" customHeight="1" x14ac:dyDescent="0.2">
      <c r="A24" s="59">
        <v>27308</v>
      </c>
      <c r="B24" s="59" t="str">
        <f t="shared" si="0"/>
        <v>日</v>
      </c>
      <c r="C24" s="61" t="s">
        <v>158</v>
      </c>
      <c r="D24" s="7"/>
      <c r="E24" s="7"/>
      <c r="F24" s="8" t="s">
        <v>164</v>
      </c>
      <c r="G24" s="9" t="s">
        <v>65</v>
      </c>
      <c r="H24" s="4">
        <v>63</v>
      </c>
      <c r="I24" s="14" t="s">
        <v>155</v>
      </c>
      <c r="J24" s="7"/>
      <c r="K24" s="4" t="s">
        <v>157</v>
      </c>
    </row>
    <row r="25" spans="1:11" ht="14.15" customHeight="1" x14ac:dyDescent="0.2">
      <c r="A25" s="59">
        <v>28766</v>
      </c>
      <c r="B25" s="59" t="str">
        <f t="shared" si="0"/>
        <v>火</v>
      </c>
      <c r="C25" s="61" t="s">
        <v>158</v>
      </c>
      <c r="D25" s="7"/>
      <c r="E25" s="7"/>
      <c r="F25" s="8" t="s">
        <v>164</v>
      </c>
      <c r="G25" s="9" t="s">
        <v>65</v>
      </c>
      <c r="H25" s="31">
        <v>67</v>
      </c>
      <c r="I25" s="14" t="s">
        <v>155</v>
      </c>
      <c r="J25" s="7"/>
      <c r="K25" s="4" t="s">
        <v>159</v>
      </c>
    </row>
    <row r="26" spans="1:11" ht="14.15" customHeight="1" x14ac:dyDescent="0.2">
      <c r="A26" s="59">
        <v>30241</v>
      </c>
      <c r="B26" s="59" t="str">
        <f t="shared" si="0"/>
        <v>日</v>
      </c>
      <c r="C26" s="61" t="s">
        <v>158</v>
      </c>
      <c r="D26" s="7"/>
      <c r="E26" s="7"/>
      <c r="F26" s="8" t="s">
        <v>164</v>
      </c>
      <c r="G26" s="9" t="s">
        <v>67</v>
      </c>
      <c r="H26" s="4">
        <v>61</v>
      </c>
      <c r="I26" s="14" t="s">
        <v>155</v>
      </c>
      <c r="J26" s="7"/>
      <c r="K26" s="4" t="s">
        <v>156</v>
      </c>
    </row>
    <row r="27" spans="1:11" ht="14.15" customHeight="1" x14ac:dyDescent="0.2">
      <c r="A27" s="59">
        <v>31697</v>
      </c>
      <c r="B27" s="59" t="str">
        <f t="shared" si="0"/>
        <v>日</v>
      </c>
      <c r="C27" s="61" t="s">
        <v>158</v>
      </c>
      <c r="D27" s="7"/>
      <c r="E27" s="7"/>
      <c r="F27" s="8" t="s">
        <v>164</v>
      </c>
      <c r="G27" s="9" t="s">
        <v>67</v>
      </c>
      <c r="H27" s="4">
        <v>65</v>
      </c>
      <c r="I27" s="14" t="s">
        <v>155</v>
      </c>
      <c r="J27" s="7"/>
      <c r="K27" s="4" t="s">
        <v>157</v>
      </c>
    </row>
    <row r="28" spans="1:11" ht="14.15" customHeight="1" x14ac:dyDescent="0.2">
      <c r="A28" s="59">
        <v>33153</v>
      </c>
      <c r="B28" s="59" t="str">
        <f t="shared" si="0"/>
        <v>日</v>
      </c>
      <c r="C28" s="61" t="s">
        <v>158</v>
      </c>
      <c r="D28" s="7">
        <v>3342</v>
      </c>
      <c r="E28" s="7">
        <v>3111</v>
      </c>
      <c r="F28" s="8">
        <f>ROUND(E28/D28*100,2)</f>
        <v>93.09</v>
      </c>
      <c r="G28" s="9" t="s">
        <v>396</v>
      </c>
      <c r="H28" s="4">
        <v>54</v>
      </c>
      <c r="I28" s="14" t="s">
        <v>155</v>
      </c>
      <c r="J28" s="42">
        <v>1714</v>
      </c>
      <c r="K28" s="4" t="s">
        <v>156</v>
      </c>
    </row>
    <row r="29" spans="1:11" ht="14.15" customHeight="1" x14ac:dyDescent="0.2">
      <c r="A29" s="67"/>
      <c r="B29" s="67" t="str">
        <f t="shared" si="0"/>
        <v/>
      </c>
      <c r="C29" s="68"/>
      <c r="D29" s="13"/>
      <c r="E29" s="13"/>
      <c r="F29" s="28"/>
      <c r="G29" s="12" t="s">
        <v>67</v>
      </c>
      <c r="H29" s="6">
        <v>69</v>
      </c>
      <c r="I29" s="16" t="s">
        <v>155</v>
      </c>
      <c r="J29" s="46">
        <v>1371</v>
      </c>
      <c r="K29" s="6"/>
    </row>
    <row r="30" spans="1:11" ht="14.15" customHeight="1" x14ac:dyDescent="0.2">
      <c r="A30" s="59">
        <v>34623</v>
      </c>
      <c r="B30" s="59" t="str">
        <f t="shared" si="0"/>
        <v>日</v>
      </c>
      <c r="C30" s="61" t="s">
        <v>158</v>
      </c>
      <c r="D30" s="7">
        <v>3523</v>
      </c>
      <c r="E30" s="7">
        <v>3175</v>
      </c>
      <c r="F30" s="8">
        <f>ROUND(E30/D30*100,2)</f>
        <v>90.12</v>
      </c>
      <c r="G30" s="9" t="s">
        <v>68</v>
      </c>
      <c r="H30" s="4">
        <v>35</v>
      </c>
      <c r="I30" s="14" t="s">
        <v>155</v>
      </c>
      <c r="J30" s="7">
        <v>1639</v>
      </c>
      <c r="K30" s="4" t="s">
        <v>156</v>
      </c>
    </row>
    <row r="31" spans="1:11" ht="14.15" customHeight="1" x14ac:dyDescent="0.2">
      <c r="A31" s="60"/>
      <c r="B31" s="60" t="str">
        <f t="shared" si="0"/>
        <v/>
      </c>
      <c r="C31" s="62"/>
      <c r="D31" s="11"/>
      <c r="E31" s="11"/>
      <c r="F31" s="23"/>
      <c r="G31" s="10" t="s">
        <v>396</v>
      </c>
      <c r="H31" s="5">
        <v>58</v>
      </c>
      <c r="I31" s="15" t="s">
        <v>155</v>
      </c>
      <c r="J31" s="11">
        <v>1513</v>
      </c>
      <c r="K31" s="5"/>
    </row>
    <row r="32" spans="1:11" ht="14.15" customHeight="1" x14ac:dyDescent="0.2">
      <c r="A32" s="59">
        <v>36086</v>
      </c>
      <c r="B32" s="59" t="str">
        <f t="shared" si="0"/>
        <v>日</v>
      </c>
      <c r="C32" s="61" t="s">
        <v>158</v>
      </c>
      <c r="D32" s="7"/>
      <c r="E32" s="7"/>
      <c r="F32" s="8" t="s">
        <v>164</v>
      </c>
      <c r="G32" s="9" t="s">
        <v>68</v>
      </c>
      <c r="H32" s="4">
        <v>39</v>
      </c>
      <c r="I32" s="14" t="s">
        <v>155</v>
      </c>
      <c r="J32" s="7"/>
      <c r="K32" s="4" t="s">
        <v>157</v>
      </c>
    </row>
    <row r="33" spans="1:11" ht="14.15" customHeight="1" x14ac:dyDescent="0.2">
      <c r="A33" s="59">
        <v>37549</v>
      </c>
      <c r="B33" s="59" t="str">
        <f t="shared" si="0"/>
        <v>日</v>
      </c>
      <c r="C33" s="61" t="s">
        <v>158</v>
      </c>
      <c r="D33" s="7"/>
      <c r="E33" s="7"/>
      <c r="F33" s="8" t="s">
        <v>164</v>
      </c>
      <c r="G33" s="9" t="s">
        <v>68</v>
      </c>
      <c r="H33" s="4">
        <v>43</v>
      </c>
      <c r="I33" s="14" t="s">
        <v>155</v>
      </c>
      <c r="J33" s="7"/>
      <c r="K33" s="4" t="s">
        <v>159</v>
      </c>
    </row>
    <row r="34" spans="1:11" ht="14.15" customHeight="1" x14ac:dyDescent="0.2">
      <c r="A34" s="59">
        <v>38634</v>
      </c>
      <c r="B34" s="59" t="str">
        <f t="shared" si="0"/>
        <v>日</v>
      </c>
      <c r="C34" s="61" t="s">
        <v>163</v>
      </c>
      <c r="D34" s="7">
        <v>3786</v>
      </c>
      <c r="E34" s="7">
        <v>3374</v>
      </c>
      <c r="F34" s="8">
        <f>ROUND(E34/D34*100,2)</f>
        <v>89.12</v>
      </c>
      <c r="G34" s="9" t="s">
        <v>382</v>
      </c>
      <c r="H34" s="4">
        <v>54</v>
      </c>
      <c r="I34" s="14" t="s">
        <v>155</v>
      </c>
      <c r="J34" s="7">
        <v>1729</v>
      </c>
      <c r="K34" s="4" t="s">
        <v>156</v>
      </c>
    </row>
    <row r="35" spans="1:11" ht="14.15" customHeight="1" x14ac:dyDescent="0.2">
      <c r="A35" s="12"/>
      <c r="B35" s="12" t="str">
        <f t="shared" si="0"/>
        <v/>
      </c>
      <c r="C35" s="6"/>
      <c r="D35" s="6"/>
      <c r="E35" s="6"/>
      <c r="F35" s="6"/>
      <c r="G35" s="12" t="s">
        <v>383</v>
      </c>
      <c r="H35" s="6">
        <v>41</v>
      </c>
      <c r="I35" s="16" t="s">
        <v>155</v>
      </c>
      <c r="J35" s="13">
        <v>1627</v>
      </c>
      <c r="K35" s="6"/>
    </row>
    <row r="36" spans="1:11" x14ac:dyDescent="0.2">
      <c r="A36" s="59">
        <v>40069</v>
      </c>
      <c r="B36" s="59" t="str">
        <f t="shared" si="0"/>
        <v>日</v>
      </c>
      <c r="C36" s="61" t="s">
        <v>158</v>
      </c>
      <c r="D36" s="7">
        <v>3830</v>
      </c>
      <c r="E36" s="7">
        <v>3388</v>
      </c>
      <c r="F36" s="8">
        <f>ROUND(E36/D36*100,2)</f>
        <v>88.46</v>
      </c>
      <c r="G36" s="9" t="s">
        <v>411</v>
      </c>
      <c r="H36" s="4">
        <v>56</v>
      </c>
      <c r="I36" s="14" t="s">
        <v>155</v>
      </c>
      <c r="J36" s="7">
        <v>2057</v>
      </c>
      <c r="K36" s="4" t="s">
        <v>156</v>
      </c>
    </row>
    <row r="37" spans="1:11" x14ac:dyDescent="0.2">
      <c r="A37" s="12"/>
      <c r="B37" s="12" t="str">
        <f t="shared" si="0"/>
        <v/>
      </c>
      <c r="C37" s="6"/>
      <c r="D37" s="6"/>
      <c r="E37" s="6"/>
      <c r="F37" s="6"/>
      <c r="G37" s="12" t="s">
        <v>412</v>
      </c>
      <c r="H37" s="6">
        <v>57</v>
      </c>
      <c r="I37" s="16" t="s">
        <v>155</v>
      </c>
      <c r="J37" s="13">
        <v>1313</v>
      </c>
      <c r="K37" s="6"/>
    </row>
    <row r="38" spans="1:11" x14ac:dyDescent="0.2">
      <c r="A38" s="74">
        <v>41546</v>
      </c>
      <c r="B38" s="74" t="str">
        <f t="shared" si="0"/>
        <v>日</v>
      </c>
      <c r="C38" s="66" t="s">
        <v>158</v>
      </c>
      <c r="D38" s="30"/>
      <c r="E38" s="30"/>
      <c r="F38" s="32" t="s">
        <v>164</v>
      </c>
      <c r="G38" s="33" t="s">
        <v>411</v>
      </c>
      <c r="H38" s="21">
        <v>60</v>
      </c>
      <c r="I38" s="34" t="s">
        <v>155</v>
      </c>
      <c r="J38" s="30"/>
      <c r="K38" s="21" t="s">
        <v>157</v>
      </c>
    </row>
    <row r="39" spans="1:11" x14ac:dyDescent="0.2">
      <c r="A39" s="74">
        <v>43009</v>
      </c>
      <c r="B39" s="74" t="str">
        <f>IF(A39=0,"",TEXT(A39,"aaa"))</f>
        <v>日</v>
      </c>
      <c r="C39" s="66" t="s">
        <v>158</v>
      </c>
      <c r="D39" s="30"/>
      <c r="E39" s="30"/>
      <c r="F39" s="32" t="s">
        <v>164</v>
      </c>
      <c r="G39" s="33" t="s">
        <v>411</v>
      </c>
      <c r="H39" s="21">
        <v>64</v>
      </c>
      <c r="I39" s="34" t="s">
        <v>155</v>
      </c>
      <c r="J39" s="30"/>
      <c r="K39" s="21" t="s">
        <v>159</v>
      </c>
    </row>
    <row r="40" spans="1:11" x14ac:dyDescent="0.2">
      <c r="A40" s="74">
        <v>44465</v>
      </c>
      <c r="B40" s="74" t="str">
        <f>IF(A40=0,"",TEXT(A40,"aaa"))</f>
        <v>日</v>
      </c>
      <c r="C40" s="66" t="s">
        <v>158</v>
      </c>
      <c r="D40" s="30"/>
      <c r="E40" s="30"/>
      <c r="F40" s="32" t="s">
        <v>164</v>
      </c>
      <c r="G40" s="33" t="s">
        <v>411</v>
      </c>
      <c r="H40" s="21">
        <v>68</v>
      </c>
      <c r="I40" s="34" t="s">
        <v>155</v>
      </c>
      <c r="J40" s="30"/>
      <c r="K40" s="21" t="s">
        <v>160</v>
      </c>
    </row>
  </sheetData>
  <mergeCells count="9">
    <mergeCell ref="K17:K19"/>
    <mergeCell ref="G3:J3"/>
    <mergeCell ref="K3:K4"/>
    <mergeCell ref="B3:B4"/>
    <mergeCell ref="A3:A4"/>
    <mergeCell ref="C3:C4"/>
    <mergeCell ref="D3:D4"/>
    <mergeCell ref="C5:C6"/>
    <mergeCell ref="K9:K10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70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69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3" si="0">IF(A5=0,"",TEXT(A5,"aaa"))</f>
        <v>土</v>
      </c>
      <c r="C5" s="143" t="s">
        <v>162</v>
      </c>
      <c r="D5" s="7"/>
      <c r="E5" s="7"/>
      <c r="F5" s="8" t="s">
        <v>164</v>
      </c>
      <c r="G5" s="9" t="s">
        <v>71</v>
      </c>
      <c r="H5" s="4"/>
      <c r="I5" s="14" t="s">
        <v>155</v>
      </c>
      <c r="J5" s="7"/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6"/>
      <c r="D6" s="11"/>
      <c r="E6" s="11"/>
      <c r="F6" s="23"/>
      <c r="G6" s="10"/>
      <c r="H6" s="5"/>
      <c r="I6" s="15"/>
      <c r="J6" s="11"/>
      <c r="K6" s="132" t="s">
        <v>386</v>
      </c>
    </row>
    <row r="7" spans="1:11" ht="14.15" customHeight="1" x14ac:dyDescent="0.2">
      <c r="A7" s="60"/>
      <c r="B7" s="60" t="str">
        <f t="shared" si="0"/>
        <v/>
      </c>
      <c r="C7" s="72"/>
      <c r="D7" s="11"/>
      <c r="E7" s="11"/>
      <c r="F7" s="23"/>
      <c r="G7" s="10"/>
      <c r="H7" s="5"/>
      <c r="I7" s="15"/>
      <c r="J7" s="11"/>
      <c r="K7" s="132"/>
    </row>
    <row r="8" spans="1:11" ht="14.15" customHeight="1" x14ac:dyDescent="0.2">
      <c r="A8" s="60"/>
      <c r="B8" s="60" t="str">
        <f t="shared" si="0"/>
        <v/>
      </c>
      <c r="C8" s="37"/>
      <c r="D8" s="11"/>
      <c r="E8" s="11"/>
      <c r="F8" s="23"/>
      <c r="G8" s="10"/>
      <c r="H8" s="5"/>
      <c r="I8" s="15"/>
      <c r="J8" s="11"/>
      <c r="K8" s="132"/>
    </row>
    <row r="9" spans="1:11" ht="14.15" customHeight="1" x14ac:dyDescent="0.2">
      <c r="A9" s="59">
        <v>19612</v>
      </c>
      <c r="B9" s="59" t="str">
        <f t="shared" si="0"/>
        <v>木</v>
      </c>
      <c r="C9" s="61"/>
      <c r="D9" s="7"/>
      <c r="E9" s="7"/>
      <c r="F9" s="8"/>
      <c r="G9" s="9" t="s">
        <v>72</v>
      </c>
      <c r="H9" s="4"/>
      <c r="I9" s="14"/>
      <c r="J9" s="7"/>
      <c r="K9" s="4"/>
    </row>
    <row r="10" spans="1:11" ht="14.15" customHeight="1" x14ac:dyDescent="0.2">
      <c r="A10" s="59">
        <v>21080</v>
      </c>
      <c r="B10" s="59" t="str">
        <f t="shared" si="0"/>
        <v>火</v>
      </c>
      <c r="C10" s="61" t="s">
        <v>158</v>
      </c>
      <c r="D10" s="7">
        <v>2505</v>
      </c>
      <c r="E10" s="7">
        <v>2259</v>
      </c>
      <c r="F10" s="8">
        <f>ROUND(E10/D10*100,2)</f>
        <v>90.18</v>
      </c>
      <c r="G10" s="9" t="s">
        <v>72</v>
      </c>
      <c r="H10" s="4"/>
      <c r="I10" s="14" t="s">
        <v>155</v>
      </c>
      <c r="J10" s="7">
        <v>1659</v>
      </c>
      <c r="K10" s="4"/>
    </row>
    <row r="11" spans="1:11" ht="14.15" customHeight="1" x14ac:dyDescent="0.2">
      <c r="A11" s="60"/>
      <c r="B11" s="60" t="str">
        <f t="shared" si="0"/>
        <v/>
      </c>
      <c r="C11" s="62"/>
      <c r="D11" s="11"/>
      <c r="E11" s="11"/>
      <c r="F11" s="23"/>
      <c r="G11" s="10" t="s">
        <v>73</v>
      </c>
      <c r="H11" s="5"/>
      <c r="I11" s="15" t="s">
        <v>155</v>
      </c>
      <c r="J11" s="11">
        <v>566</v>
      </c>
      <c r="K11" s="5"/>
    </row>
    <row r="12" spans="1:11" ht="14.15" customHeight="1" x14ac:dyDescent="0.2">
      <c r="A12" s="59">
        <v>22537</v>
      </c>
      <c r="B12" s="59" t="str">
        <f t="shared" si="0"/>
        <v>水</v>
      </c>
      <c r="C12" s="61" t="s">
        <v>158</v>
      </c>
      <c r="D12" s="7">
        <v>2484</v>
      </c>
      <c r="E12" s="7">
        <v>2213</v>
      </c>
      <c r="F12" s="8">
        <f>ROUND(E12/D12*100,2)</f>
        <v>89.09</v>
      </c>
      <c r="G12" s="9" t="s">
        <v>72</v>
      </c>
      <c r="H12" s="4">
        <v>69</v>
      </c>
      <c r="I12" s="14" t="s">
        <v>155</v>
      </c>
      <c r="J12" s="7">
        <v>1827</v>
      </c>
      <c r="K12" s="4"/>
    </row>
    <row r="13" spans="1:1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 t="s">
        <v>74</v>
      </c>
      <c r="H13" s="5"/>
      <c r="I13" s="15" t="s">
        <v>155</v>
      </c>
      <c r="J13" s="11">
        <v>364</v>
      </c>
      <c r="K13" s="5"/>
    </row>
    <row r="14" spans="1:11" ht="14.15" customHeight="1" x14ac:dyDescent="0.2">
      <c r="A14" s="60"/>
      <c r="B14" s="60" t="str">
        <f t="shared" si="0"/>
        <v/>
      </c>
      <c r="C14" s="62"/>
      <c r="D14" s="11"/>
      <c r="E14" s="11"/>
      <c r="F14" s="23"/>
      <c r="G14" s="10" t="s">
        <v>0</v>
      </c>
      <c r="H14" s="5"/>
      <c r="I14" s="15" t="s">
        <v>155</v>
      </c>
      <c r="J14" s="11">
        <v>6</v>
      </c>
      <c r="K14" s="5"/>
    </row>
    <row r="15" spans="1:11" ht="14.15" customHeight="1" x14ac:dyDescent="0.2">
      <c r="A15" s="59">
        <v>23995</v>
      </c>
      <c r="B15" s="59" t="str">
        <f t="shared" si="0"/>
        <v>金</v>
      </c>
      <c r="C15" s="61" t="s">
        <v>158</v>
      </c>
      <c r="D15" s="7"/>
      <c r="E15" s="7"/>
      <c r="F15" s="8" t="s">
        <v>164</v>
      </c>
      <c r="G15" s="9" t="s">
        <v>75</v>
      </c>
      <c r="H15" s="4">
        <v>55</v>
      </c>
      <c r="I15" s="14" t="s">
        <v>155</v>
      </c>
      <c r="J15" s="7"/>
      <c r="K15" s="4" t="s">
        <v>156</v>
      </c>
    </row>
    <row r="16" spans="1:11" ht="14.15" customHeight="1" x14ac:dyDescent="0.2">
      <c r="A16" s="59">
        <v>25454</v>
      </c>
      <c r="B16" s="59" t="str">
        <f t="shared" si="0"/>
        <v>月</v>
      </c>
      <c r="C16" s="61" t="s">
        <v>158</v>
      </c>
      <c r="D16" s="7"/>
      <c r="E16" s="7"/>
      <c r="F16" s="8" t="s">
        <v>164</v>
      </c>
      <c r="G16" s="9" t="s">
        <v>75</v>
      </c>
      <c r="H16" s="4">
        <v>59</v>
      </c>
      <c r="I16" s="14" t="s">
        <v>155</v>
      </c>
      <c r="J16" s="7"/>
      <c r="K16" s="4" t="s">
        <v>157</v>
      </c>
    </row>
    <row r="17" spans="1:11" ht="14.15" customHeight="1" x14ac:dyDescent="0.2">
      <c r="A17" s="59">
        <v>26915</v>
      </c>
      <c r="B17" s="59" t="str">
        <f t="shared" si="0"/>
        <v>土</v>
      </c>
      <c r="C17" s="61" t="s">
        <v>158</v>
      </c>
      <c r="D17" s="7"/>
      <c r="E17" s="7"/>
      <c r="F17" s="8" t="s">
        <v>164</v>
      </c>
      <c r="G17" s="9" t="s">
        <v>75</v>
      </c>
      <c r="H17" s="4">
        <v>63</v>
      </c>
      <c r="I17" s="14" t="s">
        <v>155</v>
      </c>
      <c r="J17" s="7"/>
      <c r="K17" s="4" t="s">
        <v>159</v>
      </c>
    </row>
    <row r="18" spans="1:11" ht="14.15" customHeight="1" x14ac:dyDescent="0.2">
      <c r="A18" s="59">
        <v>28369</v>
      </c>
      <c r="B18" s="59" t="str">
        <f t="shared" si="0"/>
        <v>木</v>
      </c>
      <c r="C18" s="61" t="s">
        <v>158</v>
      </c>
      <c r="D18" s="7">
        <v>2118</v>
      </c>
      <c r="E18" s="7">
        <v>2072</v>
      </c>
      <c r="F18" s="8">
        <f>ROUND(E18/D18*100,2)</f>
        <v>97.83</v>
      </c>
      <c r="G18" s="9" t="s">
        <v>75</v>
      </c>
      <c r="H18" s="31">
        <v>67</v>
      </c>
      <c r="I18" s="14" t="s">
        <v>155</v>
      </c>
      <c r="J18" s="7">
        <v>1392</v>
      </c>
      <c r="K18" s="4" t="s">
        <v>160</v>
      </c>
    </row>
    <row r="19" spans="1:11" ht="14.15" customHeight="1" x14ac:dyDescent="0.2">
      <c r="A19" s="67"/>
      <c r="B19" s="67" t="str">
        <f t="shared" si="0"/>
        <v/>
      </c>
      <c r="C19" s="68"/>
      <c r="D19" s="13"/>
      <c r="E19" s="13"/>
      <c r="F19" s="28"/>
      <c r="G19" s="12" t="s">
        <v>76</v>
      </c>
      <c r="H19" s="40">
        <v>60</v>
      </c>
      <c r="I19" s="16" t="s">
        <v>155</v>
      </c>
      <c r="J19" s="13">
        <v>658</v>
      </c>
      <c r="K19" s="6"/>
    </row>
    <row r="20" spans="1:11" ht="14.15" customHeight="1" x14ac:dyDescent="0.2">
      <c r="A20" s="59">
        <v>29830</v>
      </c>
      <c r="B20" s="59" t="str">
        <f t="shared" si="0"/>
        <v>火</v>
      </c>
      <c r="C20" s="61" t="s">
        <v>158</v>
      </c>
      <c r="D20" s="7"/>
      <c r="E20" s="7"/>
      <c r="F20" s="8" t="s">
        <v>164</v>
      </c>
      <c r="G20" s="9" t="s">
        <v>77</v>
      </c>
      <c r="H20" s="4">
        <v>60</v>
      </c>
      <c r="I20" s="14" t="s">
        <v>155</v>
      </c>
      <c r="J20" s="7"/>
      <c r="K20" s="4" t="s">
        <v>156</v>
      </c>
    </row>
    <row r="21" spans="1:11" ht="14.15" customHeight="1" x14ac:dyDescent="0.2">
      <c r="A21" s="59">
        <v>31291</v>
      </c>
      <c r="B21" s="59" t="str">
        <f t="shared" si="0"/>
        <v>日</v>
      </c>
      <c r="C21" s="61" t="s">
        <v>158</v>
      </c>
      <c r="D21" s="7"/>
      <c r="E21" s="7"/>
      <c r="F21" s="8" t="s">
        <v>164</v>
      </c>
      <c r="G21" s="9" t="s">
        <v>77</v>
      </c>
      <c r="H21" s="4">
        <v>64</v>
      </c>
      <c r="I21" s="14" t="s">
        <v>155</v>
      </c>
      <c r="J21" s="7"/>
      <c r="K21" s="4" t="s">
        <v>157</v>
      </c>
    </row>
    <row r="22" spans="1:11" ht="14.15" customHeight="1" x14ac:dyDescent="0.2">
      <c r="A22" s="59">
        <v>32474</v>
      </c>
      <c r="B22" s="59" t="str">
        <f t="shared" si="0"/>
        <v>日</v>
      </c>
      <c r="C22" s="61" t="s">
        <v>166</v>
      </c>
      <c r="D22" s="7">
        <v>2119</v>
      </c>
      <c r="E22" s="7">
        <v>2041</v>
      </c>
      <c r="F22" s="8">
        <f>ROUND(E22/D22*100,2)</f>
        <v>96.32</v>
      </c>
      <c r="G22" s="9" t="s">
        <v>78</v>
      </c>
      <c r="H22" s="4">
        <v>56</v>
      </c>
      <c r="I22" s="14" t="s">
        <v>155</v>
      </c>
      <c r="J22" s="42">
        <v>1061</v>
      </c>
      <c r="K22" s="4" t="s">
        <v>156</v>
      </c>
    </row>
    <row r="23" spans="1:11" ht="14.15" customHeight="1" x14ac:dyDescent="0.2">
      <c r="A23" s="67"/>
      <c r="B23" s="67" t="str">
        <f t="shared" si="0"/>
        <v/>
      </c>
      <c r="C23" s="68"/>
      <c r="D23" s="13"/>
      <c r="E23" s="13"/>
      <c r="F23" s="28"/>
      <c r="G23" s="12" t="s">
        <v>79</v>
      </c>
      <c r="H23" s="6">
        <v>50</v>
      </c>
      <c r="I23" s="16" t="s">
        <v>155</v>
      </c>
      <c r="J23" s="46">
        <v>971</v>
      </c>
      <c r="K23" s="6"/>
    </row>
    <row r="24" spans="1:11" ht="14.15" customHeight="1" x14ac:dyDescent="0.2">
      <c r="A24" s="59">
        <v>33916</v>
      </c>
      <c r="B24" s="59" t="str">
        <f t="shared" si="0"/>
        <v>日</v>
      </c>
      <c r="C24" s="61" t="s">
        <v>158</v>
      </c>
      <c r="D24" s="7"/>
      <c r="E24" s="7"/>
      <c r="F24" s="8" t="s">
        <v>164</v>
      </c>
      <c r="G24" s="9" t="s">
        <v>78</v>
      </c>
      <c r="H24" s="4">
        <v>60</v>
      </c>
      <c r="I24" s="14" t="s">
        <v>155</v>
      </c>
      <c r="J24" s="7"/>
      <c r="K24" s="4" t="s">
        <v>157</v>
      </c>
    </row>
    <row r="25" spans="1:11" ht="14.15" customHeight="1" x14ac:dyDescent="0.2">
      <c r="A25" s="59">
        <v>35379</v>
      </c>
      <c r="B25" s="59" t="str">
        <f t="shared" si="0"/>
        <v>日</v>
      </c>
      <c r="C25" s="61" t="s">
        <v>158</v>
      </c>
      <c r="D25" s="7">
        <v>2034</v>
      </c>
      <c r="E25" s="7">
        <v>1916</v>
      </c>
      <c r="F25" s="8">
        <f>ROUND(E25/D25*100,2)</f>
        <v>94.2</v>
      </c>
      <c r="G25" s="9" t="s">
        <v>78</v>
      </c>
      <c r="H25" s="4">
        <v>64</v>
      </c>
      <c r="I25" s="14" t="s">
        <v>155</v>
      </c>
      <c r="J25" s="7">
        <v>1005</v>
      </c>
      <c r="K25" s="4" t="s">
        <v>159</v>
      </c>
    </row>
    <row r="26" spans="1:11" ht="14.15" customHeight="1" x14ac:dyDescent="0.2">
      <c r="A26" s="67"/>
      <c r="B26" s="67" t="str">
        <f t="shared" si="0"/>
        <v/>
      </c>
      <c r="C26" s="68"/>
      <c r="D26" s="13"/>
      <c r="E26" s="13"/>
      <c r="F26" s="28"/>
      <c r="G26" s="12" t="s">
        <v>331</v>
      </c>
      <c r="H26" s="6">
        <v>59</v>
      </c>
      <c r="I26" s="16" t="s">
        <v>155</v>
      </c>
      <c r="J26" s="13">
        <v>865</v>
      </c>
      <c r="K26" s="6"/>
    </row>
    <row r="27" spans="1:11" ht="14.15" customHeight="1" x14ac:dyDescent="0.2">
      <c r="A27" s="60">
        <v>36828</v>
      </c>
      <c r="B27" s="60" t="str">
        <f t="shared" si="0"/>
        <v>日</v>
      </c>
      <c r="C27" s="62" t="s">
        <v>158</v>
      </c>
      <c r="D27" s="11">
        <v>2026</v>
      </c>
      <c r="E27" s="11">
        <v>1893</v>
      </c>
      <c r="F27" s="23">
        <v>93.44</v>
      </c>
      <c r="G27" s="10" t="s">
        <v>367</v>
      </c>
      <c r="H27" s="5">
        <v>51</v>
      </c>
      <c r="I27" s="15" t="s">
        <v>155</v>
      </c>
      <c r="J27" s="11">
        <v>945</v>
      </c>
      <c r="K27" s="5" t="s">
        <v>156</v>
      </c>
    </row>
    <row r="28" spans="1:11" ht="14.15" customHeight="1" x14ac:dyDescent="0.2">
      <c r="A28" s="60"/>
      <c r="B28" s="60" t="str">
        <f t="shared" si="0"/>
        <v/>
      </c>
      <c r="C28" s="62"/>
      <c r="D28" s="11"/>
      <c r="E28" s="11"/>
      <c r="F28" s="23"/>
      <c r="G28" s="10" t="s">
        <v>78</v>
      </c>
      <c r="H28" s="5">
        <v>68</v>
      </c>
      <c r="I28" s="15" t="s">
        <v>155</v>
      </c>
      <c r="J28" s="11">
        <v>916</v>
      </c>
      <c r="K28" s="5"/>
    </row>
    <row r="29" spans="1:11" ht="14.15" customHeight="1" x14ac:dyDescent="0.2">
      <c r="A29" s="59">
        <v>38298</v>
      </c>
      <c r="B29" s="59" t="str">
        <f t="shared" si="0"/>
        <v>日</v>
      </c>
      <c r="C29" s="61" t="s">
        <v>158</v>
      </c>
      <c r="D29" s="7">
        <v>1980</v>
      </c>
      <c r="E29" s="7">
        <v>1828</v>
      </c>
      <c r="F29" s="8">
        <f>ROUND(E29/D29*100,2)</f>
        <v>92.32</v>
      </c>
      <c r="G29" s="9" t="s">
        <v>379</v>
      </c>
      <c r="H29" s="4">
        <v>52</v>
      </c>
      <c r="I29" s="14" t="s">
        <v>155</v>
      </c>
      <c r="J29" s="7">
        <v>922</v>
      </c>
      <c r="K29" s="4" t="s">
        <v>156</v>
      </c>
    </row>
    <row r="30" spans="1:11" ht="14.15" customHeight="1" x14ac:dyDescent="0.2">
      <c r="A30" s="12"/>
      <c r="B30" s="12" t="str">
        <f t="shared" si="0"/>
        <v/>
      </c>
      <c r="C30" s="6"/>
      <c r="D30" s="6"/>
      <c r="E30" s="6"/>
      <c r="F30" s="6"/>
      <c r="G30" s="12" t="s">
        <v>367</v>
      </c>
      <c r="H30" s="6">
        <v>55</v>
      </c>
      <c r="I30" s="16" t="s">
        <v>155</v>
      </c>
      <c r="J30" s="13">
        <v>880</v>
      </c>
      <c r="K30" s="6"/>
    </row>
    <row r="31" spans="1:11" x14ac:dyDescent="0.2">
      <c r="A31" s="74">
        <v>39757</v>
      </c>
      <c r="B31" s="74" t="str">
        <f t="shared" si="0"/>
        <v>水</v>
      </c>
      <c r="C31" s="66" t="s">
        <v>158</v>
      </c>
      <c r="D31" s="30"/>
      <c r="E31" s="30"/>
      <c r="F31" s="32" t="s">
        <v>164</v>
      </c>
      <c r="G31" s="33" t="s">
        <v>379</v>
      </c>
      <c r="H31" s="21">
        <v>56</v>
      </c>
      <c r="I31" s="34" t="s">
        <v>155</v>
      </c>
      <c r="J31" s="30"/>
      <c r="K31" s="21" t="s">
        <v>157</v>
      </c>
    </row>
    <row r="32" spans="1:11" x14ac:dyDescent="0.2">
      <c r="A32" s="97">
        <v>41224</v>
      </c>
      <c r="B32" s="97" t="str">
        <f t="shared" si="0"/>
        <v>日</v>
      </c>
      <c r="C32" s="66" t="s">
        <v>158</v>
      </c>
      <c r="D32" s="21"/>
      <c r="E32" s="55"/>
      <c r="F32" s="32" t="s">
        <v>164</v>
      </c>
      <c r="G32" s="33" t="s">
        <v>379</v>
      </c>
      <c r="H32" s="21">
        <v>60</v>
      </c>
      <c r="I32" s="34" t="s">
        <v>155</v>
      </c>
      <c r="J32" s="21"/>
      <c r="K32" s="21" t="s">
        <v>159</v>
      </c>
    </row>
    <row r="33" spans="1:11" ht="14.15" customHeight="1" x14ac:dyDescent="0.2">
      <c r="A33" s="59">
        <v>42687</v>
      </c>
      <c r="B33" s="59" t="str">
        <f t="shared" si="0"/>
        <v>日</v>
      </c>
      <c r="C33" s="61" t="s">
        <v>158</v>
      </c>
      <c r="D33" s="7">
        <v>1775</v>
      </c>
      <c r="E33" s="7">
        <v>1572</v>
      </c>
      <c r="F33" s="8">
        <f>ROUND(E33/D33*100,2)</f>
        <v>88.56</v>
      </c>
      <c r="G33" s="9" t="s">
        <v>379</v>
      </c>
      <c r="H33" s="4">
        <v>64</v>
      </c>
      <c r="I33" s="14" t="s">
        <v>155</v>
      </c>
      <c r="J33" s="7">
        <v>956</v>
      </c>
      <c r="K33" s="4" t="s">
        <v>160</v>
      </c>
    </row>
    <row r="34" spans="1:11" ht="14.15" customHeight="1" x14ac:dyDescent="0.2">
      <c r="A34" s="12"/>
      <c r="B34" s="12"/>
      <c r="C34" s="6"/>
      <c r="D34" s="6"/>
      <c r="E34" s="6"/>
      <c r="F34" s="6"/>
      <c r="G34" s="12" t="s">
        <v>428</v>
      </c>
      <c r="H34" s="6">
        <v>65</v>
      </c>
      <c r="I34" s="16" t="s">
        <v>155</v>
      </c>
      <c r="J34" s="13">
        <v>599</v>
      </c>
      <c r="K34" s="6"/>
    </row>
    <row r="35" spans="1:11" x14ac:dyDescent="0.2">
      <c r="A35" s="59">
        <v>44150</v>
      </c>
      <c r="B35" s="59" t="str">
        <f t="shared" ref="B35" si="1">IF(A35=0,"",TEXT(A35,"aaa"))</f>
        <v>日</v>
      </c>
      <c r="C35" s="61" t="s">
        <v>158</v>
      </c>
      <c r="D35" s="7">
        <v>1699</v>
      </c>
      <c r="E35" s="7">
        <v>1488</v>
      </c>
      <c r="F35" s="8">
        <f>ROUND(E35/D35*100,2)</f>
        <v>87.58</v>
      </c>
      <c r="G35" s="9" t="s">
        <v>447</v>
      </c>
      <c r="H35" s="4">
        <v>55</v>
      </c>
      <c r="I35" s="14" t="s">
        <v>155</v>
      </c>
      <c r="J35" s="7">
        <v>942</v>
      </c>
      <c r="K35" s="4" t="s">
        <v>156</v>
      </c>
    </row>
    <row r="36" spans="1:11" x14ac:dyDescent="0.2">
      <c r="A36" s="12"/>
      <c r="B36" s="12"/>
      <c r="C36" s="6"/>
      <c r="D36" s="6"/>
      <c r="E36" s="6"/>
      <c r="F36" s="6"/>
      <c r="G36" s="12" t="s">
        <v>446</v>
      </c>
      <c r="H36" s="6">
        <v>62</v>
      </c>
      <c r="I36" s="16" t="s">
        <v>155</v>
      </c>
      <c r="J36" s="13">
        <v>536</v>
      </c>
      <c r="K36" s="6"/>
    </row>
  </sheetData>
  <mergeCells count="8">
    <mergeCell ref="K6:K8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Normal="100" zoomScaleSheetLayoutView="100" workbookViewId="0">
      <selection activeCell="A40" sqref="A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81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80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7" si="0">IF(A5=0,"",TEXT(A5,"aaa"))</f>
        <v>土</v>
      </c>
      <c r="C5" s="143" t="s">
        <v>162</v>
      </c>
      <c r="D5" s="7"/>
      <c r="E5" s="7"/>
      <c r="F5" s="8" t="s">
        <v>164</v>
      </c>
      <c r="G5" s="9" t="s">
        <v>82</v>
      </c>
      <c r="H5" s="4">
        <v>57</v>
      </c>
      <c r="I5" s="14" t="s">
        <v>155</v>
      </c>
      <c r="J5" s="7"/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4"/>
      <c r="D6" s="11"/>
      <c r="E6" s="11"/>
      <c r="F6" s="23"/>
      <c r="G6" s="10"/>
      <c r="H6" s="5"/>
      <c r="I6" s="15"/>
      <c r="J6" s="11"/>
      <c r="K6" s="17"/>
    </row>
    <row r="7" spans="1:11" ht="14.15" customHeight="1" x14ac:dyDescent="0.2">
      <c r="A7" s="59">
        <v>18741</v>
      </c>
      <c r="B7" s="59" t="str">
        <f t="shared" si="0"/>
        <v>月</v>
      </c>
      <c r="C7" s="61" t="s">
        <v>158</v>
      </c>
      <c r="D7" s="7"/>
      <c r="E7" s="7"/>
      <c r="F7" s="8" t="s">
        <v>164</v>
      </c>
      <c r="G7" s="9" t="s">
        <v>82</v>
      </c>
      <c r="H7" s="4">
        <v>61</v>
      </c>
      <c r="I7" s="14" t="s">
        <v>155</v>
      </c>
      <c r="J7" s="7"/>
      <c r="K7" s="4" t="s">
        <v>157</v>
      </c>
    </row>
    <row r="8" spans="1:11" ht="14.15" customHeight="1" x14ac:dyDescent="0.2">
      <c r="A8" s="59">
        <v>20209</v>
      </c>
      <c r="B8" s="59" t="str">
        <f t="shared" si="0"/>
        <v>土</v>
      </c>
      <c r="C8" s="61" t="s">
        <v>158</v>
      </c>
      <c r="D8" s="7">
        <v>1964</v>
      </c>
      <c r="E8" s="7">
        <v>1834</v>
      </c>
      <c r="F8" s="8">
        <f>ROUND(E8/D8*100,2)</f>
        <v>93.38</v>
      </c>
      <c r="G8" s="9" t="s">
        <v>82</v>
      </c>
      <c r="H8" s="4">
        <v>65</v>
      </c>
      <c r="I8" s="14" t="s">
        <v>155</v>
      </c>
      <c r="J8" s="7">
        <v>915</v>
      </c>
      <c r="K8" s="4" t="s">
        <v>159</v>
      </c>
    </row>
    <row r="9" spans="1:11" ht="14.15" customHeight="1" x14ac:dyDescent="0.2">
      <c r="A9" s="60"/>
      <c r="B9" s="60" t="str">
        <f t="shared" si="0"/>
        <v/>
      </c>
      <c r="C9" s="62"/>
      <c r="D9" s="11"/>
      <c r="E9" s="11"/>
      <c r="F9" s="23"/>
      <c r="G9" s="10" t="s">
        <v>83</v>
      </c>
      <c r="H9" s="5">
        <v>48</v>
      </c>
      <c r="I9" s="15" t="s">
        <v>155</v>
      </c>
      <c r="J9" s="11">
        <v>877</v>
      </c>
      <c r="K9" s="5"/>
    </row>
    <row r="10" spans="1:11" ht="14.15" customHeight="1" x14ac:dyDescent="0.2">
      <c r="A10" s="60"/>
      <c r="B10" s="60" t="str">
        <f t="shared" si="0"/>
        <v/>
      </c>
      <c r="C10" s="62"/>
      <c r="D10" s="11"/>
      <c r="E10" s="11"/>
      <c r="F10" s="23"/>
      <c r="G10" s="10" t="s">
        <v>84</v>
      </c>
      <c r="H10" s="5">
        <v>49</v>
      </c>
      <c r="I10" s="15" t="s">
        <v>155</v>
      </c>
      <c r="J10" s="11">
        <v>33</v>
      </c>
      <c r="K10" s="5"/>
    </row>
    <row r="11" spans="1:11" ht="14.15" customHeight="1" x14ac:dyDescent="0.2">
      <c r="A11" s="59">
        <v>21111</v>
      </c>
      <c r="B11" s="59" t="str">
        <f t="shared" si="0"/>
        <v>金</v>
      </c>
      <c r="C11" s="66" t="s">
        <v>165</v>
      </c>
      <c r="D11" s="30"/>
      <c r="E11" s="30"/>
      <c r="F11" s="32" t="s">
        <v>164</v>
      </c>
      <c r="G11" s="33" t="s">
        <v>85</v>
      </c>
      <c r="H11" s="21">
        <v>58</v>
      </c>
      <c r="I11" s="34" t="s">
        <v>155</v>
      </c>
      <c r="J11" s="30"/>
      <c r="K11" s="21" t="s">
        <v>156</v>
      </c>
    </row>
    <row r="12" spans="1:11" ht="14.15" customHeight="1" x14ac:dyDescent="0.2">
      <c r="A12" s="59">
        <v>22568</v>
      </c>
      <c r="B12" s="59" t="str">
        <f t="shared" si="0"/>
        <v>土</v>
      </c>
      <c r="C12" s="61" t="s">
        <v>158</v>
      </c>
      <c r="D12" s="7">
        <v>1847</v>
      </c>
      <c r="E12" s="7">
        <v>1776</v>
      </c>
      <c r="F12" s="8">
        <f>ROUND(E12/D12*100,2)</f>
        <v>96.16</v>
      </c>
      <c r="G12" s="9" t="s">
        <v>85</v>
      </c>
      <c r="H12" s="4">
        <v>62</v>
      </c>
      <c r="I12" s="14" t="s">
        <v>155</v>
      </c>
      <c r="J12" s="7">
        <v>896</v>
      </c>
      <c r="K12" s="4" t="s">
        <v>157</v>
      </c>
    </row>
    <row r="13" spans="1:1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 t="s">
        <v>86</v>
      </c>
      <c r="H13" s="5">
        <v>59</v>
      </c>
      <c r="I13" s="15" t="s">
        <v>155</v>
      </c>
      <c r="J13" s="11">
        <v>605</v>
      </c>
      <c r="K13" s="5"/>
    </row>
    <row r="14" spans="1:11" ht="14.15" customHeight="1" x14ac:dyDescent="0.2">
      <c r="A14" s="60"/>
      <c r="B14" s="60" t="str">
        <f t="shared" si="0"/>
        <v/>
      </c>
      <c r="C14" s="62"/>
      <c r="D14" s="11"/>
      <c r="E14" s="11"/>
      <c r="F14" s="23"/>
      <c r="G14" s="10" t="s">
        <v>83</v>
      </c>
      <c r="H14" s="5">
        <v>54</v>
      </c>
      <c r="I14" s="15" t="s">
        <v>155</v>
      </c>
      <c r="J14" s="11">
        <v>269</v>
      </c>
      <c r="K14" s="5"/>
    </row>
    <row r="15" spans="1:11" ht="14.15" customHeight="1" x14ac:dyDescent="0.2">
      <c r="A15" s="59">
        <v>24029</v>
      </c>
      <c r="B15" s="59" t="str">
        <f t="shared" si="0"/>
        <v>木</v>
      </c>
      <c r="C15" s="61" t="s">
        <v>158</v>
      </c>
      <c r="D15" s="7">
        <v>1701</v>
      </c>
      <c r="E15" s="7">
        <v>1638</v>
      </c>
      <c r="F15" s="8">
        <f>ROUND(E15/D15*100,2)</f>
        <v>96.3</v>
      </c>
      <c r="G15" s="9" t="s">
        <v>85</v>
      </c>
      <c r="H15" s="4">
        <v>66</v>
      </c>
      <c r="I15" s="14" t="s">
        <v>155</v>
      </c>
      <c r="J15" s="7">
        <v>857</v>
      </c>
      <c r="K15" s="4" t="s">
        <v>159</v>
      </c>
    </row>
    <row r="16" spans="1:11" ht="14.15" customHeight="1" x14ac:dyDescent="0.2">
      <c r="A16" s="67"/>
      <c r="B16" s="67" t="str">
        <f t="shared" si="0"/>
        <v/>
      </c>
      <c r="C16" s="68"/>
      <c r="D16" s="13"/>
      <c r="E16" s="13"/>
      <c r="F16" s="28"/>
      <c r="G16" s="10" t="s">
        <v>86</v>
      </c>
      <c r="H16" s="6">
        <v>63</v>
      </c>
      <c r="I16" s="16" t="s">
        <v>155</v>
      </c>
      <c r="J16" s="13">
        <v>778</v>
      </c>
      <c r="K16" s="6"/>
    </row>
    <row r="17" spans="1:11" ht="14.15" customHeight="1" x14ac:dyDescent="0.2">
      <c r="A17" s="59">
        <v>25488</v>
      </c>
      <c r="B17" s="59" t="str">
        <f t="shared" si="0"/>
        <v>日</v>
      </c>
      <c r="C17" s="61" t="s">
        <v>158</v>
      </c>
      <c r="D17" s="7">
        <v>1572</v>
      </c>
      <c r="E17" s="7">
        <v>1515</v>
      </c>
      <c r="F17" s="8">
        <f>ROUND(E17/D17*100,2)</f>
        <v>96.37</v>
      </c>
      <c r="G17" s="9" t="s">
        <v>86</v>
      </c>
      <c r="H17" s="4">
        <v>67</v>
      </c>
      <c r="I17" s="14" t="s">
        <v>155</v>
      </c>
      <c r="J17" s="7">
        <v>872</v>
      </c>
      <c r="K17" s="4" t="s">
        <v>156</v>
      </c>
    </row>
    <row r="18" spans="1:11" ht="14.15" customHeight="1" x14ac:dyDescent="0.2">
      <c r="A18" s="67"/>
      <c r="B18" s="67" t="str">
        <f t="shared" si="0"/>
        <v/>
      </c>
      <c r="C18" s="68"/>
      <c r="D18" s="13"/>
      <c r="E18" s="13"/>
      <c r="F18" s="28"/>
      <c r="G18" s="12" t="s">
        <v>83</v>
      </c>
      <c r="H18" s="6">
        <v>62</v>
      </c>
      <c r="I18" s="16" t="s">
        <v>155</v>
      </c>
      <c r="J18" s="13">
        <v>632</v>
      </c>
      <c r="K18" s="6"/>
    </row>
    <row r="19" spans="1:11" ht="14.15" customHeight="1" x14ac:dyDescent="0.2">
      <c r="A19" s="59">
        <v>26949</v>
      </c>
      <c r="B19" s="59" t="str">
        <f t="shared" si="0"/>
        <v>金</v>
      </c>
      <c r="C19" s="61" t="s">
        <v>158</v>
      </c>
      <c r="D19" s="7">
        <v>1532</v>
      </c>
      <c r="E19" s="7">
        <v>1352</v>
      </c>
      <c r="F19" s="8">
        <f>ROUND(E19/D19*100,2)</f>
        <v>88.25</v>
      </c>
      <c r="G19" s="9" t="s">
        <v>86</v>
      </c>
      <c r="H19" s="4">
        <v>71</v>
      </c>
      <c r="I19" s="14" t="s">
        <v>155</v>
      </c>
      <c r="J19" s="7">
        <v>1031</v>
      </c>
      <c r="K19" s="4" t="s">
        <v>157</v>
      </c>
    </row>
    <row r="20" spans="1:11" ht="14.15" customHeight="1" x14ac:dyDescent="0.2">
      <c r="A20" s="67"/>
      <c r="B20" s="67" t="str">
        <f t="shared" si="0"/>
        <v/>
      </c>
      <c r="C20" s="68"/>
      <c r="D20" s="13"/>
      <c r="E20" s="13"/>
      <c r="F20" s="28"/>
      <c r="G20" s="12" t="s">
        <v>87</v>
      </c>
      <c r="H20" s="6">
        <v>50</v>
      </c>
      <c r="I20" s="16" t="s">
        <v>155</v>
      </c>
      <c r="J20" s="13">
        <v>288</v>
      </c>
      <c r="K20" s="6"/>
    </row>
    <row r="21" spans="1:11" ht="14.15" customHeight="1" x14ac:dyDescent="0.2">
      <c r="A21" s="59">
        <v>28400</v>
      </c>
      <c r="B21" s="59" t="str">
        <f t="shared" si="0"/>
        <v>日</v>
      </c>
      <c r="C21" s="61" t="s">
        <v>158</v>
      </c>
      <c r="D21" s="7">
        <v>1434</v>
      </c>
      <c r="E21" s="7">
        <v>1392</v>
      </c>
      <c r="F21" s="8">
        <f>ROUND(E21/D21*100,2)</f>
        <v>97.07</v>
      </c>
      <c r="G21" s="9" t="s">
        <v>88</v>
      </c>
      <c r="H21" s="31">
        <v>61</v>
      </c>
      <c r="I21" s="14" t="s">
        <v>155</v>
      </c>
      <c r="J21" s="7">
        <v>733</v>
      </c>
      <c r="K21" s="4" t="s">
        <v>156</v>
      </c>
    </row>
    <row r="22" spans="1:11" ht="14.15" customHeight="1" x14ac:dyDescent="0.2">
      <c r="A22" s="67"/>
      <c r="B22" s="67" t="str">
        <f t="shared" si="0"/>
        <v/>
      </c>
      <c r="C22" s="68"/>
      <c r="D22" s="13"/>
      <c r="E22" s="13"/>
      <c r="F22" s="28"/>
      <c r="G22" s="12" t="s">
        <v>86</v>
      </c>
      <c r="H22" s="40">
        <v>75</v>
      </c>
      <c r="I22" s="16" t="s">
        <v>155</v>
      </c>
      <c r="J22" s="13">
        <v>653</v>
      </c>
      <c r="K22" s="6"/>
    </row>
    <row r="23" spans="1:11" ht="14.15" customHeight="1" x14ac:dyDescent="0.2">
      <c r="A23" s="59">
        <v>29867</v>
      </c>
      <c r="B23" s="59" t="str">
        <f t="shared" si="0"/>
        <v>木</v>
      </c>
      <c r="C23" s="61" t="s">
        <v>158</v>
      </c>
      <c r="D23" s="7"/>
      <c r="E23" s="7"/>
      <c r="F23" s="8" t="s">
        <v>164</v>
      </c>
      <c r="G23" s="9" t="s">
        <v>88</v>
      </c>
      <c r="H23" s="4">
        <v>65</v>
      </c>
      <c r="I23" s="14" t="s">
        <v>155</v>
      </c>
      <c r="J23" s="7"/>
      <c r="K23" s="4" t="s">
        <v>157</v>
      </c>
    </row>
    <row r="24" spans="1:11" ht="14.15" customHeight="1" x14ac:dyDescent="0.2">
      <c r="A24" s="59">
        <v>31326</v>
      </c>
      <c r="B24" s="59" t="str">
        <f t="shared" si="0"/>
        <v>日</v>
      </c>
      <c r="C24" s="61" t="s">
        <v>158</v>
      </c>
      <c r="D24" s="7">
        <v>1573</v>
      </c>
      <c r="E24" s="7">
        <v>1519</v>
      </c>
      <c r="F24" s="8">
        <f>ROUND(E24/D24*100,2)</f>
        <v>96.57</v>
      </c>
      <c r="G24" s="9" t="s">
        <v>88</v>
      </c>
      <c r="H24" s="4">
        <v>69</v>
      </c>
      <c r="I24" s="14" t="s">
        <v>155</v>
      </c>
      <c r="J24" s="7">
        <v>880</v>
      </c>
      <c r="K24" s="4" t="s">
        <v>159</v>
      </c>
    </row>
    <row r="25" spans="1:11" ht="14.15" customHeight="1" x14ac:dyDescent="0.2">
      <c r="A25" s="67"/>
      <c r="B25" s="67" t="str">
        <f t="shared" si="0"/>
        <v/>
      </c>
      <c r="C25" s="68"/>
      <c r="D25" s="13"/>
      <c r="E25" s="13"/>
      <c r="F25" s="28"/>
      <c r="G25" s="12" t="s">
        <v>89</v>
      </c>
      <c r="H25" s="6">
        <v>60</v>
      </c>
      <c r="I25" s="16" t="s">
        <v>155</v>
      </c>
      <c r="J25" s="13">
        <v>625</v>
      </c>
      <c r="K25" s="6"/>
    </row>
    <row r="26" spans="1:11" ht="14.15" customHeight="1" x14ac:dyDescent="0.2">
      <c r="A26" s="59">
        <v>32789</v>
      </c>
      <c r="B26" s="59" t="str">
        <f t="shared" si="0"/>
        <v>日</v>
      </c>
      <c r="C26" s="61" t="s">
        <v>158</v>
      </c>
      <c r="D26" s="7">
        <v>1593</v>
      </c>
      <c r="E26" s="7">
        <v>1284</v>
      </c>
      <c r="F26" s="8">
        <f>ROUND(E26/D26*100,2)</f>
        <v>80.599999999999994</v>
      </c>
      <c r="G26" s="9" t="s">
        <v>88</v>
      </c>
      <c r="H26" s="4">
        <v>73</v>
      </c>
      <c r="I26" s="14" t="s">
        <v>155</v>
      </c>
      <c r="J26" s="42">
        <v>1009</v>
      </c>
      <c r="K26" s="4" t="s">
        <v>160</v>
      </c>
    </row>
    <row r="27" spans="1:11" ht="14.15" customHeight="1" x14ac:dyDescent="0.2">
      <c r="A27" s="67"/>
      <c r="B27" s="67" t="str">
        <f t="shared" si="0"/>
        <v/>
      </c>
      <c r="C27" s="68"/>
      <c r="D27" s="13"/>
      <c r="E27" s="13"/>
      <c r="F27" s="28"/>
      <c r="G27" s="12" t="s">
        <v>90</v>
      </c>
      <c r="H27" s="6">
        <v>46</v>
      </c>
      <c r="I27" s="16" t="s">
        <v>155</v>
      </c>
      <c r="J27" s="46">
        <v>224</v>
      </c>
      <c r="K27" s="6"/>
    </row>
    <row r="28" spans="1:11" ht="14.15" customHeight="1" x14ac:dyDescent="0.2">
      <c r="A28" s="59">
        <v>34063</v>
      </c>
      <c r="B28" s="59" t="str">
        <f t="shared" si="0"/>
        <v>日</v>
      </c>
      <c r="C28" s="61" t="s">
        <v>166</v>
      </c>
      <c r="D28" s="7"/>
      <c r="E28" s="7"/>
      <c r="F28" s="8" t="s">
        <v>164</v>
      </c>
      <c r="G28" s="9" t="s">
        <v>91</v>
      </c>
      <c r="H28" s="4">
        <v>57</v>
      </c>
      <c r="I28" s="14" t="s">
        <v>155</v>
      </c>
      <c r="J28" s="7"/>
      <c r="K28" s="4" t="s">
        <v>156</v>
      </c>
    </row>
    <row r="29" spans="1:11" ht="14.15" customHeight="1" x14ac:dyDescent="0.2">
      <c r="A29" s="59">
        <v>35512</v>
      </c>
      <c r="B29" s="59" t="str">
        <f t="shared" si="0"/>
        <v>日</v>
      </c>
      <c r="C29" s="61" t="s">
        <v>158</v>
      </c>
      <c r="D29" s="7">
        <v>1666</v>
      </c>
      <c r="E29" s="7">
        <v>1466</v>
      </c>
      <c r="F29" s="8">
        <f>ROUND(E29/D29*100,2)</f>
        <v>88</v>
      </c>
      <c r="G29" s="9" t="s">
        <v>92</v>
      </c>
      <c r="H29" s="4">
        <v>65</v>
      </c>
      <c r="I29" s="14" t="s">
        <v>155</v>
      </c>
      <c r="J29" s="7">
        <v>915</v>
      </c>
      <c r="K29" s="4" t="s">
        <v>156</v>
      </c>
    </row>
    <row r="30" spans="1:11" ht="14.15" customHeight="1" x14ac:dyDescent="0.2">
      <c r="A30" s="67"/>
      <c r="B30" s="67" t="str">
        <f t="shared" si="0"/>
        <v/>
      </c>
      <c r="C30" s="68"/>
      <c r="D30" s="13"/>
      <c r="E30" s="13"/>
      <c r="F30" s="28"/>
      <c r="G30" s="12" t="s">
        <v>336</v>
      </c>
      <c r="H30" s="6">
        <v>61</v>
      </c>
      <c r="I30" s="16" t="s">
        <v>155</v>
      </c>
      <c r="J30" s="13">
        <v>521</v>
      </c>
      <c r="K30" s="6"/>
    </row>
    <row r="31" spans="1:11" ht="14.15" customHeight="1" x14ac:dyDescent="0.2">
      <c r="A31" s="59">
        <v>36975</v>
      </c>
      <c r="B31" s="59" t="str">
        <f t="shared" si="0"/>
        <v>日</v>
      </c>
      <c r="C31" s="61" t="s">
        <v>158</v>
      </c>
      <c r="D31" s="7"/>
      <c r="E31" s="7"/>
      <c r="F31" s="8" t="s">
        <v>164</v>
      </c>
      <c r="G31" s="9" t="s">
        <v>92</v>
      </c>
      <c r="H31" s="4">
        <v>69</v>
      </c>
      <c r="I31" s="14" t="s">
        <v>155</v>
      </c>
      <c r="J31" s="7"/>
      <c r="K31" s="4" t="s">
        <v>157</v>
      </c>
    </row>
    <row r="32" spans="1:11" ht="14.15" customHeight="1" x14ac:dyDescent="0.2">
      <c r="A32" s="74">
        <v>38438</v>
      </c>
      <c r="B32" s="74" t="str">
        <f t="shared" si="0"/>
        <v>日</v>
      </c>
      <c r="C32" s="66" t="s">
        <v>158</v>
      </c>
      <c r="D32" s="30"/>
      <c r="E32" s="30"/>
      <c r="F32" s="32" t="s">
        <v>164</v>
      </c>
      <c r="G32" s="33" t="s">
        <v>92</v>
      </c>
      <c r="H32" s="21">
        <v>73</v>
      </c>
      <c r="I32" s="34" t="s">
        <v>155</v>
      </c>
      <c r="J32" s="30"/>
      <c r="K32" s="21" t="s">
        <v>159</v>
      </c>
    </row>
    <row r="33" spans="1:11" x14ac:dyDescent="0.2">
      <c r="A33" s="59">
        <v>39894</v>
      </c>
      <c r="B33" s="59" t="str">
        <f t="shared" si="0"/>
        <v>日</v>
      </c>
      <c r="C33" s="61" t="s">
        <v>158</v>
      </c>
      <c r="D33" s="7">
        <v>1668</v>
      </c>
      <c r="E33" s="7">
        <v>1110</v>
      </c>
      <c r="F33" s="8">
        <f>ROUND(E33/D33*100,2)</f>
        <v>66.55</v>
      </c>
      <c r="G33" s="9" t="s">
        <v>409</v>
      </c>
      <c r="H33" s="4">
        <v>59</v>
      </c>
      <c r="I33" s="14" t="s">
        <v>155</v>
      </c>
      <c r="J33" s="7">
        <v>883</v>
      </c>
      <c r="K33" s="4" t="s">
        <v>156</v>
      </c>
    </row>
    <row r="34" spans="1:11" x14ac:dyDescent="0.2">
      <c r="A34" s="67"/>
      <c r="B34" s="67" t="str">
        <f t="shared" si="0"/>
        <v/>
      </c>
      <c r="C34" s="68"/>
      <c r="D34" s="13"/>
      <c r="E34" s="13"/>
      <c r="F34" s="28"/>
      <c r="G34" s="10" t="s">
        <v>410</v>
      </c>
      <c r="H34" s="6">
        <v>54</v>
      </c>
      <c r="I34" s="16" t="s">
        <v>155</v>
      </c>
      <c r="J34" s="13">
        <v>202</v>
      </c>
      <c r="K34" s="6"/>
    </row>
    <row r="35" spans="1:11" x14ac:dyDescent="0.2">
      <c r="A35" s="59">
        <v>41357</v>
      </c>
      <c r="B35" s="59" t="str">
        <f>IF(A35=0,"",TEXT(A35,"aaa"))</f>
        <v>日</v>
      </c>
      <c r="C35" s="61" t="s">
        <v>158</v>
      </c>
      <c r="D35" s="7">
        <v>1581</v>
      </c>
      <c r="E35" s="7">
        <v>1315</v>
      </c>
      <c r="F35" s="101">
        <f>ROUND(E35/D35*100,2)</f>
        <v>83.18</v>
      </c>
      <c r="G35" s="9" t="s">
        <v>418</v>
      </c>
      <c r="H35" s="102">
        <v>63</v>
      </c>
      <c r="I35" s="14" t="s">
        <v>155</v>
      </c>
      <c r="J35" s="7">
        <v>706</v>
      </c>
      <c r="K35" s="4" t="s">
        <v>156</v>
      </c>
    </row>
    <row r="36" spans="1:11" x14ac:dyDescent="0.2">
      <c r="A36" s="67"/>
      <c r="B36" s="67"/>
      <c r="C36" s="68"/>
      <c r="D36" s="13"/>
      <c r="E36" s="13"/>
      <c r="F36" s="103"/>
      <c r="G36" s="12" t="s">
        <v>409</v>
      </c>
      <c r="H36" s="100">
        <v>63</v>
      </c>
      <c r="I36" s="16" t="s">
        <v>155</v>
      </c>
      <c r="J36" s="13">
        <v>599</v>
      </c>
      <c r="K36" s="6"/>
    </row>
    <row r="37" spans="1:11" x14ac:dyDescent="0.2">
      <c r="A37" s="59">
        <v>42820</v>
      </c>
      <c r="B37" s="59" t="str">
        <f t="shared" si="0"/>
        <v>日</v>
      </c>
      <c r="C37" s="61" t="s">
        <v>158</v>
      </c>
      <c r="D37" s="7">
        <v>1528</v>
      </c>
      <c r="E37" s="7">
        <v>1100</v>
      </c>
      <c r="F37" s="101">
        <f>ROUND(E37/D37*100,2)</f>
        <v>71.989999999999995</v>
      </c>
      <c r="G37" s="9" t="s">
        <v>418</v>
      </c>
      <c r="H37" s="102">
        <v>67</v>
      </c>
      <c r="I37" s="14" t="s">
        <v>155</v>
      </c>
      <c r="J37" s="7">
        <v>753</v>
      </c>
      <c r="K37" s="4" t="s">
        <v>157</v>
      </c>
    </row>
    <row r="38" spans="1:11" x14ac:dyDescent="0.2">
      <c r="A38" s="67"/>
      <c r="B38" s="67"/>
      <c r="C38" s="68"/>
      <c r="D38" s="13"/>
      <c r="E38" s="13"/>
      <c r="F38" s="103"/>
      <c r="G38" s="12" t="s">
        <v>410</v>
      </c>
      <c r="H38" s="100">
        <v>62</v>
      </c>
      <c r="I38" s="16" t="s">
        <v>155</v>
      </c>
      <c r="J38" s="13">
        <v>257</v>
      </c>
      <c r="K38" s="6"/>
    </row>
    <row r="39" spans="1:11" x14ac:dyDescent="0.2">
      <c r="A39" s="59">
        <v>44276</v>
      </c>
      <c r="B39" s="59" t="str">
        <f t="shared" ref="B39" si="1">IF(A39=0,"",TEXT(A39,"aaa"))</f>
        <v>日</v>
      </c>
      <c r="C39" s="61" t="s">
        <v>158</v>
      </c>
      <c r="D39" s="7">
        <v>1479</v>
      </c>
      <c r="E39" s="7">
        <v>1209</v>
      </c>
      <c r="F39" s="101">
        <f>ROUND(E39/D39*100,2)</f>
        <v>81.739999999999995</v>
      </c>
      <c r="G39" s="9" t="s">
        <v>448</v>
      </c>
      <c r="H39" s="102">
        <v>62</v>
      </c>
      <c r="I39" s="14" t="s">
        <v>155</v>
      </c>
      <c r="J39" s="7">
        <v>760</v>
      </c>
      <c r="K39" s="4" t="s">
        <v>156</v>
      </c>
    </row>
    <row r="40" spans="1:11" x14ac:dyDescent="0.2">
      <c r="A40" s="67"/>
      <c r="B40" s="67"/>
      <c r="C40" s="68"/>
      <c r="D40" s="13"/>
      <c r="E40" s="13"/>
      <c r="F40" s="103"/>
      <c r="G40" s="12" t="s">
        <v>418</v>
      </c>
      <c r="H40" s="100">
        <v>71</v>
      </c>
      <c r="I40" s="16" t="s">
        <v>155</v>
      </c>
      <c r="J40" s="13">
        <v>432</v>
      </c>
      <c r="K40" s="6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317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316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34" si="0">IF(A5=0,"",TEXT(A5,"aaa"))</f>
        <v>土</v>
      </c>
      <c r="C5" s="140" t="s">
        <v>162</v>
      </c>
      <c r="D5" s="7"/>
      <c r="E5" s="7"/>
      <c r="F5" s="8" t="s">
        <v>164</v>
      </c>
      <c r="G5" s="9" t="s">
        <v>318</v>
      </c>
      <c r="H5" s="4"/>
      <c r="I5" s="14" t="s">
        <v>155</v>
      </c>
      <c r="J5" s="7"/>
      <c r="K5" s="4" t="s">
        <v>156</v>
      </c>
    </row>
    <row r="6" spans="1:11" ht="14.15" customHeight="1" x14ac:dyDescent="0.2">
      <c r="A6" s="35"/>
      <c r="B6" s="35" t="str">
        <f t="shared" si="0"/>
        <v/>
      </c>
      <c r="C6" s="141"/>
      <c r="D6" s="11"/>
      <c r="E6" s="11"/>
      <c r="F6" s="23"/>
      <c r="G6" s="10"/>
      <c r="H6" s="5"/>
      <c r="I6" s="15"/>
      <c r="J6" s="11"/>
      <c r="K6" s="5"/>
    </row>
    <row r="7" spans="1:11" ht="14.15" customHeight="1" x14ac:dyDescent="0.2">
      <c r="A7" s="59">
        <v>18741</v>
      </c>
      <c r="B7" s="59" t="str">
        <f t="shared" si="0"/>
        <v>月</v>
      </c>
      <c r="C7" s="61" t="s">
        <v>158</v>
      </c>
      <c r="D7" s="7">
        <v>3698</v>
      </c>
      <c r="E7" s="7">
        <v>3631</v>
      </c>
      <c r="F7" s="8">
        <f>ROUND(E7/D7*100,2)</f>
        <v>98.19</v>
      </c>
      <c r="G7" s="9" t="s">
        <v>318</v>
      </c>
      <c r="H7" s="4">
        <v>45</v>
      </c>
      <c r="I7" s="14" t="s">
        <v>155</v>
      </c>
      <c r="J7" s="7">
        <v>2355</v>
      </c>
      <c r="K7" s="4" t="s">
        <v>157</v>
      </c>
    </row>
    <row r="8" spans="1:11" s="25" customFormat="1" ht="14.15" customHeight="1" x14ac:dyDescent="0.2">
      <c r="A8" s="60"/>
      <c r="B8" s="60" t="str">
        <f t="shared" si="0"/>
        <v/>
      </c>
      <c r="C8" s="62"/>
      <c r="D8" s="11"/>
      <c r="E8" s="11"/>
      <c r="F8" s="23"/>
      <c r="G8" s="10" t="s">
        <v>319</v>
      </c>
      <c r="H8" s="5">
        <v>47</v>
      </c>
      <c r="I8" s="15" t="s">
        <v>155</v>
      </c>
      <c r="J8" s="11">
        <v>1216</v>
      </c>
      <c r="K8" s="5"/>
    </row>
    <row r="9" spans="1:11" ht="14.15" customHeight="1" x14ac:dyDescent="0.2">
      <c r="A9" s="59">
        <v>20209</v>
      </c>
      <c r="B9" s="59" t="str">
        <f t="shared" si="0"/>
        <v>土</v>
      </c>
      <c r="C9" s="61" t="s">
        <v>158</v>
      </c>
      <c r="D9" s="7"/>
      <c r="E9" s="7"/>
      <c r="F9" s="8" t="s">
        <v>164</v>
      </c>
      <c r="G9" s="9" t="s">
        <v>318</v>
      </c>
      <c r="H9" s="4">
        <v>49</v>
      </c>
      <c r="I9" s="14" t="s">
        <v>155</v>
      </c>
      <c r="J9" s="7"/>
      <c r="K9" s="4" t="s">
        <v>159</v>
      </c>
    </row>
    <row r="10" spans="1:11" ht="14.15" customHeight="1" x14ac:dyDescent="0.2">
      <c r="A10" s="60"/>
      <c r="B10" s="60" t="str">
        <f t="shared" si="0"/>
        <v/>
      </c>
      <c r="C10" s="62"/>
      <c r="D10" s="11"/>
      <c r="E10" s="11"/>
      <c r="F10" s="23"/>
      <c r="G10" s="10"/>
      <c r="H10" s="5"/>
      <c r="I10" s="15"/>
      <c r="J10" s="11"/>
      <c r="K10" s="132" t="s">
        <v>387</v>
      </c>
    </row>
    <row r="11" spans="1:11" ht="14.15" customHeight="1" x14ac:dyDescent="0.2">
      <c r="A11" s="67"/>
      <c r="B11" s="67" t="str">
        <f t="shared" si="0"/>
        <v/>
      </c>
      <c r="C11" s="68"/>
      <c r="D11" s="13"/>
      <c r="E11" s="13"/>
      <c r="F11" s="28"/>
      <c r="G11" s="12"/>
      <c r="H11" s="6"/>
      <c r="I11" s="16"/>
      <c r="J11" s="13"/>
      <c r="K11" s="132"/>
    </row>
    <row r="12" spans="1:11" ht="14.15" customHeight="1" x14ac:dyDescent="0.2">
      <c r="A12" s="59">
        <v>21670</v>
      </c>
      <c r="B12" s="59" t="str">
        <f t="shared" si="0"/>
        <v>木</v>
      </c>
      <c r="C12" s="61" t="s">
        <v>158</v>
      </c>
      <c r="D12" s="7"/>
      <c r="E12" s="7"/>
      <c r="F12" s="8" t="s">
        <v>164</v>
      </c>
      <c r="G12" s="9" t="s">
        <v>318</v>
      </c>
      <c r="H12" s="4">
        <v>53</v>
      </c>
      <c r="I12" s="14" t="s">
        <v>155</v>
      </c>
      <c r="J12" s="7"/>
      <c r="K12" s="4" t="s">
        <v>160</v>
      </c>
    </row>
    <row r="13" spans="1:11" ht="14.15" customHeight="1" x14ac:dyDescent="0.2">
      <c r="A13" s="59">
        <v>23131</v>
      </c>
      <c r="B13" s="59" t="str">
        <f t="shared" si="0"/>
        <v>火</v>
      </c>
      <c r="C13" s="61" t="s">
        <v>158</v>
      </c>
      <c r="D13" s="7">
        <v>3488</v>
      </c>
      <c r="E13" s="7">
        <v>3426</v>
      </c>
      <c r="F13" s="8">
        <f>ROUND(E13/D13*100,2)</f>
        <v>98.22</v>
      </c>
      <c r="G13" s="9" t="s">
        <v>318</v>
      </c>
      <c r="H13" s="4">
        <v>57</v>
      </c>
      <c r="I13" s="14" t="s">
        <v>155</v>
      </c>
      <c r="J13" s="7">
        <v>2335</v>
      </c>
      <c r="K13" s="4" t="s">
        <v>161</v>
      </c>
    </row>
    <row r="14" spans="1:11" s="25" customFormat="1" ht="14.15" customHeight="1" x14ac:dyDescent="0.2">
      <c r="A14" s="60"/>
      <c r="B14" s="60" t="str">
        <f t="shared" si="0"/>
        <v/>
      </c>
      <c r="C14" s="62"/>
      <c r="D14" s="11"/>
      <c r="E14" s="11"/>
      <c r="F14" s="23"/>
      <c r="G14" s="10" t="s">
        <v>320</v>
      </c>
      <c r="H14" s="5"/>
      <c r="I14" s="15" t="s">
        <v>155</v>
      </c>
      <c r="J14" s="11">
        <v>1061</v>
      </c>
      <c r="K14" s="5"/>
    </row>
    <row r="15" spans="1:11" ht="14.15" customHeight="1" x14ac:dyDescent="0.2">
      <c r="A15" s="59">
        <v>24590</v>
      </c>
      <c r="B15" s="59" t="str">
        <f t="shared" si="0"/>
        <v>金</v>
      </c>
      <c r="C15" s="61" t="s">
        <v>158</v>
      </c>
      <c r="D15" s="7"/>
      <c r="E15" s="7"/>
      <c r="F15" s="8" t="s">
        <v>164</v>
      </c>
      <c r="G15" s="9" t="s">
        <v>321</v>
      </c>
      <c r="H15" s="21">
        <v>51</v>
      </c>
      <c r="I15" s="14" t="s">
        <v>155</v>
      </c>
      <c r="J15" s="30"/>
      <c r="K15" s="4" t="s">
        <v>156</v>
      </c>
    </row>
    <row r="16" spans="1:11" ht="14.15" customHeight="1" x14ac:dyDescent="0.2">
      <c r="A16" s="59">
        <v>26048</v>
      </c>
      <c r="B16" s="59" t="str">
        <f t="shared" si="0"/>
        <v>日</v>
      </c>
      <c r="C16" s="61" t="s">
        <v>158</v>
      </c>
      <c r="D16" s="7"/>
      <c r="E16" s="7"/>
      <c r="F16" s="8" t="s">
        <v>164</v>
      </c>
      <c r="G16" s="9" t="s">
        <v>321</v>
      </c>
      <c r="H16" s="21">
        <v>55</v>
      </c>
      <c r="I16" s="14" t="s">
        <v>155</v>
      </c>
      <c r="J16" s="30"/>
      <c r="K16" s="4" t="s">
        <v>157</v>
      </c>
    </row>
    <row r="17" spans="1:11" ht="14.15" customHeight="1" x14ac:dyDescent="0.2">
      <c r="A17" s="59">
        <v>27511</v>
      </c>
      <c r="B17" s="59" t="str">
        <f t="shared" si="0"/>
        <v>日</v>
      </c>
      <c r="C17" s="61" t="s">
        <v>158</v>
      </c>
      <c r="D17" s="7"/>
      <c r="E17" s="7"/>
      <c r="F17" s="8" t="s">
        <v>164</v>
      </c>
      <c r="G17" s="9" t="s">
        <v>321</v>
      </c>
      <c r="H17" s="21">
        <v>59</v>
      </c>
      <c r="I17" s="14" t="s">
        <v>155</v>
      </c>
      <c r="J17" s="30"/>
      <c r="K17" s="4" t="s">
        <v>159</v>
      </c>
    </row>
    <row r="18" spans="1:11" ht="14.15" customHeight="1" x14ac:dyDescent="0.2">
      <c r="A18" s="59">
        <v>28932</v>
      </c>
      <c r="B18" s="59" t="str">
        <f t="shared" si="0"/>
        <v>日</v>
      </c>
      <c r="C18" s="61" t="s">
        <v>165</v>
      </c>
      <c r="D18" s="7"/>
      <c r="E18" s="7"/>
      <c r="F18" s="8" t="s">
        <v>164</v>
      </c>
      <c r="G18" s="9" t="s">
        <v>322</v>
      </c>
      <c r="H18" s="4">
        <v>55</v>
      </c>
      <c r="I18" s="14" t="s">
        <v>155</v>
      </c>
      <c r="J18" s="7"/>
      <c r="K18" s="4" t="s">
        <v>156</v>
      </c>
    </row>
    <row r="19" spans="1:11" ht="14.15" customHeight="1" x14ac:dyDescent="0.2">
      <c r="A19" s="59">
        <v>29541</v>
      </c>
      <c r="B19" s="59" t="str">
        <f t="shared" si="0"/>
        <v>日</v>
      </c>
      <c r="C19" s="61" t="s">
        <v>163</v>
      </c>
      <c r="D19" s="7">
        <v>2881</v>
      </c>
      <c r="E19" s="7">
        <v>2775</v>
      </c>
      <c r="F19" s="8">
        <f>ROUND(E19/D19*100,2)</f>
        <v>96.32</v>
      </c>
      <c r="G19" s="9" t="s">
        <v>323</v>
      </c>
      <c r="H19" s="31">
        <v>58</v>
      </c>
      <c r="I19" s="14" t="s">
        <v>155</v>
      </c>
      <c r="J19" s="7">
        <v>1618</v>
      </c>
      <c r="K19" s="4" t="s">
        <v>156</v>
      </c>
    </row>
    <row r="20" spans="1:11" s="25" customFormat="1" ht="14.15" customHeight="1" x14ac:dyDescent="0.2">
      <c r="A20" s="60"/>
      <c r="B20" s="60" t="str">
        <f t="shared" si="0"/>
        <v/>
      </c>
      <c r="C20" s="62"/>
      <c r="D20" s="11"/>
      <c r="E20" s="11"/>
      <c r="F20" s="23"/>
      <c r="G20" s="10" t="s">
        <v>324</v>
      </c>
      <c r="H20" s="36">
        <v>58</v>
      </c>
      <c r="I20" s="15" t="s">
        <v>155</v>
      </c>
      <c r="J20" s="11">
        <v>1105</v>
      </c>
      <c r="K20" s="5"/>
    </row>
    <row r="21" spans="1:11" ht="14.15" customHeight="1" x14ac:dyDescent="0.2">
      <c r="A21" s="59">
        <v>30885</v>
      </c>
      <c r="B21" s="59" t="str">
        <f t="shared" si="0"/>
        <v>日</v>
      </c>
      <c r="C21" s="61" t="s">
        <v>163</v>
      </c>
      <c r="D21" s="7"/>
      <c r="E21" s="7"/>
      <c r="F21" s="8" t="s">
        <v>164</v>
      </c>
      <c r="G21" s="9" t="s">
        <v>325</v>
      </c>
      <c r="H21" s="4">
        <v>55</v>
      </c>
      <c r="I21" s="14" t="s">
        <v>155</v>
      </c>
      <c r="J21" s="7"/>
      <c r="K21" s="4" t="s">
        <v>156</v>
      </c>
    </row>
    <row r="22" spans="1:11" ht="14.15" customHeight="1" x14ac:dyDescent="0.2">
      <c r="A22" s="59">
        <v>32341</v>
      </c>
      <c r="B22" s="59" t="str">
        <f t="shared" si="0"/>
        <v>日</v>
      </c>
      <c r="C22" s="61" t="s">
        <v>158</v>
      </c>
      <c r="D22" s="7"/>
      <c r="E22" s="7"/>
      <c r="F22" s="8" t="s">
        <v>164</v>
      </c>
      <c r="G22" s="9" t="s">
        <v>326</v>
      </c>
      <c r="H22" s="4">
        <v>60</v>
      </c>
      <c r="I22" s="14" t="s">
        <v>155</v>
      </c>
      <c r="J22" s="7"/>
      <c r="K22" s="4" t="s">
        <v>156</v>
      </c>
    </row>
    <row r="23" spans="1:11" ht="14.15" customHeight="1" x14ac:dyDescent="0.2">
      <c r="A23" s="59">
        <v>33797</v>
      </c>
      <c r="B23" s="59" t="str">
        <f t="shared" si="0"/>
        <v>日</v>
      </c>
      <c r="C23" s="61" t="s">
        <v>158</v>
      </c>
      <c r="D23" s="7">
        <v>2503</v>
      </c>
      <c r="E23" s="7">
        <v>2383</v>
      </c>
      <c r="F23" s="8">
        <f>ROUND(E23/D23*100,2)</f>
        <v>95.21</v>
      </c>
      <c r="G23" s="9" t="s">
        <v>327</v>
      </c>
      <c r="H23" s="4">
        <v>45</v>
      </c>
      <c r="I23" s="14" t="s">
        <v>155</v>
      </c>
      <c r="J23" s="42">
        <v>1353</v>
      </c>
      <c r="K23" s="4" t="s">
        <v>156</v>
      </c>
    </row>
    <row r="24" spans="1:11" ht="14.15" customHeight="1" x14ac:dyDescent="0.2">
      <c r="A24" s="67"/>
      <c r="B24" s="67" t="str">
        <f t="shared" si="0"/>
        <v/>
      </c>
      <c r="C24" s="68"/>
      <c r="D24" s="13"/>
      <c r="E24" s="13"/>
      <c r="F24" s="28"/>
      <c r="G24" s="12" t="s">
        <v>328</v>
      </c>
      <c r="H24" s="6">
        <v>49</v>
      </c>
      <c r="I24" s="16" t="s">
        <v>155</v>
      </c>
      <c r="J24" s="13">
        <v>1013</v>
      </c>
      <c r="K24" s="6"/>
    </row>
    <row r="25" spans="1:11" ht="14.15" customHeight="1" x14ac:dyDescent="0.2">
      <c r="A25" s="74">
        <v>35260</v>
      </c>
      <c r="B25" s="74" t="str">
        <f t="shared" si="0"/>
        <v>日</v>
      </c>
      <c r="C25" s="66" t="s">
        <v>158</v>
      </c>
      <c r="D25" s="30"/>
      <c r="E25" s="30"/>
      <c r="F25" s="32" t="s">
        <v>164</v>
      </c>
      <c r="G25" s="33" t="s">
        <v>327</v>
      </c>
      <c r="H25" s="21">
        <v>49</v>
      </c>
      <c r="I25" s="34" t="s">
        <v>155</v>
      </c>
      <c r="J25" s="48"/>
      <c r="K25" s="21" t="s">
        <v>157</v>
      </c>
    </row>
    <row r="26" spans="1:11" ht="14.15" customHeight="1" x14ac:dyDescent="0.2">
      <c r="A26" s="59">
        <v>36716</v>
      </c>
      <c r="B26" s="59" t="str">
        <f t="shared" si="0"/>
        <v>日</v>
      </c>
      <c r="C26" s="61" t="s">
        <v>158</v>
      </c>
      <c r="D26" s="7">
        <v>2407</v>
      </c>
      <c r="E26" s="7">
        <v>2211</v>
      </c>
      <c r="F26" s="8">
        <f>ROUND(E26/D26*100,2)</f>
        <v>91.86</v>
      </c>
      <c r="G26" s="9" t="s">
        <v>327</v>
      </c>
      <c r="H26" s="4">
        <v>53</v>
      </c>
      <c r="I26" s="4" t="s">
        <v>155</v>
      </c>
      <c r="J26" s="7">
        <v>1187</v>
      </c>
      <c r="K26" s="4" t="s">
        <v>159</v>
      </c>
    </row>
    <row r="27" spans="1:11" ht="14.15" customHeight="1" x14ac:dyDescent="0.2">
      <c r="A27" s="71"/>
      <c r="B27" s="71" t="str">
        <f t="shared" si="0"/>
        <v/>
      </c>
      <c r="C27" s="68"/>
      <c r="D27" s="6"/>
      <c r="E27" s="6"/>
      <c r="F27" s="6"/>
      <c r="G27" s="12" t="s">
        <v>368</v>
      </c>
      <c r="H27" s="6">
        <v>46</v>
      </c>
      <c r="I27" s="6" t="s">
        <v>155</v>
      </c>
      <c r="J27" s="13">
        <v>1000</v>
      </c>
      <c r="K27" s="6"/>
    </row>
    <row r="28" spans="1:11" ht="14.15" customHeight="1" x14ac:dyDescent="0.2">
      <c r="A28" s="59">
        <v>38179</v>
      </c>
      <c r="B28" s="59" t="str">
        <f t="shared" si="0"/>
        <v>日</v>
      </c>
      <c r="C28" s="61" t="s">
        <v>158</v>
      </c>
      <c r="D28" s="7">
        <v>2358</v>
      </c>
      <c r="E28" s="7">
        <v>2130</v>
      </c>
      <c r="F28" s="8">
        <f>ROUND(E28/D28*100,2)</f>
        <v>90.33</v>
      </c>
      <c r="G28" s="9" t="s">
        <v>368</v>
      </c>
      <c r="H28" s="4">
        <v>50</v>
      </c>
      <c r="I28" s="4" t="s">
        <v>155</v>
      </c>
      <c r="J28" s="7">
        <v>1074</v>
      </c>
      <c r="K28" s="4" t="s">
        <v>156</v>
      </c>
    </row>
    <row r="29" spans="1:11" ht="14.15" customHeight="1" x14ac:dyDescent="0.2">
      <c r="A29" s="12"/>
      <c r="B29" s="12" t="str">
        <f t="shared" si="0"/>
        <v/>
      </c>
      <c r="C29" s="6"/>
      <c r="D29" s="6"/>
      <c r="E29" s="6"/>
      <c r="F29" s="6"/>
      <c r="G29" s="12" t="s">
        <v>327</v>
      </c>
      <c r="H29" s="6">
        <v>57</v>
      </c>
      <c r="I29" s="6" t="s">
        <v>155</v>
      </c>
      <c r="J29" s="13">
        <v>1037</v>
      </c>
      <c r="K29" s="6"/>
    </row>
    <row r="30" spans="1:11" ht="14.15" customHeight="1" x14ac:dyDescent="0.2">
      <c r="A30" s="87">
        <v>39649</v>
      </c>
      <c r="B30" s="87" t="str">
        <f t="shared" si="0"/>
        <v>日</v>
      </c>
      <c r="C30" s="61" t="s">
        <v>158</v>
      </c>
      <c r="D30" s="88">
        <v>2228</v>
      </c>
      <c r="E30" s="7">
        <v>1722</v>
      </c>
      <c r="F30" s="8">
        <f>ROUND(E30/D30*100,2)</f>
        <v>77.290000000000006</v>
      </c>
      <c r="G30" s="9" t="s">
        <v>368</v>
      </c>
      <c r="H30" s="89">
        <v>54</v>
      </c>
      <c r="I30" s="14" t="s">
        <v>155</v>
      </c>
      <c r="J30" s="90">
        <v>1409</v>
      </c>
      <c r="K30" s="4" t="s">
        <v>157</v>
      </c>
    </row>
    <row r="31" spans="1:11" ht="14.15" customHeight="1" x14ac:dyDescent="0.2">
      <c r="A31" s="84"/>
      <c r="B31" s="84" t="str">
        <f t="shared" si="0"/>
        <v/>
      </c>
      <c r="C31" s="6"/>
      <c r="D31" s="85"/>
      <c r="E31" s="6"/>
      <c r="F31" s="85"/>
      <c r="G31" s="12" t="s">
        <v>407</v>
      </c>
      <c r="H31" s="85">
        <v>60</v>
      </c>
      <c r="I31" s="6" t="s">
        <v>155</v>
      </c>
      <c r="J31" s="86">
        <v>236</v>
      </c>
      <c r="K31" s="6"/>
    </row>
    <row r="32" spans="1:11" x14ac:dyDescent="0.2">
      <c r="A32" s="87">
        <v>41105</v>
      </c>
      <c r="B32" s="87" t="str">
        <f t="shared" si="0"/>
        <v>日</v>
      </c>
      <c r="C32" s="61" t="s">
        <v>158</v>
      </c>
      <c r="D32" s="88">
        <v>2068</v>
      </c>
      <c r="E32" s="7">
        <v>1563</v>
      </c>
      <c r="F32" s="8">
        <f>ROUND(E32/D32*100,2)</f>
        <v>75.58</v>
      </c>
      <c r="G32" s="9" t="s">
        <v>368</v>
      </c>
      <c r="H32" s="89">
        <v>58</v>
      </c>
      <c r="I32" s="14" t="s">
        <v>155</v>
      </c>
      <c r="J32" s="90">
        <v>1325</v>
      </c>
      <c r="K32" s="4" t="s">
        <v>159</v>
      </c>
    </row>
    <row r="33" spans="1:11" x14ac:dyDescent="0.2">
      <c r="A33" s="84"/>
      <c r="B33" s="84" t="str">
        <f t="shared" si="0"/>
        <v/>
      </c>
      <c r="C33" s="6"/>
      <c r="D33" s="85"/>
      <c r="E33" s="6"/>
      <c r="F33" s="85"/>
      <c r="G33" s="12" t="s">
        <v>407</v>
      </c>
      <c r="H33" s="85">
        <v>64</v>
      </c>
      <c r="I33" s="6" t="s">
        <v>155</v>
      </c>
      <c r="J33" s="86">
        <v>163</v>
      </c>
      <c r="K33" s="6"/>
    </row>
    <row r="34" spans="1:11" x14ac:dyDescent="0.2">
      <c r="A34" s="108">
        <v>42561</v>
      </c>
      <c r="B34" s="108" t="str">
        <f t="shared" si="0"/>
        <v>日</v>
      </c>
      <c r="C34" s="109" t="s">
        <v>158</v>
      </c>
      <c r="D34" s="110"/>
      <c r="E34" s="110"/>
      <c r="F34" s="111" t="s">
        <v>164</v>
      </c>
      <c r="G34" s="112" t="s">
        <v>425</v>
      </c>
      <c r="H34" s="113">
        <v>62</v>
      </c>
      <c r="I34" s="114" t="s">
        <v>155</v>
      </c>
      <c r="J34" s="110"/>
      <c r="K34" s="113" t="s">
        <v>160</v>
      </c>
    </row>
    <row r="35" spans="1:11" x14ac:dyDescent="0.2">
      <c r="A35" s="108">
        <v>44024</v>
      </c>
      <c r="B35" s="108" t="str">
        <f t="shared" ref="B35" si="1">IF(A35=0,"",TEXT(A35,"aaa"))</f>
        <v>日</v>
      </c>
      <c r="C35" s="109" t="s">
        <v>158</v>
      </c>
      <c r="D35" s="110"/>
      <c r="E35" s="110"/>
      <c r="F35" s="111" t="s">
        <v>164</v>
      </c>
      <c r="G35" s="112" t="s">
        <v>445</v>
      </c>
      <c r="H35" s="113">
        <v>58</v>
      </c>
      <c r="I35" s="114" t="s">
        <v>155</v>
      </c>
      <c r="J35" s="110"/>
      <c r="K35" s="113" t="s">
        <v>156</v>
      </c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Normal="100" zoomScaleSheetLayoutView="100" workbookViewId="0">
      <selection activeCell="P23" sqref="P2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9" t="s">
        <v>94</v>
      </c>
      <c r="B1" s="19"/>
    </row>
    <row r="2" spans="1:11" ht="14.15" customHeight="1" x14ac:dyDescent="0.2"/>
    <row r="3" spans="1:11" ht="14.15" customHeight="1" x14ac:dyDescent="0.2">
      <c r="A3" s="137" t="s">
        <v>140</v>
      </c>
      <c r="B3" s="137" t="s">
        <v>429</v>
      </c>
      <c r="C3" s="137" t="s">
        <v>141</v>
      </c>
      <c r="D3" s="137" t="s">
        <v>144</v>
      </c>
      <c r="E3" s="1" t="s">
        <v>145</v>
      </c>
      <c r="F3" s="1" t="s">
        <v>147</v>
      </c>
      <c r="G3" s="135" t="s">
        <v>148</v>
      </c>
      <c r="H3" s="136"/>
      <c r="I3" s="136"/>
      <c r="J3" s="136"/>
      <c r="K3" s="137" t="s">
        <v>150</v>
      </c>
    </row>
    <row r="4" spans="1:11" ht="14.15" customHeight="1" x14ac:dyDescent="0.2">
      <c r="A4" s="138"/>
      <c r="B4" s="138"/>
      <c r="C4" s="138"/>
      <c r="D4" s="138"/>
      <c r="E4" s="2" t="s">
        <v>146</v>
      </c>
      <c r="F4" s="2" t="s">
        <v>93</v>
      </c>
      <c r="G4" s="3" t="s">
        <v>151</v>
      </c>
      <c r="H4" s="3" t="s">
        <v>142</v>
      </c>
      <c r="I4" s="3" t="s">
        <v>149</v>
      </c>
      <c r="J4" s="3" t="s">
        <v>143</v>
      </c>
      <c r="K4" s="138"/>
    </row>
    <row r="5" spans="1:11" ht="14.15" customHeight="1" x14ac:dyDescent="0.2">
      <c r="A5" s="59">
        <v>17262</v>
      </c>
      <c r="B5" s="59" t="str">
        <f t="shared" ref="B5:B29" si="0">IF(A5=0,"",TEXT(A5,"aaa"))</f>
        <v>土</v>
      </c>
      <c r="C5" s="143" t="s">
        <v>162</v>
      </c>
      <c r="D5" s="7"/>
      <c r="E5" s="7"/>
      <c r="F5" s="8"/>
      <c r="G5" s="9" t="s">
        <v>95</v>
      </c>
      <c r="H5" s="4">
        <v>44</v>
      </c>
      <c r="I5" s="14" t="s">
        <v>155</v>
      </c>
      <c r="J5" s="7">
        <v>1957</v>
      </c>
      <c r="K5" s="4" t="s">
        <v>156</v>
      </c>
    </row>
    <row r="6" spans="1:11" ht="14.15" customHeight="1" x14ac:dyDescent="0.2">
      <c r="A6" s="60"/>
      <c r="B6" s="60" t="str">
        <f t="shared" si="0"/>
        <v/>
      </c>
      <c r="C6" s="144"/>
      <c r="D6" s="11"/>
      <c r="E6" s="11"/>
      <c r="F6" s="23"/>
      <c r="G6" s="10" t="s">
        <v>96</v>
      </c>
      <c r="H6" s="5"/>
      <c r="I6" s="15" t="s">
        <v>152</v>
      </c>
      <c r="J6" s="11">
        <v>555</v>
      </c>
      <c r="K6" s="5"/>
    </row>
    <row r="7" spans="1:11" ht="14.15" customHeight="1" x14ac:dyDescent="0.2">
      <c r="A7" s="59">
        <v>18741</v>
      </c>
      <c r="B7" s="59" t="str">
        <f t="shared" si="0"/>
        <v>月</v>
      </c>
      <c r="C7" s="61" t="s">
        <v>158</v>
      </c>
      <c r="D7" s="7"/>
      <c r="E7" s="7"/>
      <c r="F7" s="8" t="s">
        <v>164</v>
      </c>
      <c r="G7" s="9" t="s">
        <v>95</v>
      </c>
      <c r="H7" s="4">
        <v>48</v>
      </c>
      <c r="I7" s="14" t="s">
        <v>155</v>
      </c>
      <c r="J7" s="7"/>
      <c r="K7" s="4" t="s">
        <v>157</v>
      </c>
    </row>
    <row r="8" spans="1:11" ht="14.15" customHeight="1" x14ac:dyDescent="0.2">
      <c r="A8" s="59">
        <v>20209</v>
      </c>
      <c r="B8" s="59" t="str">
        <f t="shared" si="0"/>
        <v>土</v>
      </c>
      <c r="C8" s="61" t="s">
        <v>158</v>
      </c>
      <c r="D8" s="7"/>
      <c r="E8" s="7"/>
      <c r="F8" s="8"/>
      <c r="G8" s="9" t="s">
        <v>95</v>
      </c>
      <c r="H8" s="4">
        <v>52</v>
      </c>
      <c r="I8" s="14" t="s">
        <v>155</v>
      </c>
      <c r="J8" s="7">
        <v>2621</v>
      </c>
      <c r="K8" s="4" t="s">
        <v>159</v>
      </c>
    </row>
    <row r="9" spans="1:11" ht="14.15" customHeight="1" x14ac:dyDescent="0.2">
      <c r="A9" s="67"/>
      <c r="B9" s="67" t="str">
        <f t="shared" si="0"/>
        <v/>
      </c>
      <c r="C9" s="68"/>
      <c r="D9" s="13"/>
      <c r="E9" s="13"/>
      <c r="F9" s="28"/>
      <c r="G9" s="10" t="s">
        <v>97</v>
      </c>
      <c r="H9" s="6">
        <v>31</v>
      </c>
      <c r="I9" s="16" t="s">
        <v>155</v>
      </c>
      <c r="J9" s="13">
        <v>822</v>
      </c>
      <c r="K9" s="6"/>
    </row>
    <row r="10" spans="1:11" ht="14.15" customHeight="1" x14ac:dyDescent="0.2">
      <c r="A10" s="59">
        <v>21670</v>
      </c>
      <c r="B10" s="59" t="str">
        <f t="shared" si="0"/>
        <v>木</v>
      </c>
      <c r="C10" s="61" t="s">
        <v>158</v>
      </c>
      <c r="D10" s="7"/>
      <c r="E10" s="7"/>
      <c r="F10" s="8" t="s">
        <v>164</v>
      </c>
      <c r="G10" s="9" t="s">
        <v>95</v>
      </c>
      <c r="H10" s="4">
        <v>56</v>
      </c>
      <c r="I10" s="14" t="s">
        <v>155</v>
      </c>
      <c r="J10" s="7"/>
      <c r="K10" s="4" t="s">
        <v>160</v>
      </c>
    </row>
    <row r="11" spans="1:11" ht="14.15" customHeight="1" x14ac:dyDescent="0.2">
      <c r="A11" s="59">
        <v>23131</v>
      </c>
      <c r="B11" s="59" t="str">
        <f t="shared" si="0"/>
        <v>火</v>
      </c>
      <c r="C11" s="61" t="s">
        <v>158</v>
      </c>
      <c r="D11" s="7"/>
      <c r="E11" s="7"/>
      <c r="F11" s="8" t="s">
        <v>164</v>
      </c>
      <c r="G11" s="9" t="s">
        <v>95</v>
      </c>
      <c r="H11" s="4">
        <v>60</v>
      </c>
      <c r="I11" s="14" t="s">
        <v>155</v>
      </c>
      <c r="J11" s="7"/>
      <c r="K11" s="4" t="s">
        <v>161</v>
      </c>
    </row>
    <row r="12" spans="1:11" ht="14.15" customHeight="1" x14ac:dyDescent="0.2">
      <c r="A12" s="60"/>
      <c r="B12" s="60" t="str">
        <f t="shared" si="0"/>
        <v/>
      </c>
      <c r="C12" s="62"/>
      <c r="D12" s="11"/>
      <c r="E12" s="11"/>
      <c r="F12" s="23"/>
      <c r="G12" s="10"/>
      <c r="H12" s="5"/>
      <c r="I12" s="15"/>
      <c r="J12" s="11"/>
      <c r="K12" s="132" t="s">
        <v>139</v>
      </c>
    </row>
    <row r="13" spans="1:11" ht="14.15" customHeight="1" x14ac:dyDescent="0.2">
      <c r="A13" s="60"/>
      <c r="B13" s="60" t="str">
        <f t="shared" si="0"/>
        <v/>
      </c>
      <c r="C13" s="62"/>
      <c r="D13" s="11"/>
      <c r="E13" s="11"/>
      <c r="F13" s="23"/>
      <c r="G13" s="10"/>
      <c r="H13" s="5"/>
      <c r="I13" s="15"/>
      <c r="J13" s="11"/>
      <c r="K13" s="132"/>
    </row>
    <row r="14" spans="1:11" ht="14.15" customHeight="1" x14ac:dyDescent="0.2">
      <c r="A14" s="59">
        <v>24590</v>
      </c>
      <c r="B14" s="59" t="str">
        <f t="shared" si="0"/>
        <v>金</v>
      </c>
      <c r="C14" s="61" t="s">
        <v>158</v>
      </c>
      <c r="D14" s="7"/>
      <c r="E14" s="7"/>
      <c r="F14" s="8" t="s">
        <v>164</v>
      </c>
      <c r="G14" s="9" t="s">
        <v>98</v>
      </c>
      <c r="H14" s="4">
        <v>55</v>
      </c>
      <c r="I14" s="14" t="s">
        <v>155</v>
      </c>
      <c r="J14" s="7"/>
      <c r="K14" s="4" t="s">
        <v>156</v>
      </c>
    </row>
    <row r="15" spans="1:11" ht="14.15" customHeight="1" x14ac:dyDescent="0.2">
      <c r="A15" s="59">
        <v>26048</v>
      </c>
      <c r="B15" s="59" t="str">
        <f t="shared" si="0"/>
        <v>日</v>
      </c>
      <c r="C15" s="61" t="s">
        <v>158</v>
      </c>
      <c r="D15" s="7"/>
      <c r="E15" s="7"/>
      <c r="F15" s="8" t="s">
        <v>164</v>
      </c>
      <c r="G15" s="9" t="s">
        <v>98</v>
      </c>
      <c r="H15" s="4">
        <v>59</v>
      </c>
      <c r="I15" s="14" t="s">
        <v>155</v>
      </c>
      <c r="J15" s="7"/>
      <c r="K15" s="4" t="s">
        <v>157</v>
      </c>
    </row>
    <row r="16" spans="1:11" ht="14.15" customHeight="1" x14ac:dyDescent="0.2">
      <c r="A16" s="59">
        <v>27511</v>
      </c>
      <c r="B16" s="59" t="str">
        <f t="shared" si="0"/>
        <v>日</v>
      </c>
      <c r="C16" s="61" t="s">
        <v>158</v>
      </c>
      <c r="D16" s="7"/>
      <c r="E16" s="7"/>
      <c r="F16" s="8" t="s">
        <v>164</v>
      </c>
      <c r="G16" s="9" t="s">
        <v>98</v>
      </c>
      <c r="H16" s="4">
        <v>63</v>
      </c>
      <c r="I16" s="14" t="s">
        <v>155</v>
      </c>
      <c r="J16" s="7"/>
      <c r="K16" s="4" t="s">
        <v>159</v>
      </c>
    </row>
    <row r="17" spans="1:11" ht="14.15" customHeight="1" x14ac:dyDescent="0.2">
      <c r="A17" s="59">
        <v>28967</v>
      </c>
      <c r="B17" s="59" t="str">
        <f t="shared" si="0"/>
        <v>日</v>
      </c>
      <c r="C17" s="61" t="s">
        <v>158</v>
      </c>
      <c r="D17" s="7"/>
      <c r="E17" s="7"/>
      <c r="F17" s="8" t="s">
        <v>164</v>
      </c>
      <c r="G17" s="9" t="s">
        <v>98</v>
      </c>
      <c r="H17" s="31">
        <v>67</v>
      </c>
      <c r="I17" s="14" t="s">
        <v>155</v>
      </c>
      <c r="J17" s="7"/>
      <c r="K17" s="4" t="s">
        <v>160</v>
      </c>
    </row>
    <row r="18" spans="1:11" ht="14.15" customHeight="1" x14ac:dyDescent="0.2">
      <c r="A18" s="59">
        <v>30430</v>
      </c>
      <c r="B18" s="59" t="str">
        <f t="shared" si="0"/>
        <v>日</v>
      </c>
      <c r="C18" s="61" t="s">
        <v>158</v>
      </c>
      <c r="D18" s="7"/>
      <c r="E18" s="7"/>
      <c r="F18" s="8" t="s">
        <v>164</v>
      </c>
      <c r="G18" s="9" t="s">
        <v>99</v>
      </c>
      <c r="H18" s="4">
        <v>56</v>
      </c>
      <c r="I18" s="14" t="s">
        <v>155</v>
      </c>
      <c r="J18" s="7"/>
      <c r="K18" s="4" t="s">
        <v>156</v>
      </c>
    </row>
    <row r="19" spans="1:11" ht="14.15" customHeight="1" x14ac:dyDescent="0.2">
      <c r="A19" s="59">
        <v>31893</v>
      </c>
      <c r="B19" s="59" t="str">
        <f t="shared" si="0"/>
        <v>日</v>
      </c>
      <c r="C19" s="61" t="s">
        <v>158</v>
      </c>
      <c r="D19" s="7"/>
      <c r="E19" s="7"/>
      <c r="F19" s="8" t="s">
        <v>164</v>
      </c>
      <c r="G19" s="9" t="s">
        <v>99</v>
      </c>
      <c r="H19" s="4">
        <v>60</v>
      </c>
      <c r="I19" s="14" t="s">
        <v>155</v>
      </c>
      <c r="J19" s="7"/>
      <c r="K19" s="4" t="s">
        <v>157</v>
      </c>
    </row>
    <row r="20" spans="1:11" ht="14.15" customHeight="1" x14ac:dyDescent="0.2">
      <c r="A20" s="59">
        <v>33349</v>
      </c>
      <c r="B20" s="59" t="str">
        <f t="shared" si="0"/>
        <v>日</v>
      </c>
      <c r="C20" s="61" t="s">
        <v>158</v>
      </c>
      <c r="D20" s="7"/>
      <c r="E20" s="7"/>
      <c r="F20" s="8" t="s">
        <v>164</v>
      </c>
      <c r="G20" s="9" t="s">
        <v>99</v>
      </c>
      <c r="H20" s="4">
        <v>64</v>
      </c>
      <c r="I20" s="14" t="s">
        <v>155</v>
      </c>
      <c r="J20" s="42"/>
      <c r="K20" s="4" t="s">
        <v>159</v>
      </c>
    </row>
    <row r="21" spans="1:11" ht="14.15" customHeight="1" x14ac:dyDescent="0.2">
      <c r="A21" s="59">
        <v>34812</v>
      </c>
      <c r="B21" s="59" t="str">
        <f t="shared" si="0"/>
        <v>日</v>
      </c>
      <c r="C21" s="61" t="s">
        <v>158</v>
      </c>
      <c r="D21" s="7">
        <v>2824</v>
      </c>
      <c r="E21" s="7">
        <v>2703</v>
      </c>
      <c r="F21" s="8">
        <f>ROUND(E21/D21*100,2)</f>
        <v>95.72</v>
      </c>
      <c r="G21" s="9" t="s">
        <v>332</v>
      </c>
      <c r="H21" s="4">
        <v>68</v>
      </c>
      <c r="I21" s="14" t="s">
        <v>155</v>
      </c>
      <c r="J21" s="7">
        <v>1385</v>
      </c>
      <c r="K21" s="4" t="s">
        <v>160</v>
      </c>
    </row>
    <row r="22" spans="1:11" ht="14.15" customHeight="1" x14ac:dyDescent="0.2">
      <c r="A22" s="60"/>
      <c r="B22" s="60" t="str">
        <f t="shared" si="0"/>
        <v/>
      </c>
      <c r="C22" s="62"/>
      <c r="D22" s="11"/>
      <c r="E22" s="11"/>
      <c r="F22" s="23"/>
      <c r="G22" s="10" t="s">
        <v>333</v>
      </c>
      <c r="H22" s="5">
        <v>48</v>
      </c>
      <c r="I22" s="15" t="s">
        <v>155</v>
      </c>
      <c r="J22" s="11">
        <v>1286</v>
      </c>
      <c r="K22" s="5"/>
    </row>
    <row r="23" spans="1:11" ht="14.15" customHeight="1" x14ac:dyDescent="0.2">
      <c r="A23" s="59">
        <v>36275</v>
      </c>
      <c r="B23" s="59" t="str">
        <f t="shared" si="0"/>
        <v>日</v>
      </c>
      <c r="C23" s="61" t="s">
        <v>158</v>
      </c>
      <c r="D23" s="7">
        <v>2881</v>
      </c>
      <c r="E23" s="7">
        <v>2752</v>
      </c>
      <c r="F23" s="8">
        <f>ROUND(E23/D23*100,2)</f>
        <v>95.52</v>
      </c>
      <c r="G23" s="9" t="s">
        <v>100</v>
      </c>
      <c r="H23" s="4">
        <v>47</v>
      </c>
      <c r="I23" s="14" t="s">
        <v>155</v>
      </c>
      <c r="J23" s="7">
        <v>1436</v>
      </c>
      <c r="K23" s="4" t="s">
        <v>156</v>
      </c>
    </row>
    <row r="24" spans="1:11" ht="14.15" customHeight="1" x14ac:dyDescent="0.2">
      <c r="A24" s="67"/>
      <c r="B24" s="67" t="str">
        <f t="shared" si="0"/>
        <v/>
      </c>
      <c r="C24" s="68"/>
      <c r="D24" s="13"/>
      <c r="E24" s="13"/>
      <c r="F24" s="28"/>
      <c r="G24" s="12" t="s">
        <v>364</v>
      </c>
      <c r="H24" s="6">
        <v>53</v>
      </c>
      <c r="I24" s="16" t="s">
        <v>155</v>
      </c>
      <c r="J24" s="13">
        <v>1284</v>
      </c>
      <c r="K24" s="6"/>
    </row>
    <row r="25" spans="1:11" ht="14.15" customHeight="1" x14ac:dyDescent="0.2">
      <c r="A25" s="59">
        <v>37738</v>
      </c>
      <c r="B25" s="59" t="str">
        <f t="shared" si="0"/>
        <v>日</v>
      </c>
      <c r="C25" s="61" t="s">
        <v>158</v>
      </c>
      <c r="D25" s="7"/>
      <c r="E25" s="7"/>
      <c r="F25" s="8" t="s">
        <v>164</v>
      </c>
      <c r="G25" s="9" t="s">
        <v>100</v>
      </c>
      <c r="H25" s="4">
        <v>51</v>
      </c>
      <c r="I25" s="14" t="s">
        <v>155</v>
      </c>
      <c r="J25" s="7"/>
      <c r="K25" s="4" t="s">
        <v>157</v>
      </c>
    </row>
    <row r="26" spans="1:11" ht="14.15" customHeight="1" x14ac:dyDescent="0.2">
      <c r="A26" s="74">
        <v>39194</v>
      </c>
      <c r="B26" s="74" t="str">
        <f t="shared" si="0"/>
        <v>日</v>
      </c>
      <c r="C26" s="66" t="s">
        <v>158</v>
      </c>
      <c r="D26" s="30"/>
      <c r="E26" s="30"/>
      <c r="F26" s="32" t="s">
        <v>164</v>
      </c>
      <c r="G26" s="33" t="s">
        <v>100</v>
      </c>
      <c r="H26" s="21">
        <v>55</v>
      </c>
      <c r="I26" s="34" t="s">
        <v>155</v>
      </c>
      <c r="J26" s="30"/>
      <c r="K26" s="21" t="s">
        <v>159</v>
      </c>
    </row>
    <row r="27" spans="1:11" ht="14.15" customHeight="1" x14ac:dyDescent="0.2">
      <c r="A27" s="74">
        <v>40657</v>
      </c>
      <c r="B27" s="74" t="str">
        <f t="shared" si="0"/>
        <v>日</v>
      </c>
      <c r="C27" s="66" t="s">
        <v>158</v>
      </c>
      <c r="D27" s="30"/>
      <c r="E27" s="30"/>
      <c r="F27" s="32" t="s">
        <v>164</v>
      </c>
      <c r="G27" s="33" t="s">
        <v>100</v>
      </c>
      <c r="H27" s="21">
        <v>59</v>
      </c>
      <c r="I27" s="34" t="s">
        <v>155</v>
      </c>
      <c r="J27" s="30"/>
      <c r="K27" s="21" t="s">
        <v>160</v>
      </c>
    </row>
    <row r="28" spans="1:11" x14ac:dyDescent="0.2">
      <c r="A28" s="74">
        <v>42120</v>
      </c>
      <c r="B28" s="74" t="str">
        <f t="shared" si="0"/>
        <v>日</v>
      </c>
      <c r="C28" s="66" t="s">
        <v>158</v>
      </c>
      <c r="D28" s="30"/>
      <c r="E28" s="30"/>
      <c r="F28" s="32" t="s">
        <v>164</v>
      </c>
      <c r="G28" s="33" t="s">
        <v>100</v>
      </c>
      <c r="H28" s="21">
        <v>63</v>
      </c>
      <c r="I28" s="34" t="s">
        <v>155</v>
      </c>
      <c r="J28" s="30"/>
      <c r="K28" s="21" t="s">
        <v>161</v>
      </c>
    </row>
    <row r="29" spans="1:11" x14ac:dyDescent="0.2">
      <c r="A29" s="65">
        <v>43576</v>
      </c>
      <c r="B29" s="108" t="str">
        <f t="shared" si="0"/>
        <v>日</v>
      </c>
      <c r="C29" s="109" t="s">
        <v>158</v>
      </c>
      <c r="D29" s="21"/>
      <c r="E29" s="21"/>
      <c r="F29" s="111" t="s">
        <v>164</v>
      </c>
      <c r="G29" s="112" t="s">
        <v>441</v>
      </c>
      <c r="H29" s="113">
        <v>59</v>
      </c>
      <c r="I29" s="114" t="s">
        <v>155</v>
      </c>
      <c r="J29" s="21"/>
      <c r="K29" s="113" t="s">
        <v>156</v>
      </c>
    </row>
    <row r="30" spans="1:11" x14ac:dyDescent="0.2">
      <c r="A30" s="59">
        <v>45039</v>
      </c>
      <c r="B30" s="59" t="str">
        <f t="shared" ref="B30:B31" si="1">IF(A30=0,"",TEXT(A30,"aaa"))</f>
        <v>日</v>
      </c>
      <c r="C30" s="61" t="s">
        <v>158</v>
      </c>
      <c r="D30" s="7">
        <v>2301</v>
      </c>
      <c r="E30" s="7">
        <v>1814</v>
      </c>
      <c r="F30" s="8">
        <f>ROUND(E30/D30*100,2)</f>
        <v>78.84</v>
      </c>
      <c r="G30" s="9" t="s">
        <v>456</v>
      </c>
      <c r="H30" s="4">
        <v>49</v>
      </c>
      <c r="I30" s="14" t="s">
        <v>155</v>
      </c>
      <c r="J30" s="7">
        <v>1479</v>
      </c>
      <c r="K30" s="4" t="s">
        <v>156</v>
      </c>
    </row>
    <row r="31" spans="1:11" x14ac:dyDescent="0.2">
      <c r="A31" s="67"/>
      <c r="B31" s="67" t="str">
        <f t="shared" si="1"/>
        <v/>
      </c>
      <c r="C31" s="68"/>
      <c r="D31" s="13"/>
      <c r="E31" s="13"/>
      <c r="F31" s="28"/>
      <c r="G31" s="12" t="s">
        <v>457</v>
      </c>
      <c r="H31" s="6">
        <v>42</v>
      </c>
      <c r="I31" s="16" t="s">
        <v>155</v>
      </c>
      <c r="J31" s="13">
        <v>301</v>
      </c>
      <c r="K31" s="6"/>
    </row>
  </sheetData>
  <mergeCells count="8">
    <mergeCell ref="K12:K13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島牧</vt:lpstr>
      <vt:lpstr>寿都</vt:lpstr>
      <vt:lpstr>黒松内</vt:lpstr>
      <vt:lpstr>蘭越</vt:lpstr>
      <vt:lpstr>ニセコ</vt:lpstr>
      <vt:lpstr>真狩</vt:lpstr>
      <vt:lpstr>留寿都</vt:lpstr>
      <vt:lpstr>喜茂別</vt:lpstr>
      <vt:lpstr>京極</vt:lpstr>
      <vt:lpstr>倶知安</vt:lpstr>
      <vt:lpstr>共和</vt:lpstr>
      <vt:lpstr>岩内</vt:lpstr>
      <vt:lpstr>泊</vt:lpstr>
      <vt:lpstr>神恵内</vt:lpstr>
      <vt:lpstr>積丹</vt:lpstr>
      <vt:lpstr>古平</vt:lpstr>
      <vt:lpstr>仁木</vt:lpstr>
      <vt:lpstr>余市</vt:lpstr>
      <vt:lpstr>赤井川</vt:lpstr>
      <vt:lpstr>ニセコ!Print_Area</vt:lpstr>
      <vt:lpstr>岩内!Print_Area</vt:lpstr>
      <vt:lpstr>喜茂別!Print_Area</vt:lpstr>
      <vt:lpstr>京極!Print_Area</vt:lpstr>
      <vt:lpstr>共和!Print_Area</vt:lpstr>
      <vt:lpstr>倶知安!Print_Area</vt:lpstr>
      <vt:lpstr>古平!Print_Area</vt:lpstr>
      <vt:lpstr>黒松内!Print_Area</vt:lpstr>
      <vt:lpstr>寿都!Print_Area</vt:lpstr>
      <vt:lpstr>真狩!Print_Area</vt:lpstr>
      <vt:lpstr>神恵内!Print_Area</vt:lpstr>
      <vt:lpstr>仁木!Print_Area</vt:lpstr>
      <vt:lpstr>積丹!Print_Area</vt:lpstr>
      <vt:lpstr>赤井川!Print_Area</vt:lpstr>
      <vt:lpstr>島牧!Print_Area</vt:lpstr>
      <vt:lpstr>泊!Print_Area</vt:lpstr>
      <vt:lpstr>余市!Print_Area</vt:lpstr>
      <vt:lpstr>蘭越!Print_Area</vt:lpstr>
      <vt:lpstr>留寿都!Print_Area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2024-01-30T04:31:30Z</cp:lastPrinted>
  <dcterms:created xsi:type="dcterms:W3CDTF">2006-02-13T01:11:45Z</dcterms:created>
  <dcterms:modified xsi:type="dcterms:W3CDTF">2024-01-30T04:32:19Z</dcterms:modified>
</cp:coreProperties>
</file>