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M_施工実績調査\R04実績調査\00_各種様式等(道HP配布)\"/>
    </mc:Choice>
  </mc:AlternateContent>
  <bookViews>
    <workbookView xWindow="0" yWindow="0" windowWidth="28800" windowHeight="12360"/>
  </bookViews>
  <sheets>
    <sheet name="複製用｜様式１－１（建築）" sheetId="41" r:id="rId1"/>
    <sheet name="コード" sheetId="2" r:id="rId2"/>
  </sheets>
  <definedNames>
    <definedName name="_xlnm.Print_Area" localSheetId="1">コード!$A$1:$L$15</definedName>
    <definedName name="_xlnm.Print_Area" localSheetId="0">'複製用｜様式１－１（建築）'!$I$1:$AJ$16</definedName>
    <definedName name="_xlnm.Print_Titles" localSheetId="0">'複製用｜様式１－１（建築）'!$1:$9</definedName>
    <definedName name="構造">コード!$K$2:$K$7</definedName>
    <definedName name="構造コード">コード!$K$2:$K$8</definedName>
    <definedName name="種別">#REF!</definedName>
    <definedName name="種別コード">コード!$J$2:$J$6</definedName>
    <definedName name="振興局">コード!$H$2:$H$15</definedName>
    <definedName name="振興局コード">コード!$G$2:$H$15</definedName>
    <definedName name="部">コード!$E$2:$E$11</definedName>
    <definedName name="部コード">コード!$D$2:$D$11</definedName>
    <definedName name="部コード道営">コード!$D$2:$E$11</definedName>
    <definedName name="木質箇所" localSheetId="0">#REF!</definedName>
    <definedName name="木質箇所">#REF!</definedName>
    <definedName name="理由">コード!$L$2:$L$8</definedName>
  </definedNames>
  <calcPr calcId="162913" fullPrecision="0"/>
</workbook>
</file>

<file path=xl/calcChain.xml><?xml version="1.0" encoding="utf-8"?>
<calcChain xmlns="http://schemas.openxmlformats.org/spreadsheetml/2006/main">
  <c r="AI16" i="41" l="1"/>
  <c r="AH16" i="41"/>
  <c r="AG16" i="41"/>
  <c r="AF16" i="41"/>
  <c r="AE16" i="41"/>
  <c r="AD16" i="41"/>
  <c r="AC16" i="41"/>
  <c r="AB16" i="41"/>
  <c r="AA16" i="41"/>
  <c r="Z16" i="41"/>
  <c r="Y16" i="41"/>
  <c r="X16" i="41"/>
  <c r="W16" i="41"/>
  <c r="V16" i="41"/>
  <c r="U16" i="41"/>
  <c r="T16" i="41"/>
  <c r="S16" i="41"/>
  <c r="R16" i="41"/>
  <c r="Q16" i="41"/>
  <c r="P16" i="41"/>
  <c r="O16" i="41"/>
  <c r="N16" i="41"/>
  <c r="C16" i="41"/>
  <c r="B16" i="41"/>
  <c r="C15" i="41"/>
  <c r="B15" i="41"/>
  <c r="C14" i="41"/>
  <c r="B14" i="41"/>
  <c r="C13" i="41"/>
  <c r="B13" i="41"/>
  <c r="C12" i="41"/>
  <c r="B12" i="41"/>
  <c r="C11" i="41"/>
  <c r="B11" i="41"/>
  <c r="I10" i="41"/>
  <c r="H10" i="41"/>
  <c r="H11" i="41" s="1"/>
  <c r="H12" i="41" s="1"/>
  <c r="H13" i="41" s="1"/>
  <c r="H14" i="41" s="1"/>
  <c r="H15" i="41" s="1"/>
  <c r="H16" i="41" s="1"/>
  <c r="G10" i="41"/>
  <c r="G11" i="41" s="1"/>
  <c r="G12" i="41" s="1"/>
  <c r="G13" i="41" s="1"/>
  <c r="G14" i="41" s="1"/>
  <c r="G15" i="41" s="1"/>
  <c r="G16" i="41" s="1"/>
  <c r="F10" i="41"/>
  <c r="F11" i="41" s="1"/>
  <c r="F12" i="41" s="1"/>
  <c r="F13" i="41" s="1"/>
  <c r="F14" i="41" s="1"/>
  <c r="F15" i="41" s="1"/>
  <c r="F16" i="41" s="1"/>
  <c r="E10" i="41"/>
  <c r="E11" i="41" s="1"/>
  <c r="E12" i="41" s="1"/>
  <c r="E13" i="41" s="1"/>
  <c r="E14" i="41" s="1"/>
  <c r="E15" i="41" s="1"/>
  <c r="E16" i="41" s="1"/>
  <c r="C10" i="41"/>
  <c r="J10" i="41" s="1"/>
  <c r="B10" i="41"/>
</calcChain>
</file>

<file path=xl/sharedStrings.xml><?xml version="1.0" encoding="utf-8"?>
<sst xmlns="http://schemas.openxmlformats.org/spreadsheetml/2006/main" count="129" uniqueCount="94">
  <si>
    <t>区分</t>
    <rPh sb="0" eb="2">
      <t>クブン</t>
    </rPh>
    <phoneticPr fontId="2"/>
  </si>
  <si>
    <t>地上階数（階）</t>
  </si>
  <si>
    <t>資材の調達が困難であったため</t>
    <rPh sb="0" eb="2">
      <t>シザイ</t>
    </rPh>
    <rPh sb="3" eb="5">
      <t>チョウタツ</t>
    </rPh>
    <rPh sb="6" eb="8">
      <t>コンナン</t>
    </rPh>
    <phoneticPr fontId="2"/>
  </si>
  <si>
    <t>その他針葉樹</t>
    <rPh sb="2" eb="3">
      <t>ホカ</t>
    </rPh>
    <rPh sb="3" eb="6">
      <t>シンヨウジュ</t>
    </rPh>
    <phoneticPr fontId="2"/>
  </si>
  <si>
    <t>農政部</t>
    <rPh sb="0" eb="3">
      <t>ノウセイブ</t>
    </rPh>
    <phoneticPr fontId="2"/>
  </si>
  <si>
    <t>広葉樹</t>
    <rPh sb="0" eb="3">
      <t>コウヨウジュ</t>
    </rPh>
    <phoneticPr fontId="2"/>
  </si>
  <si>
    <t>樹種</t>
    <rPh sb="0" eb="2">
      <t>ジュシュ</t>
    </rPh>
    <phoneticPr fontId="2"/>
  </si>
  <si>
    <t>課名</t>
    <rPh sb="0" eb="1">
      <t>カ</t>
    </rPh>
    <rPh sb="1" eb="2">
      <t>メイ</t>
    </rPh>
    <phoneticPr fontId="2"/>
  </si>
  <si>
    <t>カラマツ</t>
  </si>
  <si>
    <t>計</t>
    <rPh sb="0" eb="1">
      <t>ケイ</t>
    </rPh>
    <phoneticPr fontId="2"/>
  </si>
  <si>
    <t>No</t>
  </si>
  <si>
    <t>所管部</t>
    <rPh sb="0" eb="2">
      <t>ショカン</t>
    </rPh>
    <rPh sb="2" eb="3">
      <t>ブ</t>
    </rPh>
    <phoneticPr fontId="2"/>
  </si>
  <si>
    <t>樹</t>
    <rPh sb="0" eb="1">
      <t>ジュ</t>
    </rPh>
    <phoneticPr fontId="2"/>
  </si>
  <si>
    <t>木造</t>
    <rPh sb="0" eb="2">
      <t>モクゾウ</t>
    </rPh>
    <phoneticPr fontId="2"/>
  </si>
  <si>
    <t>部</t>
    <rPh sb="0" eb="1">
      <t>ブ</t>
    </rPh>
    <phoneticPr fontId="2"/>
  </si>
  <si>
    <t>様式１－１</t>
    <rPh sb="0" eb="2">
      <t>ヨウシキ</t>
    </rPh>
    <phoneticPr fontId="2"/>
  </si>
  <si>
    <t>コード</t>
  </si>
  <si>
    <t>構</t>
    <rPh sb="0" eb="1">
      <t>カマエ</t>
    </rPh>
    <phoneticPr fontId="2"/>
  </si>
  <si>
    <t>総務部</t>
    <rPh sb="0" eb="3">
      <t>ソウムブ</t>
    </rPh>
    <phoneticPr fontId="2"/>
  </si>
  <si>
    <t>事業名</t>
    <rPh sb="0" eb="2">
      <t>ジギョウ</t>
    </rPh>
    <rPh sb="2" eb="3">
      <t>メイ</t>
    </rPh>
    <phoneticPr fontId="2"/>
  </si>
  <si>
    <t>総合政策部</t>
    <rPh sb="0" eb="2">
      <t>ソウゴウ</t>
    </rPh>
    <rPh sb="2" eb="5">
      <t>セイサクブ</t>
    </rPh>
    <phoneticPr fontId="2"/>
  </si>
  <si>
    <t>フローリング(m2)</t>
  </si>
  <si>
    <t>建設部</t>
    <rPh sb="0" eb="3">
      <t>ケンセツブ</t>
    </rPh>
    <phoneticPr fontId="2"/>
  </si>
  <si>
    <t>環境生活部</t>
    <rPh sb="0" eb="2">
      <t>カンキョウ</t>
    </rPh>
    <rPh sb="2" eb="5">
      <t>セイカツブ</t>
    </rPh>
    <phoneticPr fontId="2"/>
  </si>
  <si>
    <t>保健福祉部</t>
    <rPh sb="0" eb="2">
      <t>ホケン</t>
    </rPh>
    <rPh sb="2" eb="5">
      <t>フクシブ</t>
    </rPh>
    <phoneticPr fontId="2"/>
  </si>
  <si>
    <t>経済部</t>
    <rPh sb="0" eb="3">
      <t>ケイザイブ</t>
    </rPh>
    <phoneticPr fontId="2"/>
  </si>
  <si>
    <t>施工地区（振興局）</t>
    <rPh sb="0" eb="2">
      <t>セコウ</t>
    </rPh>
    <rPh sb="2" eb="4">
      <t>チク</t>
    </rPh>
    <rPh sb="5" eb="8">
      <t>シンコウキョク</t>
    </rPh>
    <phoneticPr fontId="2"/>
  </si>
  <si>
    <t>水産林務部</t>
    <rPh sb="0" eb="2">
      <t>スイサン</t>
    </rPh>
    <rPh sb="2" eb="5">
      <t>リンムブ</t>
    </rPh>
    <phoneticPr fontId="2"/>
  </si>
  <si>
    <t>その他(m3)</t>
    <rPh sb="2" eb="3">
      <t>タ</t>
    </rPh>
    <phoneticPr fontId="2"/>
  </si>
  <si>
    <t>チップ(m3)</t>
  </si>
  <si>
    <t>教育庁</t>
    <rPh sb="0" eb="3">
      <t>キョウイクチョウ</t>
    </rPh>
    <phoneticPr fontId="2"/>
  </si>
  <si>
    <t>理由</t>
    <rPh sb="0" eb="2">
      <t>リユウ</t>
    </rPh>
    <phoneticPr fontId="2"/>
  </si>
  <si>
    <t>その他(m2)</t>
    <rPh sb="2" eb="3">
      <t>タ</t>
    </rPh>
    <phoneticPr fontId="2"/>
  </si>
  <si>
    <t>CLT(m3)</t>
  </si>
  <si>
    <t>道警本部</t>
    <rPh sb="0" eb="2">
      <t>ドウケイ</t>
    </rPh>
    <rPh sb="2" eb="4">
      <t>ホンブ</t>
    </rPh>
    <phoneticPr fontId="2"/>
  </si>
  <si>
    <t>全体</t>
    <rPh sb="0" eb="2">
      <t>ゼンタイ</t>
    </rPh>
    <phoneticPr fontId="2"/>
  </si>
  <si>
    <t>トドマツ</t>
  </si>
  <si>
    <t>上川</t>
    <rPh sb="0" eb="2">
      <t>カミカワ</t>
    </rPh>
    <phoneticPr fontId="2"/>
  </si>
  <si>
    <t>樹種不明</t>
    <rPh sb="0" eb="2">
      <t>ジュシュ</t>
    </rPh>
    <rPh sb="2" eb="4">
      <t>フメイ</t>
    </rPh>
    <phoneticPr fontId="2"/>
  </si>
  <si>
    <t>SRC造</t>
    <rPh sb="3" eb="4">
      <t>ゾウ</t>
    </rPh>
    <phoneticPr fontId="2"/>
  </si>
  <si>
    <t>型枠用合板(m2)</t>
    <rPh sb="0" eb="2">
      <t>カタワク</t>
    </rPh>
    <rPh sb="2" eb="3">
      <t>ヨウ</t>
    </rPh>
    <rPh sb="3" eb="5">
      <t>ゴウハン</t>
    </rPh>
    <phoneticPr fontId="2"/>
  </si>
  <si>
    <t>法令上困難であったため（耐火基準等）</t>
    <rPh sb="0" eb="2">
      <t>ホウレイ</t>
    </rPh>
    <rPh sb="2" eb="3">
      <t>ジョウ</t>
    </rPh>
    <rPh sb="3" eb="5">
      <t>コンナン</t>
    </rPh>
    <rPh sb="12" eb="14">
      <t>タイカ</t>
    </rPh>
    <rPh sb="14" eb="16">
      <t>キジュン</t>
    </rPh>
    <rPh sb="16" eb="17">
      <t>トウ</t>
    </rPh>
    <phoneticPr fontId="2"/>
  </si>
  <si>
    <t>うち道産材</t>
    <rPh sb="2" eb="3">
      <t>ドウ</t>
    </rPh>
    <rPh sb="3" eb="4">
      <t>サン</t>
    </rPh>
    <rPh sb="4" eb="5">
      <t>ザイ</t>
    </rPh>
    <phoneticPr fontId="2"/>
  </si>
  <si>
    <t>振興局</t>
    <rPh sb="0" eb="3">
      <t>シンコウキョク</t>
    </rPh>
    <phoneticPr fontId="2"/>
  </si>
  <si>
    <t>根室</t>
    <rPh sb="0" eb="2">
      <t>ネムロ</t>
    </rPh>
    <phoneticPr fontId="2"/>
  </si>
  <si>
    <t>製材(m3)</t>
    <rPh sb="0" eb="2">
      <t>セイザイ</t>
    </rPh>
    <phoneticPr fontId="2"/>
  </si>
  <si>
    <t>集成材(m3)</t>
    <rPh sb="0" eb="2">
      <t>シュウセイ</t>
    </rPh>
    <rPh sb="2" eb="3">
      <t>ザイ</t>
    </rPh>
    <phoneticPr fontId="2"/>
  </si>
  <si>
    <t>羽目板(m2)</t>
    <rPh sb="0" eb="3">
      <t>ハメイタ</t>
    </rPh>
    <phoneticPr fontId="2"/>
  </si>
  <si>
    <t>構造</t>
    <rPh sb="0" eb="2">
      <t>コウゾウ</t>
    </rPh>
    <phoneticPr fontId="2"/>
  </si>
  <si>
    <t>その他合板(m2)</t>
    <rPh sb="2" eb="3">
      <t>タ</t>
    </rPh>
    <rPh sb="3" eb="5">
      <t>ゴウハン</t>
    </rPh>
    <phoneticPr fontId="2"/>
  </si>
  <si>
    <t>樹種</t>
  </si>
  <si>
    <t>後志</t>
    <rPh sb="0" eb="2">
      <t>シリベシ</t>
    </rPh>
    <phoneticPr fontId="2"/>
  </si>
  <si>
    <t>スギ</t>
  </si>
  <si>
    <t>部局名</t>
    <rPh sb="0" eb="1">
      <t>ブ</t>
    </rPh>
    <rPh sb="1" eb="2">
      <t>キョク</t>
    </rPh>
    <rPh sb="2" eb="3">
      <t>メイ</t>
    </rPh>
    <phoneticPr fontId="2"/>
  </si>
  <si>
    <t>施設名</t>
    <rPh sb="0" eb="3">
      <t>シセツメイ</t>
    </rPh>
    <phoneticPr fontId="2"/>
  </si>
  <si>
    <t>集計用</t>
  </si>
  <si>
    <t>事業概要</t>
  </si>
  <si>
    <t>面</t>
    <rPh sb="0" eb="1">
      <t>メン</t>
    </rPh>
    <phoneticPr fontId="2"/>
  </si>
  <si>
    <t>S造</t>
    <rPh sb="1" eb="2">
      <t>ゾウ</t>
    </rPh>
    <phoneticPr fontId="2"/>
  </si>
  <si>
    <t>RC造</t>
    <rPh sb="2" eb="3">
      <t>ゾウ</t>
    </rPh>
    <phoneticPr fontId="2"/>
  </si>
  <si>
    <t>階</t>
    <rPh sb="0" eb="1">
      <t>カイ</t>
    </rPh>
    <phoneticPr fontId="2"/>
  </si>
  <si>
    <t>延べ床面積（㎡）</t>
  </si>
  <si>
    <t>備考</t>
    <rPh sb="0" eb="2">
      <t>ビコウ</t>
    </rPh>
    <phoneticPr fontId="2"/>
  </si>
  <si>
    <t>理</t>
    <rPh sb="0" eb="1">
      <t>リ</t>
    </rPh>
    <phoneticPr fontId="2"/>
  </si>
  <si>
    <t>丸太・円柱（m3）</t>
    <rPh sb="0" eb="2">
      <t>マルタ</t>
    </rPh>
    <rPh sb="3" eb="5">
      <t>エンチュウ</t>
    </rPh>
    <phoneticPr fontId="2"/>
  </si>
  <si>
    <t>振</t>
    <rPh sb="0" eb="1">
      <t>シン</t>
    </rPh>
    <phoneticPr fontId="2"/>
  </si>
  <si>
    <t>予算不足、コスト高となるため</t>
    <rPh sb="0" eb="2">
      <t>ヨサン</t>
    </rPh>
    <rPh sb="2" eb="4">
      <t>ブソク</t>
    </rPh>
    <rPh sb="8" eb="9">
      <t>ダカ</t>
    </rPh>
    <phoneticPr fontId="2"/>
  </si>
  <si>
    <t>木造に詳しい技術者がいなかったため</t>
    <rPh sb="0" eb="2">
      <t>モクゾウ</t>
    </rPh>
    <rPh sb="3" eb="4">
      <t>クワ</t>
    </rPh>
    <rPh sb="6" eb="9">
      <t>ギジュツシャ</t>
    </rPh>
    <phoneticPr fontId="2"/>
  </si>
  <si>
    <t>設計業者等から木造の提案がなかったため</t>
    <rPh sb="0" eb="2">
      <t>セッケイ</t>
    </rPh>
    <rPh sb="2" eb="4">
      <t>ギョウシャ</t>
    </rPh>
    <rPh sb="4" eb="5">
      <t>トウ</t>
    </rPh>
    <rPh sb="7" eb="9">
      <t>モクゾウ</t>
    </rPh>
    <rPh sb="10" eb="12">
      <t>テイアン</t>
    </rPh>
    <phoneticPr fontId="2"/>
  </si>
  <si>
    <t>木造化・木質化の検討をしていない</t>
    <rPh sb="0" eb="3">
      <t>モクゾウカ</t>
    </rPh>
    <rPh sb="4" eb="7">
      <t>モクシツカ</t>
    </rPh>
    <rPh sb="8" eb="10">
      <t>ケントウ</t>
    </rPh>
    <phoneticPr fontId="2"/>
  </si>
  <si>
    <t>木造を含む混構造</t>
    <rPh sb="0" eb="2">
      <t>モクゾウ</t>
    </rPh>
    <rPh sb="3" eb="4">
      <t>フク</t>
    </rPh>
    <rPh sb="5" eb="8">
      <t>コンコウゾウ</t>
    </rPh>
    <phoneticPr fontId="2"/>
  </si>
  <si>
    <t>その他</t>
  </si>
  <si>
    <t>空知</t>
    <rPh sb="0" eb="2">
      <t>ソラチ</t>
    </rPh>
    <phoneticPr fontId="2"/>
  </si>
  <si>
    <t>石狩</t>
    <rPh sb="0" eb="2">
      <t>イシカリ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</si>
  <si>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</si>
  <si>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</si>
  <si>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</si>
  <si>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</si>
  <si>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留萌</t>
    <rPh sb="0" eb="2">
      <t>ルモイ</t>
    </rPh>
    <phoneticPr fontId="2"/>
  </si>
  <si>
    <t>宗谷</t>
    <rPh sb="0" eb="2">
      <t>ソウヤ</t>
    </rPh>
    <phoneticPr fontId="2"/>
  </si>
  <si>
    <t>オホーツク</t>
  </si>
  <si>
    <t>十勝</t>
    <rPh sb="0" eb="2">
      <t>トカチ</t>
    </rPh>
    <phoneticPr fontId="2"/>
  </si>
  <si>
    <t>釧路</t>
    <rPh sb="0" eb="2">
      <t>クシロ</t>
    </rPh>
    <phoneticPr fontId="2"/>
  </si>
  <si>
    <t>施工地区</t>
    <rPh sb="0" eb="2">
      <t>セコウ</t>
    </rPh>
    <rPh sb="2" eb="4">
      <t>チク</t>
    </rPh>
    <phoneticPr fontId="2"/>
  </si>
  <si>
    <t>メンテナンスコストがかかるため</t>
  </si>
  <si>
    <t>工事種別</t>
    <rPh sb="0" eb="2">
      <t>コウジ</t>
    </rPh>
    <rPh sb="2" eb="4">
      <t>シュベツ</t>
    </rPh>
    <phoneticPr fontId="2"/>
  </si>
  <si>
    <t>木造化・木質化できなかった理由（非木造・非内装木質化の場合）</t>
    <rPh sb="0" eb="3">
      <t>モクゾウカ</t>
    </rPh>
    <rPh sb="4" eb="7">
      <t>モクシツカ</t>
    </rPh>
    <rPh sb="13" eb="15">
      <t>リユウ</t>
    </rPh>
    <rPh sb="16" eb="19">
      <t>ヒモクゾウ</t>
    </rPh>
    <rPh sb="20" eb="21">
      <t>ヒ</t>
    </rPh>
    <rPh sb="21" eb="23">
      <t>ナイソウ</t>
    </rPh>
    <rPh sb="23" eb="26">
      <t>モクシツカ</t>
    </rPh>
    <rPh sb="27" eb="29">
      <t>バアイ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</si>
  <si>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</si>
  <si>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</si>
  <si>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改修</t>
    <rPh sb="0" eb="2">
      <t>カイシュウ</t>
    </rPh>
    <phoneticPr fontId="2"/>
  </si>
  <si>
    <t>外構</t>
    <rPh sb="0" eb="2">
      <t>ガイコウ</t>
    </rPh>
    <phoneticPr fontId="2"/>
  </si>
  <si>
    <t>計画管理課</t>
    <rPh sb="0" eb="2">
      <t>ケイカク</t>
    </rPh>
    <rPh sb="2" eb="5">
      <t>カンリカ</t>
    </rPh>
    <phoneticPr fontId="2"/>
  </si>
  <si>
    <t>の記入をお願いします。(受注者入力欄）</t>
    <rPh sb="1" eb="3">
      <t>キニュウ</t>
    </rPh>
    <rPh sb="5" eb="6">
      <t>ネガ</t>
    </rPh>
    <rPh sb="12" eb="15">
      <t>ジュチュウシャ</t>
    </rPh>
    <rPh sb="15" eb="17">
      <t>ニュウリョク</t>
    </rPh>
    <rPh sb="17" eb="18">
      <t>ラン</t>
    </rPh>
    <phoneticPr fontId="2"/>
  </si>
  <si>
    <t>木材使用状況調査（道営・建築）</t>
    <rPh sb="0" eb="2">
      <t>モクザイ</t>
    </rPh>
    <rPh sb="2" eb="4">
      <t>シヨウ</t>
    </rPh>
    <rPh sb="4" eb="6">
      <t>ジョウキョウ</t>
    </rPh>
    <rPh sb="6" eb="8">
      <t>チョウサ</t>
    </rPh>
    <rPh sb="9" eb="11">
      <t>ドウエイ</t>
    </rPh>
    <rPh sb="12" eb="14">
      <t>ケンチク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</si>
</sst>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"/>
    <numFmt numFmtId="177" formatCode="#,##0_ "/>
    <numFmt numFmtId="178" formatCode="0.0_ "/>
    <numFmt numFmtId="179" formatCode="0.0_);[Red]\(0.0\)"/>
  </numFmts>
  <fonts count="9" x14ac:knownFonts="1">
    <font>
      <sz val="11"/>
      <color theme="1"/>
      <name val="ＭＳ Ｐゴシック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38" fontId="0" fillId="0" borderId="0" xfId="2" applyFont="1">
      <alignment vertical="center"/>
    </xf>
    <xf numFmtId="38" fontId="0" fillId="0" borderId="0" xfId="2" applyFont="1" applyAlignment="1">
      <alignment vertical="center" shrinkToFit="1"/>
    </xf>
    <xf numFmtId="0" fontId="0" fillId="0" borderId="0" xfId="2" applyNumberFormat="1" applyFont="1" applyAlignment="1">
      <alignment vertical="center" shrinkToFit="1"/>
    </xf>
    <xf numFmtId="38" fontId="0" fillId="2" borderId="0" xfId="2" applyFont="1" applyFill="1">
      <alignment vertical="center"/>
    </xf>
    <xf numFmtId="38" fontId="0" fillId="0" borderId="0" xfId="2" applyFo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0" fillId="0" borderId="1" xfId="2" applyFont="1" applyFill="1" applyBorder="1" applyAlignment="1" applyProtection="1">
      <alignment horizontal="centerContinuous" vertical="center"/>
    </xf>
    <xf numFmtId="38" fontId="0" fillId="0" borderId="2" xfId="2" applyFont="1" applyFill="1" applyBorder="1" applyAlignment="1" applyProtection="1">
      <alignment vertical="center"/>
    </xf>
    <xf numFmtId="38" fontId="0" fillId="2" borderId="3" xfId="2" applyFont="1" applyFill="1" applyBorder="1" applyAlignment="1" applyProtection="1">
      <alignment horizontal="center" vertical="center"/>
    </xf>
    <xf numFmtId="38" fontId="0" fillId="2" borderId="4" xfId="2" applyFont="1" applyFill="1" applyBorder="1" applyProtection="1">
      <alignment vertical="center"/>
    </xf>
    <xf numFmtId="38" fontId="0" fillId="2" borderId="5" xfId="2" applyFont="1" applyFill="1" applyBorder="1" applyProtection="1">
      <alignment vertical="center"/>
    </xf>
    <xf numFmtId="38" fontId="0" fillId="2" borderId="6" xfId="2" applyFont="1" applyFill="1" applyBorder="1" applyProtection="1">
      <alignment vertical="center"/>
    </xf>
    <xf numFmtId="38" fontId="0" fillId="0" borderId="0" xfId="2" applyFont="1" applyAlignment="1" applyProtection="1">
      <alignment horizontal="centerContinuous" vertical="center"/>
    </xf>
    <xf numFmtId="38" fontId="4" fillId="0" borderId="0" xfId="2" applyFont="1" applyBorder="1" applyAlignment="1" applyProtection="1">
      <alignment horizontal="centerContinuous" vertical="center"/>
    </xf>
    <xf numFmtId="38" fontId="0" fillId="0" borderId="7" xfId="2" applyFont="1" applyFill="1" applyBorder="1" applyAlignment="1" applyProtection="1">
      <alignment horizontal="centerContinuous" vertical="center"/>
    </xf>
    <xf numFmtId="38" fontId="0" fillId="0" borderId="8" xfId="2" applyFont="1" applyFill="1" applyBorder="1" applyAlignment="1" applyProtection="1">
      <alignment vertical="center"/>
    </xf>
    <xf numFmtId="176" fontId="0" fillId="0" borderId="4" xfId="2" applyNumberFormat="1" applyFont="1" applyFill="1" applyBorder="1" applyProtection="1">
      <alignment vertical="center"/>
    </xf>
    <xf numFmtId="176" fontId="0" fillId="2" borderId="5" xfId="2" applyNumberFormat="1" applyFont="1" applyFill="1" applyBorder="1" applyProtection="1">
      <alignment vertical="center"/>
    </xf>
    <xf numFmtId="176" fontId="0" fillId="2" borderId="6" xfId="2" applyNumberFormat="1" applyFont="1" applyFill="1" applyBorder="1" applyProtection="1">
      <alignment vertical="center"/>
    </xf>
    <xf numFmtId="38" fontId="0" fillId="0" borderId="3" xfId="2" applyFont="1" applyFill="1" applyBorder="1" applyAlignment="1" applyProtection="1">
      <alignment horizontal="center" vertical="center"/>
    </xf>
    <xf numFmtId="38" fontId="0" fillId="0" borderId="0" xfId="2" applyFont="1" applyAlignment="1" applyProtection="1">
      <alignment horizontal="left" vertical="center"/>
    </xf>
    <xf numFmtId="38" fontId="0" fillId="0" borderId="9" xfId="2" applyFont="1" applyBorder="1" applyAlignment="1">
      <alignment horizontal="centerContinuous" vertical="center" shrinkToFit="1"/>
    </xf>
    <xf numFmtId="38" fontId="0" fillId="0" borderId="0" xfId="2" applyFont="1" applyAlignment="1" applyProtection="1">
      <alignment vertical="center" shrinkToFit="1"/>
    </xf>
    <xf numFmtId="38" fontId="0" fillId="2" borderId="10" xfId="2" applyFont="1" applyFill="1" applyBorder="1" applyAlignment="1" applyProtection="1">
      <alignment horizontal="center" vertical="center" shrinkToFit="1"/>
    </xf>
    <xf numFmtId="38" fontId="0" fillId="2" borderId="11" xfId="2" applyFont="1" applyFill="1" applyBorder="1" applyAlignment="1" applyProtection="1">
      <alignment horizontal="center" vertical="center" shrinkToFit="1"/>
    </xf>
    <xf numFmtId="38" fontId="0" fillId="2" borderId="3" xfId="2" applyFont="1" applyFill="1" applyBorder="1" applyAlignment="1" applyProtection="1">
      <alignment vertical="center" shrinkToFit="1"/>
    </xf>
    <xf numFmtId="38" fontId="0" fillId="0" borderId="1" xfId="2" applyFont="1" applyFill="1" applyBorder="1" applyAlignment="1">
      <alignment horizontal="center" vertical="center" shrinkToFit="1"/>
    </xf>
    <xf numFmtId="38" fontId="0" fillId="0" borderId="12" xfId="2" applyFont="1" applyFill="1" applyBorder="1" applyAlignment="1">
      <alignment horizontal="center" vertical="center" shrinkToFit="1"/>
    </xf>
    <xf numFmtId="38" fontId="0" fillId="0" borderId="2" xfId="2" applyFont="1" applyFill="1" applyBorder="1" applyAlignment="1">
      <alignment horizontal="center" vertical="center" shrinkToFit="1"/>
    </xf>
    <xf numFmtId="38" fontId="0" fillId="2" borderId="1" xfId="2" applyFont="1" applyFill="1" applyBorder="1" applyAlignment="1" applyProtection="1">
      <alignment horizontal="center" vertical="center" shrinkToFit="1"/>
    </xf>
    <xf numFmtId="38" fontId="0" fillId="2" borderId="12" xfId="2" applyFont="1" applyFill="1" applyBorder="1" applyAlignment="1" applyProtection="1">
      <alignment horizontal="center" vertical="center" shrinkToFit="1"/>
    </xf>
    <xf numFmtId="38" fontId="0" fillId="2" borderId="2" xfId="2" applyFont="1" applyFill="1" applyBorder="1" applyAlignment="1" applyProtection="1">
      <alignment vertical="center" shrinkToFit="1"/>
    </xf>
    <xf numFmtId="38" fontId="4" fillId="0" borderId="0" xfId="2" applyFont="1" applyBorder="1" applyAlignment="1" applyProtection="1">
      <alignment vertical="center" shrinkToFit="1"/>
    </xf>
    <xf numFmtId="38" fontId="0" fillId="0" borderId="9" xfId="2" applyFont="1" applyFill="1" applyBorder="1" applyAlignment="1" applyProtection="1">
      <alignment vertical="center" shrinkToFit="1"/>
      <protection locked="0"/>
    </xf>
    <xf numFmtId="38" fontId="0" fillId="0" borderId="1" xfId="2" applyFont="1" applyFill="1" applyBorder="1" applyAlignment="1" applyProtection="1">
      <alignment horizontal="center" vertical="center" shrinkToFit="1"/>
    </xf>
    <xf numFmtId="38" fontId="0" fillId="0" borderId="12" xfId="2" applyFont="1" applyFill="1" applyBorder="1" applyAlignment="1" applyProtection="1">
      <alignment horizontal="centerContinuous" vertical="center" shrinkToFit="1"/>
    </xf>
    <xf numFmtId="38" fontId="0" fillId="0" borderId="2" xfId="2" applyFont="1" applyFill="1" applyBorder="1" applyAlignment="1" applyProtection="1">
      <alignment vertical="center" shrinkToFit="1"/>
    </xf>
    <xf numFmtId="38" fontId="0" fillId="2" borderId="4" xfId="2" applyFont="1" applyFill="1" applyBorder="1" applyAlignment="1" applyProtection="1">
      <alignment horizontal="center" vertical="center" shrinkToFit="1"/>
    </xf>
    <xf numFmtId="38" fontId="0" fillId="2" borderId="13" xfId="2" applyFont="1" applyFill="1" applyBorder="1" applyAlignment="1" applyProtection="1">
      <alignment horizontal="center" vertical="center" shrinkToFit="1"/>
    </xf>
    <xf numFmtId="38" fontId="0" fillId="2" borderId="5" xfId="2" applyFont="1" applyFill="1" applyBorder="1" applyAlignment="1" applyProtection="1">
      <alignment horizontal="center" vertical="center" shrinkToFit="1"/>
    </xf>
    <xf numFmtId="38" fontId="5" fillId="2" borderId="6" xfId="2" applyFont="1" applyFill="1" applyBorder="1" applyAlignment="1" applyProtection="1">
      <alignment horizontal="center" vertical="center" wrapText="1" shrinkToFit="1"/>
    </xf>
    <xf numFmtId="0" fontId="0" fillId="0" borderId="0" xfId="2" applyNumberFormat="1" applyFont="1" applyAlignment="1" applyProtection="1">
      <alignment vertical="center" shrinkToFit="1"/>
    </xf>
    <xf numFmtId="38" fontId="6" fillId="0" borderId="10" xfId="2" applyFont="1" applyBorder="1" applyAlignment="1" applyProtection="1">
      <alignment horizontal="center" vertical="center" shrinkToFit="1"/>
    </xf>
    <xf numFmtId="0" fontId="0" fillId="0" borderId="7" xfId="0" applyNumberFormat="1" applyFill="1" applyBorder="1" applyAlignment="1" applyProtection="1">
      <alignment horizontal="center" vertical="center" shrinkToFit="1"/>
    </xf>
    <xf numFmtId="0" fontId="0" fillId="0" borderId="0" xfId="0" applyNumberFormat="1" applyFill="1" applyBorder="1" applyAlignment="1" applyProtection="1">
      <alignment horizontal="centerContinuous" vertical="center" shrinkToFit="1"/>
    </xf>
    <xf numFmtId="0" fontId="0" fillId="0" borderId="8" xfId="0" applyNumberFormat="1" applyFill="1" applyBorder="1" applyAlignment="1" applyProtection="1">
      <alignment horizontal="center" vertical="center" shrinkToFit="1"/>
    </xf>
    <xf numFmtId="0" fontId="0" fillId="3" borderId="4" xfId="2" applyNumberFormat="1" applyFont="1" applyFill="1" applyBorder="1" applyAlignment="1" applyProtection="1">
      <alignment vertical="center" shrinkToFit="1"/>
      <protection locked="0"/>
    </xf>
    <xf numFmtId="0" fontId="0" fillId="3" borderId="5" xfId="2" applyNumberFormat="1" applyFont="1" applyFill="1" applyBorder="1" applyAlignment="1" applyProtection="1">
      <alignment vertical="center" shrinkToFit="1"/>
      <protection locked="0"/>
    </xf>
    <xf numFmtId="178" fontId="0" fillId="3" borderId="5" xfId="2" applyNumberFormat="1" applyFont="1" applyFill="1" applyBorder="1" applyAlignment="1" applyProtection="1">
      <alignment vertical="center" shrinkToFit="1"/>
      <protection locked="0"/>
    </xf>
    <xf numFmtId="177" fontId="0" fillId="3" borderId="5" xfId="2" applyNumberFormat="1" applyFont="1" applyFill="1" applyBorder="1" applyAlignment="1" applyProtection="1">
      <alignment vertical="center" shrinkToFit="1"/>
      <protection locked="0"/>
    </xf>
    <xf numFmtId="38" fontId="0" fillId="2" borderId="10" xfId="2" applyFont="1" applyFill="1" applyBorder="1" applyAlignment="1" applyProtection="1">
      <alignment vertical="center"/>
    </xf>
    <xf numFmtId="38" fontId="0" fillId="2" borderId="11" xfId="2" applyFont="1" applyFill="1" applyBorder="1" applyAlignment="1" applyProtection="1">
      <alignment horizontal="center" vertical="center"/>
    </xf>
    <xf numFmtId="38" fontId="0" fillId="2" borderId="3" xfId="2" applyFont="1" applyFill="1" applyBorder="1" applyAlignment="1" applyProtection="1">
      <alignment vertical="center"/>
    </xf>
    <xf numFmtId="38" fontId="0" fillId="0" borderId="4" xfId="2" applyFont="1" applyBorder="1" applyAlignment="1">
      <alignment vertical="center" shrinkToFit="1"/>
    </xf>
    <xf numFmtId="38" fontId="0" fillId="0" borderId="5" xfId="2" applyFont="1" applyBorder="1" applyAlignment="1">
      <alignment vertical="center" shrinkToFit="1"/>
    </xf>
    <xf numFmtId="38" fontId="0" fillId="0" borderId="6" xfId="2" applyFont="1" applyBorder="1" applyAlignment="1">
      <alignment vertical="center" shrinkToFit="1"/>
    </xf>
    <xf numFmtId="38" fontId="0" fillId="2" borderId="14" xfId="2" applyFont="1" applyFill="1" applyBorder="1" applyAlignment="1" applyProtection="1">
      <alignment vertical="center"/>
    </xf>
    <xf numFmtId="38" fontId="0" fillId="2" borderId="1" xfId="2" applyFont="1" applyFill="1" applyBorder="1" applyAlignment="1" applyProtection="1">
      <alignment horizontal="centerContinuous" vertical="center" shrinkToFit="1"/>
    </xf>
    <xf numFmtId="38" fontId="0" fillId="2" borderId="2" xfId="2" applyFont="1" applyFill="1" applyBorder="1" applyAlignment="1" applyProtection="1">
      <alignment horizontal="center" vertical="center" shrinkToFit="1"/>
    </xf>
    <xf numFmtId="179" fontId="0" fillId="3" borderId="15" xfId="2" applyNumberFormat="1" applyFont="1" applyFill="1" applyBorder="1" applyAlignment="1" applyProtection="1">
      <alignment vertical="center" shrinkToFit="1"/>
      <protection locked="0"/>
    </xf>
    <xf numFmtId="179" fontId="0" fillId="3" borderId="16" xfId="2" applyNumberFormat="1" applyFont="1" applyFill="1" applyBorder="1" applyAlignment="1" applyProtection="1">
      <alignment vertical="center" shrinkToFit="1"/>
      <protection locked="0"/>
    </xf>
    <xf numFmtId="179" fontId="0" fillId="0" borderId="17" xfId="2" applyNumberFormat="1" applyFont="1" applyBorder="1" applyAlignment="1" applyProtection="1">
      <alignment vertical="center" shrinkToFit="1"/>
    </xf>
    <xf numFmtId="38" fontId="0" fillId="2" borderId="18" xfId="2" applyFont="1" applyFill="1" applyBorder="1" applyAlignment="1" applyProtection="1">
      <alignment vertical="center"/>
    </xf>
    <xf numFmtId="38" fontId="0" fillId="2" borderId="19" xfId="2" applyFont="1" applyFill="1" applyBorder="1" applyAlignment="1" applyProtection="1">
      <alignment horizontal="centerContinuous" vertical="center" shrinkToFit="1"/>
    </xf>
    <xf numFmtId="38" fontId="0" fillId="2" borderId="20" xfId="2" applyFont="1" applyFill="1" applyBorder="1" applyAlignment="1" applyProtection="1">
      <alignment horizontal="center" vertical="center" shrinkToFit="1"/>
    </xf>
    <xf numFmtId="179" fontId="0" fillId="3" borderId="21" xfId="2" applyNumberFormat="1" applyFont="1" applyFill="1" applyBorder="1" applyAlignment="1" applyProtection="1">
      <alignment vertical="center" shrinkToFit="1"/>
      <protection locked="0"/>
    </xf>
    <xf numFmtId="179" fontId="0" fillId="3" borderId="22" xfId="2" applyNumberFormat="1" applyFont="1" applyFill="1" applyBorder="1" applyAlignment="1" applyProtection="1">
      <alignment vertical="center" shrinkToFit="1"/>
      <protection locked="0"/>
    </xf>
    <xf numFmtId="179" fontId="0" fillId="0" borderId="20" xfId="2" applyNumberFormat="1" applyFont="1" applyBorder="1" applyAlignment="1" applyProtection="1">
      <alignment vertical="center" shrinkToFit="1"/>
    </xf>
    <xf numFmtId="38" fontId="0" fillId="3" borderId="1" xfId="2" applyFont="1" applyFill="1" applyBorder="1" applyProtection="1">
      <alignment vertical="center"/>
    </xf>
    <xf numFmtId="38" fontId="0" fillId="3" borderId="2" xfId="2" applyFont="1" applyFill="1" applyBorder="1" applyProtection="1">
      <alignment vertical="center"/>
    </xf>
    <xf numFmtId="38" fontId="0" fillId="0" borderId="0" xfId="2" applyFont="1" applyFill="1" applyBorder="1" applyAlignment="1" applyProtection="1">
      <alignment vertical="center"/>
    </xf>
    <xf numFmtId="38" fontId="0" fillId="3" borderId="19" xfId="2" applyFont="1" applyFill="1" applyBorder="1" applyProtection="1">
      <alignment vertical="center"/>
    </xf>
    <xf numFmtId="38" fontId="0" fillId="3" borderId="23" xfId="2" applyFont="1" applyFill="1" applyBorder="1" applyProtection="1">
      <alignment vertical="center"/>
    </xf>
    <xf numFmtId="38" fontId="6" fillId="2" borderId="19" xfId="2" applyFont="1" applyFill="1" applyBorder="1" applyAlignment="1" applyProtection="1">
      <alignment horizontal="centerContinuous" vertical="center" shrinkToFit="1"/>
    </xf>
    <xf numFmtId="38" fontId="6" fillId="2" borderId="20" xfId="2" applyFont="1" applyFill="1" applyBorder="1" applyAlignment="1" applyProtection="1">
      <alignment horizontal="center" vertical="center" shrinkToFit="1"/>
    </xf>
    <xf numFmtId="38" fontId="0" fillId="0" borderId="0" xfId="2" applyFont="1" applyAlignment="1" applyProtection="1">
      <alignment horizontal="right" vertical="center"/>
    </xf>
    <xf numFmtId="38" fontId="6" fillId="2" borderId="1" xfId="2" applyFont="1" applyFill="1" applyBorder="1" applyAlignment="1" applyProtection="1">
      <alignment horizontal="centerContinuous" vertical="center" shrinkToFit="1"/>
    </xf>
    <xf numFmtId="38" fontId="6" fillId="2" borderId="24" xfId="2" applyFont="1" applyFill="1" applyBorder="1" applyAlignment="1" applyProtection="1">
      <alignment horizontal="center" vertical="center" shrinkToFit="1"/>
    </xf>
    <xf numFmtId="38" fontId="6" fillId="2" borderId="25" xfId="2" applyFont="1" applyFill="1" applyBorder="1" applyAlignment="1" applyProtection="1">
      <alignment horizontal="center" vertical="center" shrinkToFit="1"/>
    </xf>
    <xf numFmtId="38" fontId="0" fillId="2" borderId="7" xfId="2" applyFont="1" applyFill="1" applyBorder="1" applyProtection="1">
      <alignment vertical="center"/>
    </xf>
    <xf numFmtId="38" fontId="6" fillId="2" borderId="2" xfId="2" applyFont="1" applyFill="1" applyBorder="1" applyAlignment="1" applyProtection="1">
      <alignment horizontal="center" vertical="center" shrinkToFit="1"/>
    </xf>
    <xf numFmtId="38" fontId="0" fillId="2" borderId="19" xfId="2" applyFont="1" applyFill="1" applyBorder="1" applyProtection="1">
      <alignment vertical="center"/>
    </xf>
    <xf numFmtId="0" fontId="6" fillId="0" borderId="10" xfId="2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0" fillId="3" borderId="10" xfId="2" applyNumberFormat="1" applyFont="1" applyFill="1" applyBorder="1" applyAlignment="1" applyProtection="1">
      <alignment vertical="center" shrinkToFit="1"/>
      <protection locked="0"/>
    </xf>
    <xf numFmtId="0" fontId="0" fillId="3" borderId="11" xfId="2" applyNumberFormat="1" applyFont="1" applyFill="1" applyBorder="1" applyAlignment="1" applyProtection="1">
      <alignment vertical="center" shrinkToFit="1"/>
      <protection locked="0"/>
    </xf>
    <xf numFmtId="0" fontId="0" fillId="3" borderId="3" xfId="2" applyNumberFormat="1" applyFont="1" applyFill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2" borderId="9" xfId="0" applyFill="1" applyBorder="1" applyProtection="1">
      <alignment vertical="center"/>
    </xf>
    <xf numFmtId="0" fontId="0" fillId="0" borderId="9" xfId="0" applyBorder="1" applyAlignment="1" applyProtection="1">
      <alignment vertical="center" shrinkToFit="1"/>
    </xf>
    <xf numFmtId="0" fontId="0" fillId="0" borderId="0" xfId="0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9" xfId="0" applyBorder="1" applyProtection="1">
      <alignment vertical="center"/>
    </xf>
    <xf numFmtId="0" fontId="0" fillId="0" borderId="0" xfId="0" applyFill="1" applyBorder="1" applyProtection="1">
      <alignment vertical="center"/>
    </xf>
    <xf numFmtId="38" fontId="8" fillId="0" borderId="0" xfId="2" applyFont="1" applyBorder="1" applyAlignment="1" applyProtection="1">
      <alignment vertical="center"/>
    </xf>
    <xf numFmtId="38" fontId="3" fillId="0" borderId="9" xfId="2" applyFont="1" applyBorder="1" applyAlignment="1">
      <alignment horizontal="centerContinuous" vertical="center" shrinkToFit="1"/>
    </xf>
    <xf numFmtId="0" fontId="0" fillId="3" borderId="13" xfId="2" applyNumberFormat="1" applyFont="1" applyFill="1" applyBorder="1" applyAlignment="1" applyProtection="1">
      <alignment vertical="center" shrinkToFit="1"/>
      <protection locked="0"/>
    </xf>
    <xf numFmtId="38" fontId="0" fillId="3" borderId="9" xfId="2" applyFont="1" applyFill="1" applyBorder="1" applyAlignment="1" applyProtection="1">
      <alignment vertical="center" shrinkToFit="1"/>
      <protection locked="0"/>
    </xf>
    <xf numFmtId="0" fontId="0" fillId="3" borderId="6" xfId="2" applyNumberFormat="1" applyFont="1" applyFill="1" applyBorder="1" applyAlignment="1" applyProtection="1">
      <alignment vertical="center" shrinkToFit="1"/>
    </xf>
    <xf numFmtId="38" fontId="4" fillId="0" borderId="0" xfId="2" applyFont="1" applyBorder="1" applyAlignment="1" applyProtection="1">
      <alignment horizontal="center" vertical="center"/>
    </xf>
    <xf numFmtId="38" fontId="8" fillId="0" borderId="12" xfId="2" applyFont="1" applyBorder="1" applyAlignment="1" applyProtection="1">
      <alignment horizontal="left" vertical="center"/>
    </xf>
    <xf numFmtId="38" fontId="8" fillId="0" borderId="0" xfId="2" applyFont="1" applyBorder="1" applyAlignment="1" applyProtection="1">
      <alignment horizontal="left" vertical="center"/>
    </xf>
    <xf numFmtId="38" fontId="7" fillId="2" borderId="1" xfId="2" applyFont="1" applyFill="1" applyBorder="1" applyAlignment="1" applyProtection="1">
      <alignment horizontal="center" vertical="center" shrinkToFit="1"/>
    </xf>
    <xf numFmtId="38" fontId="7" fillId="2" borderId="19" xfId="2" applyFont="1" applyFill="1" applyBorder="1" applyAlignment="1" applyProtection="1">
      <alignment horizontal="center" vertical="center" shrinkToFit="1"/>
    </xf>
    <xf numFmtId="38" fontId="0" fillId="2" borderId="1" xfId="2" applyFont="1" applyFill="1" applyBorder="1" applyAlignment="1" applyProtection="1">
      <alignment horizontal="center" vertical="center" shrinkToFit="1"/>
    </xf>
    <xf numFmtId="38" fontId="0" fillId="2" borderId="19" xfId="2" applyFont="1" applyFill="1" applyBorder="1" applyAlignment="1" applyProtection="1">
      <alignment horizontal="center" vertical="center" shrinkToFit="1"/>
    </xf>
  </cellXfs>
  <cellStyles count="3">
    <cellStyle name="桁区切り" xfId="2" builtinId="6"/>
    <cellStyle name="桁区切り 3" xfId="1"/>
    <cellStyle name="標準" xfId="0" builtinId="0"/>
  </cellStyles>
  <dxfs count="0"/>
  <tableStyles count="0" defaultTableStyle="TableStyleMedium9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114301</xdr:colOff>
      <xdr:row>51</xdr:row>
      <xdr:rowOff>135111</xdr:rowOff>
    </xdr:from>
    <xdr:to>
      <xdr:col>33</xdr:col>
      <xdr:colOff>316944</xdr:colOff>
      <xdr:row>68</xdr:row>
      <xdr:rowOff>44824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9592075"/>
          <a:ext cx="14013893" cy="2916892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  <xdr:twoCellAnchor editAs="oneCell">
    <xdr:from>
      <xdr:col>8</xdr:col>
      <xdr:colOff>114301</xdr:colOff>
      <xdr:row>35</xdr:row>
      <xdr:rowOff>3871</xdr:rowOff>
    </xdr:from>
    <xdr:to>
      <xdr:col>33</xdr:col>
      <xdr:colOff>387378</xdr:colOff>
      <xdr:row>50</xdr:row>
      <xdr:rowOff>100852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6630550"/>
          <a:ext cx="14084327" cy="2750373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  <xdr:twoCellAnchor editAs="oneCell">
    <xdr:from>
      <xdr:col>8</xdr:col>
      <xdr:colOff>114301</xdr:colOff>
      <xdr:row>18</xdr:row>
      <xdr:rowOff>17386</xdr:rowOff>
    </xdr:from>
    <xdr:to>
      <xdr:col>33</xdr:col>
      <xdr:colOff>400050</xdr:colOff>
      <xdr:row>33</xdr:row>
      <xdr:rowOff>115964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3636886"/>
          <a:ext cx="14096999" cy="2751971"/>
        </a:xfrm>
        <a:prstGeom prst="rect">
          <a:avLst/>
        </a:prstGeom>
        <a:solidFill>
          <a:schemeClr val="bg1">
            <a:lumMod val="85000"/>
          </a:schemeClr>
        </a:solidFill>
      </xdr:spPr>
    </xdr:pic>
    <xdr:clientData/>
  </xdr:twoCellAnchor>
  <xdr:oneCellAnchor>
    <xdr:from>
      <xdr:col>10</xdr:col>
      <xdr:colOff>305921</xdr:colOff>
      <xdr:row>18</xdr:row>
      <xdr:rowOff>0</xdr:rowOff>
    </xdr:from>
    <xdr:ext cx="1826141" cy="359073"/>
    <xdr:sp macro="" textlink="">
      <xdr:nvSpPr>
        <xdr:cNvPr id="5" name="テキスト ボックス 4"/>
        <xdr:cNvSpPr txBox="1"/>
      </xdr:nvSpPr>
      <xdr:spPr>
        <a:xfrm>
          <a:off x="3571635" y="3619500"/>
          <a:ext cx="1826141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記載例</a:t>
          </a:r>
          <a:r>
            <a:rPr kumimoji="1" lang="en-US" altLang="ja-JP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建築工事</a:t>
          </a:r>
          <a:r>
            <a:rPr kumimoji="1" lang="en-US" altLang="ja-JP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  <a:endParaRPr kumimoji="1" lang="ja-JP" altLang="en-US" sz="1600" b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oneCellAnchor>
  <xdr:oneCellAnchor>
    <xdr:from>
      <xdr:col>10</xdr:col>
      <xdr:colOff>305921</xdr:colOff>
      <xdr:row>34</xdr:row>
      <xdr:rowOff>141755</xdr:rowOff>
    </xdr:from>
    <xdr:ext cx="1826141" cy="359073"/>
    <xdr:sp macro="" textlink="">
      <xdr:nvSpPr>
        <xdr:cNvPr id="6" name="テキスト ボックス 5"/>
        <xdr:cNvSpPr txBox="1"/>
      </xdr:nvSpPr>
      <xdr:spPr>
        <a:xfrm>
          <a:off x="3571635" y="6591541"/>
          <a:ext cx="1826141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記載例</a:t>
          </a:r>
          <a:r>
            <a:rPr kumimoji="1" lang="en-US" altLang="ja-JP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外構工事</a:t>
          </a:r>
          <a:r>
            <a:rPr kumimoji="1" lang="en-US" altLang="ja-JP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  <a:endParaRPr kumimoji="1" lang="ja-JP" altLang="en-US" sz="1600" b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oneCellAnchor>
  <xdr:oneCellAnchor>
    <xdr:from>
      <xdr:col>10</xdr:col>
      <xdr:colOff>305921</xdr:colOff>
      <xdr:row>51</xdr:row>
      <xdr:rowOff>152961</xdr:rowOff>
    </xdr:from>
    <xdr:ext cx="4039183" cy="359073"/>
    <xdr:sp macro="" textlink="">
      <xdr:nvSpPr>
        <xdr:cNvPr id="9" name="テキスト ボックス 8"/>
        <xdr:cNvSpPr txBox="1"/>
      </xdr:nvSpPr>
      <xdr:spPr>
        <a:xfrm>
          <a:off x="3571635" y="9609925"/>
          <a:ext cx="4039183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記載例</a:t>
          </a:r>
          <a:r>
            <a:rPr kumimoji="1" lang="en-US" altLang="ja-JP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解体工事かつ木材使用がない場合</a:t>
          </a:r>
          <a:r>
            <a:rPr kumimoji="1" lang="en-US" altLang="ja-JP" sz="1600" b="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  <a:endParaRPr kumimoji="1" lang="ja-JP" altLang="en-US" sz="1600" b="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"/>
  <sheetViews>
    <sheetView showZeros="0" tabSelected="1" view="pageBreakPreview" topLeftCell="H1" zoomScale="70" zoomScaleNormal="70" zoomScaleSheetLayoutView="70" workbookViewId="0">
      <pane ySplit="9" topLeftCell="A10" activePane="bottomLeft" state="frozen"/>
      <selection pane="bottomLeft" activeCell="M5" sqref="M5"/>
    </sheetView>
  </sheetViews>
  <sheetFormatPr defaultRowHeight="13.5" x14ac:dyDescent="0.15"/>
  <cols>
    <col min="1" max="8" width="3.75" style="1" customWidth="1"/>
    <col min="9" max="10" width="6.5" style="2" customWidth="1"/>
    <col min="11" max="11" width="16.5" style="2" customWidth="1"/>
    <col min="12" max="12" width="21.625" style="3" customWidth="1"/>
    <col min="13" max="13" width="9" style="1" customWidth="1"/>
    <col min="14" max="35" width="6" style="1" customWidth="1"/>
    <col min="36" max="36" width="28.125" style="1" customWidth="1"/>
    <col min="37" max="37" width="9" style="1" customWidth="1"/>
    <col min="38" max="16384" width="9" style="1"/>
  </cols>
  <sheetData>
    <row r="1" spans="1:36" x14ac:dyDescent="0.15">
      <c r="A1" s="5"/>
      <c r="B1" s="13"/>
      <c r="C1" s="13"/>
      <c r="D1" s="5"/>
      <c r="E1" s="5"/>
      <c r="F1" s="5"/>
      <c r="G1" s="5"/>
      <c r="H1" s="5"/>
      <c r="I1" s="21" t="s">
        <v>15</v>
      </c>
      <c r="J1" s="21"/>
      <c r="K1" s="23"/>
      <c r="L1" s="4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0.25" customHeight="1" x14ac:dyDescent="0.15">
      <c r="A2" s="5"/>
      <c r="B2" s="14"/>
      <c r="C2" s="14"/>
      <c r="D2" s="14"/>
      <c r="E2" s="14"/>
      <c r="F2" s="14"/>
      <c r="G2" s="14"/>
      <c r="H2" s="14"/>
      <c r="I2" s="102" t="s">
        <v>93</v>
      </c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6" ht="13.5" customHeight="1" x14ac:dyDescent="0.15">
      <c r="A3" s="6"/>
      <c r="B3" s="6"/>
      <c r="C3" s="6"/>
      <c r="D3" s="6"/>
      <c r="E3" s="6"/>
      <c r="F3" s="6"/>
      <c r="G3" s="6"/>
      <c r="H3" s="6"/>
      <c r="K3" s="33"/>
      <c r="L3" s="43" t="s">
        <v>7</v>
      </c>
      <c r="M3" s="5"/>
      <c r="N3" s="69"/>
      <c r="O3" s="72"/>
      <c r="P3" s="103" t="s">
        <v>92</v>
      </c>
      <c r="Q3" s="104"/>
      <c r="R3" s="104"/>
      <c r="S3" s="104"/>
      <c r="T3" s="104"/>
      <c r="U3" s="104"/>
      <c r="V3" s="104"/>
      <c r="W3" s="104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J3" s="5"/>
    </row>
    <row r="4" spans="1:36" ht="13.5" customHeight="1" x14ac:dyDescent="0.15">
      <c r="A4" s="5"/>
      <c r="B4" s="5"/>
      <c r="C4" s="5"/>
      <c r="D4" s="5"/>
      <c r="E4" s="5"/>
      <c r="F4" s="5"/>
      <c r="G4" s="5"/>
      <c r="H4" s="5"/>
      <c r="I4" s="22" t="s">
        <v>11</v>
      </c>
      <c r="J4" s="22"/>
      <c r="K4" s="34" t="s">
        <v>22</v>
      </c>
      <c r="L4" s="34" t="s">
        <v>91</v>
      </c>
      <c r="M4" s="5"/>
      <c r="N4" s="70"/>
      <c r="O4" s="73"/>
      <c r="P4" s="103"/>
      <c r="Q4" s="104"/>
      <c r="R4" s="104"/>
      <c r="S4" s="104"/>
      <c r="T4" s="104"/>
      <c r="U4" s="104"/>
      <c r="V4" s="104"/>
      <c r="W4" s="104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J4" s="5"/>
    </row>
    <row r="5" spans="1:36" x14ac:dyDescent="0.15">
      <c r="A5" s="5"/>
      <c r="B5" s="5"/>
      <c r="C5" s="5"/>
      <c r="D5" s="5"/>
      <c r="E5" s="5"/>
      <c r="F5" s="5"/>
      <c r="G5" s="5"/>
      <c r="H5" s="5"/>
      <c r="I5" s="98" t="s">
        <v>26</v>
      </c>
      <c r="J5" s="22"/>
      <c r="K5" s="100"/>
      <c r="M5" s="5"/>
      <c r="N5" s="5"/>
      <c r="O5" s="5"/>
      <c r="P5" s="5"/>
      <c r="Q5" s="5"/>
      <c r="R5" s="5"/>
      <c r="S5" s="71"/>
      <c r="T5" s="71"/>
      <c r="U5" s="5"/>
      <c r="V5" s="5"/>
      <c r="W5" s="5"/>
      <c r="X5" s="5"/>
      <c r="Y5" s="5"/>
      <c r="Z5" s="5"/>
      <c r="AA5" s="5"/>
      <c r="AB5" s="5"/>
      <c r="AC5" s="5"/>
      <c r="AD5" s="71"/>
      <c r="AE5" s="5"/>
      <c r="AF5" s="5"/>
      <c r="AG5" s="5"/>
      <c r="AH5" s="5"/>
      <c r="AI5" s="5"/>
      <c r="AJ5" s="5"/>
    </row>
    <row r="6" spans="1:36" x14ac:dyDescent="0.15">
      <c r="A6" s="5"/>
      <c r="B6" s="5"/>
      <c r="C6" s="5"/>
      <c r="D6" s="5"/>
      <c r="E6" s="5"/>
      <c r="F6" s="5"/>
      <c r="G6" s="5"/>
      <c r="H6" s="5"/>
      <c r="I6" s="23"/>
      <c r="J6" s="23"/>
      <c r="K6" s="23"/>
      <c r="L6" s="4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76"/>
      <c r="AE6" s="76"/>
      <c r="AF6" s="5"/>
      <c r="AG6" s="5"/>
      <c r="AH6" s="5"/>
      <c r="AI6" s="5"/>
      <c r="AJ6" s="5"/>
    </row>
    <row r="7" spans="1:36" s="4" customFormat="1" x14ac:dyDescent="0.15">
      <c r="A7" s="7" t="s">
        <v>55</v>
      </c>
      <c r="B7" s="15"/>
      <c r="C7" s="15"/>
      <c r="D7" s="15"/>
      <c r="E7" s="15"/>
      <c r="F7" s="15"/>
      <c r="G7" s="15"/>
      <c r="H7" s="15"/>
      <c r="I7" s="24"/>
      <c r="J7" s="30"/>
      <c r="K7" s="35"/>
      <c r="L7" s="44"/>
      <c r="M7" s="51"/>
      <c r="N7" s="57" t="s">
        <v>0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80"/>
      <c r="AH7" s="80"/>
      <c r="AI7" s="82"/>
      <c r="AJ7" s="83"/>
    </row>
    <row r="8" spans="1:36" s="4" customFormat="1" ht="13.5" customHeight="1" x14ac:dyDescent="0.15">
      <c r="A8" s="8"/>
      <c r="B8" s="16"/>
      <c r="C8" s="16"/>
      <c r="D8" s="16"/>
      <c r="E8" s="16"/>
      <c r="F8" s="16"/>
      <c r="G8" s="16"/>
      <c r="H8" s="16"/>
      <c r="I8" s="25" t="s">
        <v>53</v>
      </c>
      <c r="J8" s="31" t="s">
        <v>83</v>
      </c>
      <c r="K8" s="36" t="s">
        <v>56</v>
      </c>
      <c r="L8" s="45"/>
      <c r="M8" s="52" t="s">
        <v>50</v>
      </c>
      <c r="N8" s="58" t="s">
        <v>64</v>
      </c>
      <c r="O8" s="64"/>
      <c r="P8" s="58" t="s">
        <v>45</v>
      </c>
      <c r="Q8" s="64"/>
      <c r="R8" s="58" t="s">
        <v>46</v>
      </c>
      <c r="S8" s="64"/>
      <c r="T8" s="58" t="s">
        <v>33</v>
      </c>
      <c r="U8" s="74"/>
      <c r="V8" s="105" t="s">
        <v>21</v>
      </c>
      <c r="W8" s="106"/>
      <c r="X8" s="107" t="s">
        <v>47</v>
      </c>
      <c r="Y8" s="108"/>
      <c r="Z8" s="107" t="s">
        <v>40</v>
      </c>
      <c r="AA8" s="108"/>
      <c r="AB8" s="107" t="s">
        <v>49</v>
      </c>
      <c r="AC8" s="108"/>
      <c r="AD8" s="77" t="s">
        <v>29</v>
      </c>
      <c r="AE8" s="74"/>
      <c r="AF8" s="77" t="s">
        <v>28</v>
      </c>
      <c r="AG8" s="74"/>
      <c r="AH8" s="77" t="s">
        <v>32</v>
      </c>
      <c r="AI8" s="64"/>
      <c r="AJ8" s="84" t="s">
        <v>62</v>
      </c>
    </row>
    <row r="9" spans="1:36" s="4" customFormat="1" x14ac:dyDescent="0.15">
      <c r="A9" s="9" t="s">
        <v>10</v>
      </c>
      <c r="B9" s="9" t="s">
        <v>14</v>
      </c>
      <c r="C9" s="9" t="s">
        <v>65</v>
      </c>
      <c r="D9" s="9" t="s">
        <v>12</v>
      </c>
      <c r="E9" s="20" t="s">
        <v>17</v>
      </c>
      <c r="F9" s="20" t="s">
        <v>57</v>
      </c>
      <c r="G9" s="20" t="s">
        <v>60</v>
      </c>
      <c r="H9" s="20" t="s">
        <v>63</v>
      </c>
      <c r="I9" s="26"/>
      <c r="J9" s="32"/>
      <c r="K9" s="37"/>
      <c r="L9" s="46"/>
      <c r="M9" s="53"/>
      <c r="N9" s="59" t="s">
        <v>35</v>
      </c>
      <c r="O9" s="65" t="s">
        <v>42</v>
      </c>
      <c r="P9" s="59" t="s">
        <v>35</v>
      </c>
      <c r="Q9" s="65" t="s">
        <v>42</v>
      </c>
      <c r="R9" s="59" t="s">
        <v>35</v>
      </c>
      <c r="S9" s="65" t="s">
        <v>42</v>
      </c>
      <c r="T9" s="59" t="s">
        <v>35</v>
      </c>
      <c r="U9" s="75" t="s">
        <v>42</v>
      </c>
      <c r="V9" s="59" t="s">
        <v>35</v>
      </c>
      <c r="W9" s="65" t="s">
        <v>42</v>
      </c>
      <c r="X9" s="59" t="s">
        <v>35</v>
      </c>
      <c r="Y9" s="65" t="s">
        <v>42</v>
      </c>
      <c r="Z9" s="59" t="s">
        <v>35</v>
      </c>
      <c r="AA9" s="65" t="s">
        <v>42</v>
      </c>
      <c r="AB9" s="59" t="s">
        <v>35</v>
      </c>
      <c r="AC9" s="65" t="s">
        <v>42</v>
      </c>
      <c r="AD9" s="78" t="s">
        <v>35</v>
      </c>
      <c r="AE9" s="79" t="s">
        <v>42</v>
      </c>
      <c r="AF9" s="78" t="s">
        <v>35</v>
      </c>
      <c r="AG9" s="79" t="s">
        <v>42</v>
      </c>
      <c r="AH9" s="81" t="s">
        <v>35</v>
      </c>
      <c r="AI9" s="65" t="s">
        <v>42</v>
      </c>
      <c r="AJ9" s="85"/>
    </row>
    <row r="10" spans="1:36" s="4" customFormat="1" ht="13.5" customHeight="1" x14ac:dyDescent="0.15">
      <c r="A10" s="10">
        <v>1</v>
      </c>
      <c r="B10" s="17">
        <f t="shared" ref="B10:B16" si="0">IFERROR(MATCH($K$4,部,0),"")</f>
        <v>8</v>
      </c>
      <c r="C10" s="17" t="str">
        <f t="shared" ref="C10:C16" si="1">IFERROR(MATCH($K$5,振興局,0),"")</f>
        <v/>
      </c>
      <c r="D10" s="10">
        <v>1</v>
      </c>
      <c r="E10" s="17" t="str">
        <f>IFERROR(MATCH(L12,構造,0),"")</f>
        <v/>
      </c>
      <c r="F10" s="17" t="str">
        <f>IFERROR(IF(L13="","",IF(L13&lt;=1000,1,IF(L13&lt;=2000,2,IF(L13&lt;=3000,3,4)))),"")</f>
        <v/>
      </c>
      <c r="G10" s="17">
        <f>L14</f>
        <v>0</v>
      </c>
      <c r="H10" s="17" t="str">
        <f>IFERROR(MATCH(L16,理由,0),"")</f>
        <v/>
      </c>
      <c r="I10" s="27" t="str">
        <f>IFERROR(VLOOKUP(B10,部コード道営,2,FALSE),"")</f>
        <v>建設部</v>
      </c>
      <c r="J10" s="27" t="str">
        <f>IFERROR(VLOOKUP(C10,振興局コード,2,FALSE),"")</f>
        <v/>
      </c>
      <c r="K10" s="38" t="s">
        <v>19</v>
      </c>
      <c r="L10" s="47"/>
      <c r="M10" s="54" t="s">
        <v>8</v>
      </c>
      <c r="N10" s="60"/>
      <c r="O10" s="66"/>
      <c r="P10" s="60"/>
      <c r="Q10" s="66"/>
      <c r="R10" s="60"/>
      <c r="S10" s="66"/>
      <c r="T10" s="60"/>
      <c r="U10" s="66"/>
      <c r="V10" s="60"/>
      <c r="W10" s="66"/>
      <c r="X10" s="60"/>
      <c r="Y10" s="66"/>
      <c r="Z10" s="60"/>
      <c r="AA10" s="66"/>
      <c r="AB10" s="60"/>
      <c r="AC10" s="66"/>
      <c r="AD10" s="60"/>
      <c r="AE10" s="66"/>
      <c r="AF10" s="60"/>
      <c r="AG10" s="66"/>
      <c r="AH10" s="60"/>
      <c r="AI10" s="66"/>
      <c r="AJ10" s="86"/>
    </row>
    <row r="11" spans="1:36" s="4" customFormat="1" ht="13.5" customHeight="1" x14ac:dyDescent="0.15">
      <c r="A11" s="11">
        <v>1</v>
      </c>
      <c r="B11" s="18">
        <f t="shared" si="0"/>
        <v>8</v>
      </c>
      <c r="C11" s="18" t="str">
        <f t="shared" si="1"/>
        <v/>
      </c>
      <c r="D11" s="11">
        <v>2</v>
      </c>
      <c r="E11" s="18" t="str">
        <f t="shared" ref="E11:H16" si="2">E10</f>
        <v/>
      </c>
      <c r="F11" s="18" t="str">
        <f t="shared" si="2"/>
        <v/>
      </c>
      <c r="G11" s="18">
        <f t="shared" si="2"/>
        <v>0</v>
      </c>
      <c r="H11" s="18" t="str">
        <f t="shared" si="2"/>
        <v/>
      </c>
      <c r="I11" s="28"/>
      <c r="J11" s="28"/>
      <c r="K11" s="39" t="s">
        <v>54</v>
      </c>
      <c r="L11" s="99"/>
      <c r="M11" s="55" t="s">
        <v>36</v>
      </c>
      <c r="N11" s="61"/>
      <c r="O11" s="67"/>
      <c r="P11" s="61"/>
      <c r="Q11" s="67"/>
      <c r="R11" s="61"/>
      <c r="S11" s="67"/>
      <c r="T11" s="61"/>
      <c r="U11" s="67"/>
      <c r="V11" s="61"/>
      <c r="W11" s="67"/>
      <c r="X11" s="61"/>
      <c r="Y11" s="67"/>
      <c r="Z11" s="61"/>
      <c r="AA11" s="67"/>
      <c r="AB11" s="61"/>
      <c r="AC11" s="67"/>
      <c r="AD11" s="61"/>
      <c r="AE11" s="67"/>
      <c r="AF11" s="61"/>
      <c r="AG11" s="67"/>
      <c r="AH11" s="61"/>
      <c r="AI11" s="67"/>
      <c r="AJ11" s="87"/>
    </row>
    <row r="12" spans="1:36" s="4" customFormat="1" ht="13.5" customHeight="1" x14ac:dyDescent="0.15">
      <c r="A12" s="11">
        <v>1</v>
      </c>
      <c r="B12" s="18">
        <f t="shared" si="0"/>
        <v>8</v>
      </c>
      <c r="C12" s="18" t="str">
        <f t="shared" si="1"/>
        <v/>
      </c>
      <c r="D12" s="11">
        <v>3</v>
      </c>
      <c r="E12" s="18" t="str">
        <f t="shared" si="2"/>
        <v/>
      </c>
      <c r="F12" s="18" t="str">
        <f t="shared" si="2"/>
        <v/>
      </c>
      <c r="G12" s="18">
        <f t="shared" si="2"/>
        <v>0</v>
      </c>
      <c r="H12" s="18" t="str">
        <f t="shared" si="2"/>
        <v/>
      </c>
      <c r="I12" s="28"/>
      <c r="J12" s="28"/>
      <c r="K12" s="40" t="s">
        <v>48</v>
      </c>
      <c r="L12" s="48"/>
      <c r="M12" s="55" t="s">
        <v>52</v>
      </c>
      <c r="N12" s="61"/>
      <c r="O12" s="67"/>
      <c r="P12" s="61"/>
      <c r="Q12" s="67"/>
      <c r="R12" s="61"/>
      <c r="S12" s="67"/>
      <c r="T12" s="61"/>
      <c r="U12" s="67"/>
      <c r="V12" s="61"/>
      <c r="W12" s="67"/>
      <c r="X12" s="61"/>
      <c r="Y12" s="67"/>
      <c r="Z12" s="61"/>
      <c r="AA12" s="67"/>
      <c r="AB12" s="61"/>
      <c r="AC12" s="67"/>
      <c r="AD12" s="61"/>
      <c r="AE12" s="67"/>
      <c r="AF12" s="61"/>
      <c r="AG12" s="67"/>
      <c r="AH12" s="61"/>
      <c r="AI12" s="67"/>
      <c r="AJ12" s="87"/>
    </row>
    <row r="13" spans="1:36" s="4" customFormat="1" x14ac:dyDescent="0.15">
      <c r="A13" s="11">
        <v>1</v>
      </c>
      <c r="B13" s="18">
        <f t="shared" si="0"/>
        <v>8</v>
      </c>
      <c r="C13" s="18" t="str">
        <f t="shared" si="1"/>
        <v/>
      </c>
      <c r="D13" s="11">
        <v>4</v>
      </c>
      <c r="E13" s="18" t="str">
        <f t="shared" si="2"/>
        <v/>
      </c>
      <c r="F13" s="18" t="str">
        <f t="shared" si="2"/>
        <v/>
      </c>
      <c r="G13" s="18">
        <f t="shared" si="2"/>
        <v>0</v>
      </c>
      <c r="H13" s="18" t="str">
        <f t="shared" si="2"/>
        <v/>
      </c>
      <c r="I13" s="28"/>
      <c r="J13" s="28"/>
      <c r="K13" s="40" t="s">
        <v>61</v>
      </c>
      <c r="L13" s="49"/>
      <c r="M13" s="55" t="s">
        <v>3</v>
      </c>
      <c r="N13" s="61"/>
      <c r="O13" s="67"/>
      <c r="P13" s="61"/>
      <c r="Q13" s="67"/>
      <c r="R13" s="61"/>
      <c r="S13" s="67"/>
      <c r="T13" s="61"/>
      <c r="U13" s="67"/>
      <c r="V13" s="61"/>
      <c r="W13" s="67"/>
      <c r="X13" s="61"/>
      <c r="Y13" s="67"/>
      <c r="Z13" s="61"/>
      <c r="AA13" s="67"/>
      <c r="AB13" s="61"/>
      <c r="AC13" s="67"/>
      <c r="AD13" s="61"/>
      <c r="AE13" s="67"/>
      <c r="AF13" s="61"/>
      <c r="AG13" s="67"/>
      <c r="AH13" s="61"/>
      <c r="AI13" s="67"/>
      <c r="AJ13" s="87"/>
    </row>
    <row r="14" spans="1:36" s="4" customFormat="1" x14ac:dyDescent="0.15">
      <c r="A14" s="11">
        <v>1</v>
      </c>
      <c r="B14" s="18">
        <f t="shared" si="0"/>
        <v>8</v>
      </c>
      <c r="C14" s="18" t="str">
        <f t="shared" si="1"/>
        <v/>
      </c>
      <c r="D14" s="11">
        <v>5</v>
      </c>
      <c r="E14" s="18" t="str">
        <f t="shared" si="2"/>
        <v/>
      </c>
      <c r="F14" s="18" t="str">
        <f t="shared" si="2"/>
        <v/>
      </c>
      <c r="G14" s="18">
        <f t="shared" si="2"/>
        <v>0</v>
      </c>
      <c r="H14" s="18" t="str">
        <f t="shared" si="2"/>
        <v/>
      </c>
      <c r="I14" s="28"/>
      <c r="J14" s="28"/>
      <c r="K14" s="40" t="s">
        <v>1</v>
      </c>
      <c r="L14" s="48"/>
      <c r="M14" s="55" t="s">
        <v>5</v>
      </c>
      <c r="N14" s="61"/>
      <c r="O14" s="67"/>
      <c r="P14" s="61"/>
      <c r="Q14" s="67"/>
      <c r="R14" s="61"/>
      <c r="S14" s="67"/>
      <c r="T14" s="61"/>
      <c r="U14" s="67"/>
      <c r="V14" s="61"/>
      <c r="W14" s="67"/>
      <c r="X14" s="61"/>
      <c r="Y14" s="67"/>
      <c r="Z14" s="61"/>
      <c r="AA14" s="67"/>
      <c r="AB14" s="61"/>
      <c r="AC14" s="67"/>
      <c r="AD14" s="61"/>
      <c r="AE14" s="67"/>
      <c r="AF14" s="61"/>
      <c r="AG14" s="67"/>
      <c r="AH14" s="61"/>
      <c r="AI14" s="67"/>
      <c r="AJ14" s="87"/>
    </row>
    <row r="15" spans="1:36" s="4" customFormat="1" x14ac:dyDescent="0.15">
      <c r="A15" s="11">
        <v>1</v>
      </c>
      <c r="B15" s="18">
        <f t="shared" si="0"/>
        <v>8</v>
      </c>
      <c r="C15" s="18" t="str">
        <f t="shared" si="1"/>
        <v/>
      </c>
      <c r="D15" s="11">
        <v>6</v>
      </c>
      <c r="E15" s="18" t="str">
        <f t="shared" si="2"/>
        <v/>
      </c>
      <c r="F15" s="18" t="str">
        <f t="shared" si="2"/>
        <v/>
      </c>
      <c r="G15" s="18">
        <f t="shared" si="2"/>
        <v>0</v>
      </c>
      <c r="H15" s="18" t="str">
        <f t="shared" si="2"/>
        <v/>
      </c>
      <c r="I15" s="28"/>
      <c r="J15" s="28"/>
      <c r="K15" s="40" t="s">
        <v>85</v>
      </c>
      <c r="L15" s="50"/>
      <c r="M15" s="55" t="s">
        <v>38</v>
      </c>
      <c r="N15" s="61"/>
      <c r="O15" s="67"/>
      <c r="P15" s="61"/>
      <c r="Q15" s="67"/>
      <c r="R15" s="61"/>
      <c r="S15" s="67"/>
      <c r="T15" s="61"/>
      <c r="U15" s="67"/>
      <c r="V15" s="61"/>
      <c r="W15" s="67"/>
      <c r="X15" s="61"/>
      <c r="Y15" s="67"/>
      <c r="Z15" s="61"/>
      <c r="AA15" s="67"/>
      <c r="AB15" s="61"/>
      <c r="AC15" s="67"/>
      <c r="AD15" s="61"/>
      <c r="AE15" s="67"/>
      <c r="AF15" s="61"/>
      <c r="AG15" s="67"/>
      <c r="AH15" s="61"/>
      <c r="AI15" s="67"/>
      <c r="AJ15" s="87"/>
    </row>
    <row r="16" spans="1:36" s="4" customFormat="1" ht="42" customHeight="1" x14ac:dyDescent="0.15">
      <c r="A16" s="12">
        <v>1</v>
      </c>
      <c r="B16" s="19">
        <f t="shared" si="0"/>
        <v>8</v>
      </c>
      <c r="C16" s="19" t="str">
        <f t="shared" si="1"/>
        <v/>
      </c>
      <c r="D16" s="12">
        <v>7</v>
      </c>
      <c r="E16" s="19" t="str">
        <f t="shared" si="2"/>
        <v/>
      </c>
      <c r="F16" s="19" t="str">
        <f t="shared" si="2"/>
        <v/>
      </c>
      <c r="G16" s="19">
        <f t="shared" si="2"/>
        <v>0</v>
      </c>
      <c r="H16" s="19" t="str">
        <f t="shared" si="2"/>
        <v/>
      </c>
      <c r="I16" s="29"/>
      <c r="J16" s="29"/>
      <c r="K16" s="41" t="s">
        <v>86</v>
      </c>
      <c r="L16" s="101"/>
      <c r="M16" s="56" t="s">
        <v>9</v>
      </c>
      <c r="N16" s="62">
        <f t="shared" ref="N16:AI16" si="3">SUBTOTAL(9,N10:N15)</f>
        <v>0</v>
      </c>
      <c r="O16" s="68">
        <f t="shared" si="3"/>
        <v>0</v>
      </c>
      <c r="P16" s="62">
        <f t="shared" si="3"/>
        <v>0</v>
      </c>
      <c r="Q16" s="68">
        <f t="shared" si="3"/>
        <v>0</v>
      </c>
      <c r="R16" s="62">
        <f t="shared" si="3"/>
        <v>0</v>
      </c>
      <c r="S16" s="68">
        <f t="shared" si="3"/>
        <v>0</v>
      </c>
      <c r="T16" s="62">
        <f t="shared" si="3"/>
        <v>0</v>
      </c>
      <c r="U16" s="68">
        <f t="shared" si="3"/>
        <v>0</v>
      </c>
      <c r="V16" s="62">
        <f t="shared" si="3"/>
        <v>0</v>
      </c>
      <c r="W16" s="68">
        <f t="shared" si="3"/>
        <v>0</v>
      </c>
      <c r="X16" s="62">
        <f t="shared" si="3"/>
        <v>0</v>
      </c>
      <c r="Y16" s="68">
        <f t="shared" si="3"/>
        <v>0</v>
      </c>
      <c r="Z16" s="62">
        <f t="shared" si="3"/>
        <v>0</v>
      </c>
      <c r="AA16" s="68">
        <f t="shared" si="3"/>
        <v>0</v>
      </c>
      <c r="AB16" s="62">
        <f t="shared" si="3"/>
        <v>0</v>
      </c>
      <c r="AC16" s="68">
        <f t="shared" si="3"/>
        <v>0</v>
      </c>
      <c r="AD16" s="62">
        <f t="shared" si="3"/>
        <v>0</v>
      </c>
      <c r="AE16" s="68">
        <f t="shared" si="3"/>
        <v>0</v>
      </c>
      <c r="AF16" s="62">
        <f t="shared" si="3"/>
        <v>0</v>
      </c>
      <c r="AG16" s="68">
        <f t="shared" si="3"/>
        <v>0</v>
      </c>
      <c r="AH16" s="62">
        <f t="shared" si="3"/>
        <v>0</v>
      </c>
      <c r="AI16" s="68">
        <f t="shared" si="3"/>
        <v>0</v>
      </c>
      <c r="AJ16" s="88"/>
    </row>
  </sheetData>
  <dataConsolidate/>
  <mergeCells count="6">
    <mergeCell ref="I2:AJ2"/>
    <mergeCell ref="P3:W4"/>
    <mergeCell ref="V8:W8"/>
    <mergeCell ref="X8:Y8"/>
    <mergeCell ref="Z8:AA8"/>
    <mergeCell ref="AB8:AC8"/>
  </mergeCells>
  <phoneticPr fontId="2"/>
  <dataValidations count="13">
    <dataValidation type="list" allowBlank="1" showInputMessage="1" showErrorMessage="1" promptTitle="【施工地区（振興局）】※入力必須" prompt="プルダウンリストより振興局名を入力してください" sqref="K5">
      <formula1>振興局</formula1>
    </dataValidation>
    <dataValidation type="list" allowBlank="1" showInputMessage="1" showErrorMessage="1" sqref="K4">
      <formula1>部</formula1>
    </dataValidation>
    <dataValidation type="whole" imeMode="halfAlpha" operator="greaterThanOrEqual" allowBlank="1" showInputMessage="1" showErrorMessage="1" promptTitle="【地上階数】※外構/解体工事以外は入力" prompt="数値のみを入力してください（㎡不要）_x000a_※外構/解体工事は空欄（その旨を備考欄へ入力）" sqref="L14">
      <formula1>0</formula1>
    </dataValidation>
    <dataValidation type="decimal" imeMode="halfAlpha" operator="greaterThan" allowBlank="1" showInputMessage="1" showErrorMessage="1" promptTitle="【延べ床面積】※外構/解体工事以外は入力" prompt="数値のみを入力してください（㎡不要）_x000a_※外構/解体工事は空欄（その旨を備考欄へ入力）" sqref="L13">
      <formula1>0</formula1>
    </dataValidation>
    <dataValidation type="list" allowBlank="1" showInputMessage="1" showErrorMessage="1" promptTitle="【構造】※入力必須" prompt="プルダウンリストより選択してください_x000a_・木造_x000a_・木造を含む混構造_x000a_・RC造_x000a_・S造_x000a_・SRC造_x000a_・その他" sqref="L12">
      <formula1>INDIRECT($K$12)</formula1>
    </dataValidation>
    <dataValidation imeMode="hiragana" operator="greaterThanOrEqual" allowBlank="1" showInputMessage="1" showErrorMessage="1" errorTitle="無効な入力です。" error="１以上の整数で記入してください。（単位は必要ありません）" promptTitle="【施設名】※入力必須" prompt="工事名称における施設名称を入力してください" sqref="L11"/>
    <dataValidation type="decimal" imeMode="halfAlpha" operator="greaterThanOrEqual" allowBlank="1" showInputMessage="1" showErrorMessage="1" errorTitle="入力値のエラー" error="数値を入力してください。" sqref="Q16 AA16 S16 U16 AI16 AG16 W16 Y16 O16 AC16 AE16">
      <formula1>0</formula1>
    </dataValidation>
    <dataValidation imeMode="hiragana" allowBlank="1" showInputMessage="1" showErrorMessage="1" sqref="AJ10 L4"/>
    <dataValidation imeMode="halfAlpha" operator="greaterThanOrEqual" allowBlank="1" showInputMessage="1" showErrorMessage="1" errorTitle="入力値のエラー" error="小数点第1位を四捨五入し、_x000a_整数で入力してください。" sqref="AF16 AD16 AB16 Z16 X16 V16 T16 R16 P16 N16 AH16"/>
    <dataValidation type="list" imeMode="halfAlpha" operator="greaterThan" allowBlank="1" showInputMessage="1" showErrorMessage="1" promptTitle="【木材使用できなかった理由】※入力必須" prompt="プルダウンリストより選択してください_x000a_※不明な場合、監督員にお問い合わせください。" sqref="L16">
      <formula1>理由</formula1>
    </dataValidation>
    <dataValidation imeMode="hiragana" allowBlank="1" showInputMessage="1" showErrorMessage="1" promptTitle="【事業名】※入力必須" prompt="契約書に記載の工事名称を入力してください" sqref="L10"/>
    <dataValidation type="decimal" imeMode="halfAlpha" operator="greaterThanOrEqual" allowBlank="1" showInputMessage="1" showErrorMessage="1" errorTitle="入力値のエラー" error="数値を入力してください。" promptTitle="該当する場合に入力(小数点以下第１位まで)" prompt="北海道内の森林で産出され、道内で加工された木材の数量を入力してください_x000a_" sqref="O10:O15 Q10:Q15 S10:S15 U10:U15 W10:W15 Y10:Y15 AA10:AA15 AC10:AC15 AE10:AE15 AG10:AG15 AI10:AI15">
      <formula1>0</formula1>
    </dataValidation>
    <dataValidation type="decimal" imeMode="halfAlpha" operator="greaterThanOrEqual" allowBlank="1" showInputMessage="1" showErrorMessage="1" errorTitle="入力値のエラー" error="数値を入力してください。" promptTitle="該当する場合に入力(小数点以下第１位まで)" prompt="木材使用量全体の数値を入力してください" sqref="N10:N15 P10:P15 R10:R15 T10:T15 V10:V15 X10:X15 Z10:Z15 AB10:AB15 AD10:AD15 AF10:AF15 AH10:AH15">
      <formula1>0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59" fitToHeight="0" orientation="landscape" r:id="rId1"/>
  <headerFooter>
    <oddFooter>&amp;C&amp;P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operator="greaterThanOrEqual" allowBlank="1" showInputMessage="1" showErrorMessage="1" promptTitle="【構造】※入力必須" prompt="プルダウンリストより選択してください_x000a_・新築_x000a_・増改築_x000a_・改修_x000a_・外構">
          <x14:formula1>
            <xm:f>コード!$O$2:$O$5</xm:f>
          </x14:formula1>
          <xm:sqref>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H29" sqref="H29"/>
    </sheetView>
  </sheetViews>
  <sheetFormatPr defaultRowHeight="13.5" x14ac:dyDescent="0.15"/>
  <cols>
    <col min="1" max="1" width="6.875" style="89" customWidth="1"/>
    <col min="2" max="2" width="9" style="89" customWidth="1"/>
    <col min="3" max="3" width="3.75" style="89" customWidth="1"/>
    <col min="4" max="4" width="6.375" style="89" customWidth="1"/>
    <col min="5" max="5" width="9" style="89" customWidth="1"/>
    <col min="6" max="6" width="3.75" style="89" customWidth="1"/>
    <col min="7" max="7" width="6" style="89" customWidth="1"/>
    <col min="8" max="8" width="12.25" style="89" customWidth="1"/>
    <col min="9" max="9" width="3.875" style="89" customWidth="1"/>
    <col min="10" max="10" width="6.125" style="89" customWidth="1"/>
    <col min="11" max="11" width="20.875" style="89" customWidth="1"/>
    <col min="12" max="12" width="35.625" style="89" customWidth="1"/>
    <col min="13" max="13" width="3.625" style="89" customWidth="1"/>
    <col min="14" max="14" width="5" style="89" customWidth="1"/>
    <col min="15" max="15" width="9" style="89" customWidth="1"/>
    <col min="16" max="16384" width="9" style="89"/>
  </cols>
  <sheetData>
    <row r="1" spans="1:15" x14ac:dyDescent="0.15">
      <c r="A1" s="90" t="s">
        <v>16</v>
      </c>
      <c r="B1" s="90" t="s">
        <v>6</v>
      </c>
      <c r="C1" s="93"/>
      <c r="D1" s="90" t="s">
        <v>16</v>
      </c>
      <c r="E1" s="94" t="s">
        <v>14</v>
      </c>
      <c r="F1" s="93"/>
      <c r="G1" s="90" t="s">
        <v>16</v>
      </c>
      <c r="H1" s="90" t="s">
        <v>43</v>
      </c>
      <c r="J1" s="90" t="s">
        <v>16</v>
      </c>
      <c r="K1" s="90" t="s">
        <v>48</v>
      </c>
      <c r="L1" s="90" t="s">
        <v>31</v>
      </c>
      <c r="N1" s="90" t="s">
        <v>16</v>
      </c>
      <c r="O1" s="90" t="s">
        <v>85</v>
      </c>
    </row>
    <row r="2" spans="1:15" x14ac:dyDescent="0.15">
      <c r="A2" s="91">
        <v>1</v>
      </c>
      <c r="B2" s="92" t="s">
        <v>8</v>
      </c>
      <c r="D2" s="91">
        <v>1</v>
      </c>
      <c r="E2" s="92" t="s">
        <v>18</v>
      </c>
      <c r="G2" s="95">
        <v>1</v>
      </c>
      <c r="H2" s="95" t="s">
        <v>72</v>
      </c>
      <c r="J2" s="95">
        <v>1</v>
      </c>
      <c r="K2" s="95" t="s">
        <v>13</v>
      </c>
      <c r="L2" s="95" t="s">
        <v>69</v>
      </c>
      <c r="N2" s="95">
        <v>1</v>
      </c>
      <c r="O2" s="95" t="s">
        <v>87</v>
      </c>
    </row>
    <row r="3" spans="1:15" x14ac:dyDescent="0.15">
      <c r="A3" s="91">
        <v>2</v>
      </c>
      <c r="B3" s="92" t="s">
        <v>36</v>
      </c>
      <c r="D3" s="91">
        <v>2</v>
      </c>
      <c r="E3" s="92" t="s">
        <v>20</v>
      </c>
      <c r="G3" s="95">
        <v>2</v>
      </c>
      <c r="H3" s="95" t="s">
        <v>73</v>
      </c>
      <c r="J3" s="95">
        <v>2</v>
      </c>
      <c r="K3" s="95" t="s">
        <v>70</v>
      </c>
      <c r="L3" s="95" t="s">
        <v>66</v>
      </c>
      <c r="N3" s="95">
        <v>2</v>
      </c>
      <c r="O3" s="95" t="s">
        <v>88</v>
      </c>
    </row>
    <row r="4" spans="1:15" x14ac:dyDescent="0.15">
      <c r="A4" s="91">
        <v>3</v>
      </c>
      <c r="B4" s="92" t="s">
        <v>52</v>
      </c>
      <c r="D4" s="91">
        <v>3</v>
      </c>
      <c r="E4" s="92" t="s">
        <v>23</v>
      </c>
      <c r="G4" s="95">
        <v>3</v>
      </c>
      <c r="H4" s="95" t="s">
        <v>51</v>
      </c>
      <c r="J4" s="95">
        <v>3</v>
      </c>
      <c r="K4" s="95" t="s">
        <v>59</v>
      </c>
      <c r="L4" s="95" t="s">
        <v>84</v>
      </c>
      <c r="N4" s="95">
        <v>3</v>
      </c>
      <c r="O4" s="95" t="s">
        <v>89</v>
      </c>
    </row>
    <row r="5" spans="1:15" x14ac:dyDescent="0.15">
      <c r="A5" s="91">
        <v>4</v>
      </c>
      <c r="B5" s="92" t="s">
        <v>3</v>
      </c>
      <c r="D5" s="91">
        <v>4</v>
      </c>
      <c r="E5" s="92" t="s">
        <v>24</v>
      </c>
      <c r="G5" s="95">
        <v>4</v>
      </c>
      <c r="H5" s="95" t="s">
        <v>74</v>
      </c>
      <c r="J5" s="95">
        <v>4</v>
      </c>
      <c r="K5" s="95" t="s">
        <v>58</v>
      </c>
      <c r="L5" s="95" t="s">
        <v>41</v>
      </c>
      <c r="N5" s="95">
        <v>4</v>
      </c>
      <c r="O5" s="95" t="s">
        <v>90</v>
      </c>
    </row>
    <row r="6" spans="1:15" x14ac:dyDescent="0.15">
      <c r="A6" s="91">
        <v>5</v>
      </c>
      <c r="B6" s="92" t="s">
        <v>5</v>
      </c>
      <c r="D6" s="91">
        <v>5</v>
      </c>
      <c r="E6" s="92" t="s">
        <v>25</v>
      </c>
      <c r="G6" s="95">
        <v>5</v>
      </c>
      <c r="H6" s="95" t="s">
        <v>75</v>
      </c>
      <c r="J6" s="95">
        <v>5</v>
      </c>
      <c r="K6" s="95" t="s">
        <v>39</v>
      </c>
      <c r="L6" s="95" t="s">
        <v>67</v>
      </c>
    </row>
    <row r="7" spans="1:15" x14ac:dyDescent="0.15">
      <c r="A7" s="91">
        <v>6</v>
      </c>
      <c r="B7" s="92" t="s">
        <v>38</v>
      </c>
      <c r="D7" s="91">
        <v>6</v>
      </c>
      <c r="E7" s="92" t="s">
        <v>4</v>
      </c>
      <c r="G7" s="95">
        <v>6</v>
      </c>
      <c r="H7" s="95" t="s">
        <v>76</v>
      </c>
      <c r="J7" s="95">
        <v>6</v>
      </c>
      <c r="K7" s="95" t="s">
        <v>71</v>
      </c>
      <c r="L7" s="95" t="s">
        <v>68</v>
      </c>
    </row>
    <row r="8" spans="1:15" x14ac:dyDescent="0.15">
      <c r="A8" s="91">
        <v>7</v>
      </c>
      <c r="B8" s="92" t="s">
        <v>9</v>
      </c>
      <c r="D8" s="91">
        <v>7</v>
      </c>
      <c r="E8" s="92" t="s">
        <v>27</v>
      </c>
      <c r="G8" s="95">
        <v>7</v>
      </c>
      <c r="H8" s="95" t="s">
        <v>77</v>
      </c>
      <c r="J8" s="95">
        <v>7</v>
      </c>
      <c r="K8" s="95"/>
      <c r="L8" s="95" t="s">
        <v>2</v>
      </c>
    </row>
    <row r="9" spans="1:15" x14ac:dyDescent="0.15">
      <c r="D9" s="91">
        <v>8</v>
      </c>
      <c r="E9" s="92" t="s">
        <v>22</v>
      </c>
      <c r="G9" s="95">
        <v>8</v>
      </c>
      <c r="H9" s="95" t="s">
        <v>37</v>
      </c>
      <c r="J9" s="96"/>
    </row>
    <row r="10" spans="1:15" x14ac:dyDescent="0.15">
      <c r="D10" s="91">
        <v>9</v>
      </c>
      <c r="E10" s="92" t="s">
        <v>30</v>
      </c>
      <c r="G10" s="95">
        <v>9</v>
      </c>
      <c r="H10" s="95" t="s">
        <v>78</v>
      </c>
      <c r="J10" s="96"/>
    </row>
    <row r="11" spans="1:15" x14ac:dyDescent="0.15">
      <c r="D11" s="91">
        <v>10</v>
      </c>
      <c r="E11" s="92" t="s">
        <v>34</v>
      </c>
      <c r="G11" s="95">
        <v>10</v>
      </c>
      <c r="H11" s="95" t="s">
        <v>79</v>
      </c>
    </row>
    <row r="12" spans="1:15" x14ac:dyDescent="0.15">
      <c r="G12" s="95">
        <v>11</v>
      </c>
      <c r="H12" s="95" t="s">
        <v>80</v>
      </c>
    </row>
    <row r="13" spans="1:15" x14ac:dyDescent="0.15">
      <c r="G13" s="95">
        <v>12</v>
      </c>
      <c r="H13" s="95" t="s">
        <v>81</v>
      </c>
    </row>
    <row r="14" spans="1:15" x14ac:dyDescent="0.15">
      <c r="G14" s="95">
        <v>13</v>
      </c>
      <c r="H14" s="95" t="s">
        <v>82</v>
      </c>
    </row>
    <row r="15" spans="1:15" x14ac:dyDescent="0.15">
      <c r="G15" s="95">
        <v>14</v>
      </c>
      <c r="H15" s="95" t="s">
        <v>44</v>
      </c>
    </row>
  </sheetData>
  <sheetProtection sheet="1" objects="1" scenarios="1"/>
  <phoneticPr fontId="2"/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複製用｜様式１－１（建築）</vt:lpstr>
      <vt:lpstr>コード</vt:lpstr>
      <vt:lpstr>コード!Print_Area</vt:lpstr>
      <vt:lpstr>'複製用｜様式１－１（建築）'!Print_Area</vt:lpstr>
      <vt:lpstr>'複製用｜様式１－１（建築）'!Print_Titles</vt:lpstr>
      <vt:lpstr>構造</vt:lpstr>
      <vt:lpstr>構造コード</vt:lpstr>
      <vt:lpstr>種別コード</vt:lpstr>
      <vt:lpstr>振興局</vt:lpstr>
      <vt:lpstr>振興局コード</vt:lpstr>
      <vt:lpstr>部</vt:lpstr>
      <vt:lpstr>部コード</vt:lpstr>
      <vt:lpstr>部コード道営</vt:lpstr>
      <vt:lpstr>理由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064075</dc:creator>
  <cp:lastModifiedBy>藤本＿佳成</cp:lastModifiedBy>
  <cp:lastPrinted>2022-12-06T01:17:10Z</cp:lastPrinted>
  <dcterms:created xsi:type="dcterms:W3CDTF">2015-01-21T06:02:11Z</dcterms:created>
  <dcterms:modified xsi:type="dcterms:W3CDTF">2022-12-06T01:18:23Z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2021-12-07T08:14:26Z</vt:filetime>
  </property>
</Properties>
</file>