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5.53.248\disk1\☆作業用フォルダ\03_決算第一係\10   交付要綱・実施要綱\令和５年度\02_交付要綱決裁\07_医療施設運営費等補助金及び中毒情報基盤整備事業費補助金\03_発出用\02_様式\第７号様式（実績報告）\"/>
    </mc:Choice>
  </mc:AlternateContent>
  <xr:revisionPtr revIDLastSave="0" documentId="8_{7FCE90F1-4CBD-437C-8620-45A47A113A5F}" xr6:coauthVersionLast="47" xr6:coauthVersionMax="47" xr10:uidLastSave="{00000000-0000-0000-0000-000000000000}"/>
  <bookViews>
    <workbookView xWindow="28680" yWindow="-120" windowWidth="29040" windowHeight="15840" firstSheet="4" activeTab="6" xr2:uid="{00000000-000D-0000-FFFF-FFFF00000000}"/>
  </bookViews>
  <sheets>
    <sheet name="別紙 24-1" sheetId="1" r:id="rId1"/>
    <sheet name="別紙 24(2)" sheetId="2" r:id="rId2"/>
    <sheet name="別紙 24（3）" sheetId="3" r:id="rId3"/>
    <sheet name="別紙 25（1）" sheetId="4" r:id="rId4"/>
    <sheet name="別紙 25（2）" sheetId="5" r:id="rId5"/>
    <sheet name="別紙 26（1）" sheetId="6" r:id="rId6"/>
    <sheet name="別紙 26（2）" sheetId="21" r:id="rId7"/>
    <sheet name="別紙 26（3）" sheetId="7" r:id="rId8"/>
    <sheet name="別紙 26（4）" sheetId="8" r:id="rId9"/>
    <sheet name="別紙 27（1）" sheetId="9" r:id="rId10"/>
    <sheet name="別紙 27（2） " sheetId="23" r:id="rId11"/>
    <sheet name="別紙 27（3）" sheetId="22" r:id="rId12"/>
    <sheet name="別紙29-1" sheetId="13" r:id="rId13"/>
    <sheet name="別紙29-2" sheetId="14" r:id="rId14"/>
    <sheet name="別紙 29-3" sheetId="15" r:id="rId15"/>
    <sheet name="別紙 30-1" sheetId="16" r:id="rId16"/>
    <sheet name="別紙 30-2" sheetId="17" r:id="rId17"/>
    <sheet name="別紙 31-1" sheetId="18" r:id="rId18"/>
    <sheet name="別紙 31-2" sheetId="19" r:id="rId19"/>
    <sheet name="委託理由書" sheetId="20" r:id="rId20"/>
  </sheets>
  <externalReferences>
    <externalReference r:id="rId21"/>
  </externalReferences>
  <definedNames>
    <definedName name="_Key1" localSheetId="19" hidden="1">#REF!</definedName>
    <definedName name="_Key1" localSheetId="14" hidden="1">#REF!</definedName>
    <definedName name="_Key1" localSheetId="12" hidden="1">#REF!</definedName>
    <definedName name="_Key1" localSheetId="13" hidden="1">#REF!</definedName>
    <definedName name="_Key1" hidden="1">#REF!</definedName>
    <definedName name="_Key2" localSheetId="19" hidden="1">#REF!</definedName>
    <definedName name="_Key2" localSheetId="14" hidden="1">#REF!</definedName>
    <definedName name="_Key2" localSheetId="12" hidden="1">#REF!</definedName>
    <definedName name="_Key2" localSheetId="13" hidden="1">#REF!</definedName>
    <definedName name="_Key2" hidden="1">#REF!</definedName>
    <definedName name="_Order1" hidden="1">255</definedName>
    <definedName name="_Order2" hidden="1">255</definedName>
    <definedName name="_Sort" localSheetId="19" hidden="1">#REF!</definedName>
    <definedName name="_Sort" localSheetId="14" hidden="1">#REF!</definedName>
    <definedName name="_Sort" localSheetId="12" hidden="1">#REF!</definedName>
    <definedName name="_Sort" localSheetId="13" hidden="1">#REF!</definedName>
    <definedName name="_Sort" hidden="1">#REF!</definedName>
    <definedName name="aaaaaaaaaaaaaaaaaa" localSheetId="19" hidden="1">#REF!</definedName>
    <definedName name="aaaaaaaaaaaaaaaaaa" localSheetId="14" hidden="1">#REF!</definedName>
    <definedName name="aaaaaaaaaaaaaaaaaa" localSheetId="12" hidden="1">#REF!</definedName>
    <definedName name="aaaaaaaaaaaaaaaaaa" localSheetId="13" hidden="1">#REF!</definedName>
    <definedName name="aaaaaaaaaaaaaaaaaa" hidden="1">#REF!</definedName>
    <definedName name="E" localSheetId="14" hidden="1">#REF!</definedName>
    <definedName name="E" localSheetId="12" hidden="1">#REF!</definedName>
    <definedName name="E" localSheetId="13" hidden="1">#REF!</definedName>
    <definedName name="E" hidden="1">#REF!</definedName>
    <definedName name="KEYY" hidden="1">#REF!</definedName>
    <definedName name="ko" hidden="1">#REF!</definedName>
    <definedName name="ｌ" localSheetId="19" hidden="1">#REF!</definedName>
    <definedName name="ｌ" localSheetId="14" hidden="1">#REF!</definedName>
    <definedName name="ｌ" localSheetId="12" hidden="1">#REF!</definedName>
    <definedName name="ｌ" localSheetId="13" hidden="1">#REF!</definedName>
    <definedName name="ｌ" hidden="1">#REF!</definedName>
    <definedName name="o" hidden="1">#REF!</definedName>
    <definedName name="_xlnm.Print_Area" localSheetId="0">'別紙 24-1'!$A$1:$C$21</definedName>
    <definedName name="_xlnm.Print_Area" localSheetId="3">'別紙 25（1）'!$A$1:$J$46</definedName>
    <definedName name="_xlnm.Print_Area" localSheetId="9">'別紙 27（1）'!$A$1:$J$35</definedName>
    <definedName name="_xlnm.Print_Area" localSheetId="10">'別紙 27（2） '!$A$1:$I$35</definedName>
    <definedName name="_xlnm.Print_Area" localSheetId="11">'別紙 27（3）'!$A$1:$E$35</definedName>
    <definedName name="_xlnm.Print_Area" localSheetId="17">'別紙 31-1'!$A$1:$E$42</definedName>
    <definedName name="_xlnm.Print_Area" localSheetId="12">'別紙29-1'!$A$1:$C$43</definedName>
    <definedName name="あ" localSheetId="19" hidden="1">#REF!</definedName>
    <definedName name="あ" localSheetId="14" hidden="1">#REF!</definedName>
    <definedName name="あ" localSheetId="12" hidden="1">#REF!</definedName>
    <definedName name="あ" localSheetId="13" hidden="1">#REF!</definedName>
    <definedName name="あ" hidden="1">#REF!</definedName>
    <definedName name="い" localSheetId="19" hidden="1">#REF!</definedName>
    <definedName name="い" localSheetId="14" hidden="1">#REF!</definedName>
    <definedName name="い" localSheetId="12" hidden="1">#REF!</definedName>
    <definedName name="い" localSheetId="13" hidden="1">#REF!</definedName>
    <definedName name="い" hidden="1">#REF!</definedName>
    <definedName name="いお" hidden="1">#REF!</definedName>
    <definedName name="こ" localSheetId="19" hidden="1">#REF!</definedName>
    <definedName name="こ" localSheetId="14" hidden="1">#REF!</definedName>
    <definedName name="こ" localSheetId="12" hidden="1">#REF!</definedName>
    <definedName name="こ" localSheetId="13" hidden="1">#REF!</definedName>
    <definedName name="こ" hidden="1">#REF!</definedName>
    <definedName name="こ」" localSheetId="14" hidden="1">#REF!</definedName>
    <definedName name="こ」" localSheetId="12" hidden="1">#REF!</definedName>
    <definedName name="こ」" localSheetId="13" hidden="1">#REF!</definedName>
    <definedName name="こ」" hidden="1">#REF!</definedName>
    <definedName name="事業分類">[1]事業分類・区分!$B$2:$H$2</definedName>
    <definedName name="別紙１７" localSheetId="19" hidden="1">#REF!</definedName>
    <definedName name="別紙１７" localSheetId="14" hidden="1">#REF!</definedName>
    <definedName name="別紙１７" localSheetId="12" hidden="1">#REF!</definedName>
    <definedName name="別紙１７" localSheetId="13" hidden="1">#REF!</definedName>
    <definedName name="別紙１７" hidden="1">#REF!</definedName>
    <definedName name="別紙３１" localSheetId="14" hidden="1">#REF!</definedName>
    <definedName name="別紙３１" localSheetId="12" hidden="1">#REF!</definedName>
    <definedName name="別紙３１" localSheetId="13" hidden="1">#REF!</definedName>
    <definedName name="別紙３１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23" l="1"/>
  <c r="B35" i="22" l="1"/>
  <c r="D19" i="22"/>
  <c r="D7" i="8"/>
  <c r="C7" i="8"/>
  <c r="B27" i="22"/>
  <c r="C19" i="22"/>
  <c r="C9" i="22"/>
  <c r="D9" i="22" s="1"/>
  <c r="C16" i="19"/>
  <c r="D17" i="8"/>
  <c r="C17" i="8"/>
  <c r="C21" i="2"/>
  <c r="D27" i="8"/>
  <c r="D27" i="22" l="1"/>
  <c r="C27" i="22"/>
  <c r="D37" i="8"/>
  <c r="B16" i="19"/>
  <c r="D16" i="19" s="1"/>
  <c r="B24" i="19"/>
  <c r="B16" i="17"/>
  <c r="C16" i="17" s="1"/>
  <c r="D16" i="17" s="1"/>
  <c r="B24" i="17"/>
  <c r="B20" i="14"/>
  <c r="C20" i="14" s="1"/>
  <c r="D35" i="9"/>
  <c r="B37" i="8"/>
  <c r="B47" i="8"/>
  <c r="B18" i="5"/>
  <c r="C18" i="5" s="1"/>
  <c r="D18" i="5" s="1"/>
  <c r="B25" i="5"/>
  <c r="E11" i="4"/>
  <c r="B21" i="2"/>
  <c r="B29" i="2"/>
  <c r="C27" i="8" l="1"/>
  <c r="B23" i="14"/>
  <c r="B24" i="14" s="1"/>
  <c r="D21" i="2"/>
  <c r="C23" i="14"/>
  <c r="D20" i="14"/>
  <c r="D23" i="14" s="1"/>
  <c r="C37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芦田 恵(ashida-kei.mt8)</author>
  </authors>
  <commentList>
    <comment ref="A6" authorId="0" shapeId="0" xr:uid="{0775B10D-6A2B-4370-8B12-6E59993DAB6E}">
      <text>
        <r>
          <rPr>
            <sz val="8"/>
            <color indexed="81"/>
            <rFont val="MS P ゴシック"/>
            <family val="3"/>
            <charset val="128"/>
          </rPr>
          <t>市町村（政令市を除く。）が事業を実施する場合は、下記についても言及すること。
・行政機関に勤務する常勤又は非常勤（会計年度任用職員を含む）の歯科専門職（歯科医師又は歯科衛生士）の配置状況及び本事業における役割</t>
        </r>
      </text>
    </comment>
  </commentList>
</comments>
</file>

<file path=xl/sharedStrings.xml><?xml version="1.0" encoding="utf-8"?>
<sst xmlns="http://schemas.openxmlformats.org/spreadsheetml/2006/main" count="417" uniqueCount="194">
  <si>
    <t>実施方法（複数の事業を実施した場合は、事業毎に記載して下さい）</t>
    <phoneticPr fontId="6"/>
  </si>
  <si>
    <t>事業内容（複数の事業を実施した場合は、事業毎に記載して下さい）</t>
    <phoneticPr fontId="6"/>
  </si>
  <si>
    <t>【本事業により得られる効果】</t>
  </si>
  <si>
    <t>【目　的】</t>
  </si>
  <si>
    <t>事業の目的及び効果（複数の事業を実施した場合は、事業毎に記載して下さい）</t>
    <phoneticPr fontId="7"/>
  </si>
  <si>
    <t>【重点事項】</t>
  </si>
  <si>
    <t>【問題点】</t>
  </si>
  <si>
    <t>今後における歯科保健医療対策の問題点及び重点事項</t>
  </si>
  <si>
    <t>【評　価】</t>
  </si>
  <si>
    <t>【実施状況】</t>
  </si>
  <si>
    <t>近年における主な歯科保健医療対策の実施状況及びその評価</t>
  </si>
  <si>
    <t>１．事業実績報告書</t>
    <rPh sb="2" eb="4">
      <t>ジギョウ</t>
    </rPh>
    <rPh sb="4" eb="6">
      <t>ジッセキ</t>
    </rPh>
    <rPh sb="6" eb="9">
      <t>ホウコクショ</t>
    </rPh>
    <phoneticPr fontId="6"/>
  </si>
  <si>
    <t>　　年　　月　　日</t>
    <phoneticPr fontId="7"/>
  </si>
  <si>
    <t>開催年月日：</t>
    <phoneticPr fontId="6"/>
  </si>
  <si>
    <t>８０２０運動及び口腔保健の推進に関する検討評価委員会</t>
    <rPh sb="4" eb="6">
      <t>ウンドウ</t>
    </rPh>
    <rPh sb="6" eb="7">
      <t>オヨ</t>
    </rPh>
    <rPh sb="8" eb="10">
      <t>コウクウ</t>
    </rPh>
    <rPh sb="10" eb="12">
      <t>ホケン</t>
    </rPh>
    <rPh sb="13" eb="15">
      <t>スイシン</t>
    </rPh>
    <rPh sb="16" eb="17">
      <t>カン</t>
    </rPh>
    <rPh sb="19" eb="21">
      <t>ケントウ</t>
    </rPh>
    <rPh sb="21" eb="23">
      <t>ヒョウカ</t>
    </rPh>
    <rPh sb="23" eb="26">
      <t>イインカイ</t>
    </rPh>
    <phoneticPr fontId="6"/>
  </si>
  <si>
    <t>８０２０運動推進特別事業</t>
    <rPh sb="4" eb="6">
      <t>ウンドウ</t>
    </rPh>
    <rPh sb="6" eb="8">
      <t>スイシン</t>
    </rPh>
    <rPh sb="8" eb="10">
      <t>トクベツ</t>
    </rPh>
    <rPh sb="10" eb="12">
      <t>ジギョウ</t>
    </rPh>
    <phoneticPr fontId="6"/>
  </si>
  <si>
    <t>合　　計</t>
    <rPh sb="0" eb="1">
      <t>ア</t>
    </rPh>
    <rPh sb="3" eb="4">
      <t>ケイ</t>
    </rPh>
    <phoneticPr fontId="6"/>
  </si>
  <si>
    <t>寄付金その他の収入</t>
    <rPh sb="0" eb="3">
      <t>キフキン</t>
    </rPh>
    <rPh sb="5" eb="6">
      <t>タ</t>
    </rPh>
    <rPh sb="7" eb="9">
      <t>シュウニュウ</t>
    </rPh>
    <phoneticPr fontId="6"/>
  </si>
  <si>
    <t>円</t>
    <rPh sb="0" eb="1">
      <t>エン</t>
    </rPh>
    <phoneticPr fontId="7"/>
  </si>
  <si>
    <t>算出内訳</t>
    <rPh sb="0" eb="2">
      <t>サンシュツ</t>
    </rPh>
    <rPh sb="2" eb="4">
      <t>ウチワケ</t>
    </rPh>
    <phoneticPr fontId="7"/>
  </si>
  <si>
    <t>収入額</t>
    <phoneticPr fontId="6"/>
  </si>
  <si>
    <t>区分</t>
    <rPh sb="0" eb="2">
      <t>クブン</t>
    </rPh>
    <phoneticPr fontId="6"/>
  </si>
  <si>
    <t>（２）収入</t>
    <rPh sb="3" eb="5">
      <t>シュウニュウ</t>
    </rPh>
    <phoneticPr fontId="6"/>
  </si>
  <si>
    <t>　　　２　委託費を計上した場合には、別途委託理由書を作成の上提出すること。</t>
    <rPh sb="5" eb="7">
      <t>イタク</t>
    </rPh>
    <rPh sb="7" eb="8">
      <t>ヒ</t>
    </rPh>
    <rPh sb="9" eb="11">
      <t>ケイジョウ</t>
    </rPh>
    <rPh sb="13" eb="15">
      <t>バアイ</t>
    </rPh>
    <rPh sb="18" eb="20">
      <t>ベット</t>
    </rPh>
    <rPh sb="20" eb="22">
      <t>イタク</t>
    </rPh>
    <rPh sb="22" eb="25">
      <t>リユウショ</t>
    </rPh>
    <rPh sb="26" eb="28">
      <t>サクセイ</t>
    </rPh>
    <rPh sb="29" eb="30">
      <t>ウエ</t>
    </rPh>
    <rPh sb="30" eb="32">
      <t>テイシュツ</t>
    </rPh>
    <phoneticPr fontId="6"/>
  </si>
  <si>
    <t>注）　１　個別の事業ごとにそれぞれ別様とすること。</t>
    <rPh sb="5" eb="7">
      <t>コベツ</t>
    </rPh>
    <rPh sb="8" eb="10">
      <t>ジギョウ</t>
    </rPh>
    <rPh sb="17" eb="19">
      <t>ベツヨウ</t>
    </rPh>
    <phoneticPr fontId="6"/>
  </si>
  <si>
    <t>合　　計</t>
    <rPh sb="0" eb="1">
      <t>ゴウ</t>
    </rPh>
    <rPh sb="3" eb="4">
      <t>ケイ</t>
    </rPh>
    <phoneticPr fontId="6"/>
  </si>
  <si>
    <t>委託費（データの集計業務及び上記に該当するもの（備品費を除く。））</t>
    <rPh sb="0" eb="3">
      <t>イタクヒ</t>
    </rPh>
    <rPh sb="8" eb="10">
      <t>シュウケイ</t>
    </rPh>
    <rPh sb="10" eb="12">
      <t>ギョウム</t>
    </rPh>
    <rPh sb="12" eb="13">
      <t>オヨ</t>
    </rPh>
    <rPh sb="14" eb="16">
      <t>ジョウキ</t>
    </rPh>
    <rPh sb="17" eb="19">
      <t>ガイトウ</t>
    </rPh>
    <rPh sb="24" eb="27">
      <t>ビヒンヒ</t>
    </rPh>
    <rPh sb="28" eb="29">
      <t>ノゾ</t>
    </rPh>
    <phoneticPr fontId="7"/>
  </si>
  <si>
    <t>社会保険料（非常勤）</t>
    <rPh sb="0" eb="2">
      <t>シャカイ</t>
    </rPh>
    <rPh sb="2" eb="5">
      <t>ホケンリョウ</t>
    </rPh>
    <rPh sb="6" eb="9">
      <t>ヒジョウキン</t>
    </rPh>
    <phoneticPr fontId="7"/>
  </si>
  <si>
    <t>会議費</t>
    <rPh sb="0" eb="3">
      <t>カイギヒ</t>
    </rPh>
    <phoneticPr fontId="7"/>
  </si>
  <si>
    <t>借料及び損料</t>
    <rPh sb="0" eb="2">
      <t>シャクリョウ</t>
    </rPh>
    <rPh sb="2" eb="3">
      <t>オヨ</t>
    </rPh>
    <rPh sb="4" eb="6">
      <t>ソンリョウ</t>
    </rPh>
    <phoneticPr fontId="7"/>
  </si>
  <si>
    <t>通信運搬費</t>
    <rPh sb="0" eb="2">
      <t>ツウシン</t>
    </rPh>
    <rPh sb="2" eb="5">
      <t>ウンパンヒ</t>
    </rPh>
    <phoneticPr fontId="7"/>
  </si>
  <si>
    <t>印刷製本費</t>
    <rPh sb="0" eb="2">
      <t>インサツ</t>
    </rPh>
    <rPh sb="2" eb="4">
      <t>セイホン</t>
    </rPh>
    <rPh sb="4" eb="5">
      <t>ヒ</t>
    </rPh>
    <phoneticPr fontId="7"/>
  </si>
  <si>
    <t>消耗品費</t>
    <rPh sb="0" eb="3">
      <t>ショウモウヒン</t>
    </rPh>
    <rPh sb="3" eb="4">
      <t>ヒ</t>
    </rPh>
    <phoneticPr fontId="7"/>
  </si>
  <si>
    <t>備品費</t>
    <rPh sb="0" eb="3">
      <t>ビヒンヒ</t>
    </rPh>
    <phoneticPr fontId="7"/>
  </si>
  <si>
    <t>旅費</t>
    <rPh sb="0" eb="2">
      <t>リョヒ</t>
    </rPh>
    <phoneticPr fontId="6"/>
  </si>
  <si>
    <t>諸謝金</t>
    <rPh sb="0" eb="1">
      <t>ショ</t>
    </rPh>
    <rPh sb="1" eb="3">
      <t>シャキン</t>
    </rPh>
    <phoneticPr fontId="6"/>
  </si>
  <si>
    <t>非常勤職員手当</t>
    <rPh sb="0" eb="3">
      <t>ヒジョウキン</t>
    </rPh>
    <rPh sb="3" eb="5">
      <t>ショクイン</t>
    </rPh>
    <rPh sb="5" eb="7">
      <t>テアテ</t>
    </rPh>
    <phoneticPr fontId="6"/>
  </si>
  <si>
    <t>職員諸手当（非常勤）</t>
    <rPh sb="0" eb="2">
      <t>ショクイン</t>
    </rPh>
    <rPh sb="2" eb="3">
      <t>ショ</t>
    </rPh>
    <rPh sb="3" eb="5">
      <t>テアテ</t>
    </rPh>
    <rPh sb="6" eb="9">
      <t>ヒジョウキン</t>
    </rPh>
    <phoneticPr fontId="6"/>
  </si>
  <si>
    <t>円</t>
    <rPh sb="0" eb="1">
      <t>エン</t>
    </rPh>
    <phoneticPr fontId="6"/>
  </si>
  <si>
    <t>選定額</t>
    <rPh sb="0" eb="2">
      <t>センテイ</t>
    </rPh>
    <rPh sb="2" eb="3">
      <t>ガク</t>
    </rPh>
    <phoneticPr fontId="2"/>
  </si>
  <si>
    <t>基準額</t>
    <rPh sb="0" eb="3">
      <t>キジュンガク</t>
    </rPh>
    <phoneticPr fontId="2"/>
  </si>
  <si>
    <t>支出済額</t>
    <rPh sb="0" eb="2">
      <t>シシュツ</t>
    </rPh>
    <rPh sb="2" eb="3">
      <t>スミ</t>
    </rPh>
    <rPh sb="3" eb="4">
      <t>ガク</t>
    </rPh>
    <phoneticPr fontId="6"/>
  </si>
  <si>
    <t>（１）支出</t>
    <rPh sb="3" eb="5">
      <t>シシュツ</t>
    </rPh>
    <phoneticPr fontId="7"/>
  </si>
  <si>
    <t>２．精算額調書</t>
    <rPh sb="2" eb="5">
      <t>セイサンガク</t>
    </rPh>
    <rPh sb="5" eb="7">
      <t>チョウショ</t>
    </rPh>
    <phoneticPr fontId="6"/>
  </si>
  <si>
    <t>△△　△△</t>
    <phoneticPr fontId="6"/>
  </si>
  <si>
    <t>○○大学歯学部　○○学　教授</t>
    <rPh sb="2" eb="4">
      <t>ダイガク</t>
    </rPh>
    <rPh sb="4" eb="7">
      <t>シガクブ</t>
    </rPh>
    <rPh sb="10" eb="11">
      <t>ガク</t>
    </rPh>
    <rPh sb="12" eb="14">
      <t>キョウジュ</t>
    </rPh>
    <phoneticPr fontId="6"/>
  </si>
  <si>
    <t>氏　　　名</t>
    <rPh sb="0" eb="1">
      <t>シ</t>
    </rPh>
    <rPh sb="4" eb="5">
      <t>メイ</t>
    </rPh>
    <phoneticPr fontId="6"/>
  </si>
  <si>
    <t>職場名・役職名等</t>
    <rPh sb="0" eb="2">
      <t>ショクバ</t>
    </rPh>
    <rPh sb="2" eb="3">
      <t>メイ</t>
    </rPh>
    <rPh sb="4" eb="7">
      <t>ヤクショクメイ</t>
    </rPh>
    <rPh sb="7" eb="8">
      <t>トウ</t>
    </rPh>
    <phoneticPr fontId="6"/>
  </si>
  <si>
    <t>都道府県名：　　　　　　　　　　　　</t>
    <rPh sb="0" eb="4">
      <t>トドウフケン</t>
    </rPh>
    <rPh sb="4" eb="5">
      <t>メイ</t>
    </rPh>
    <phoneticPr fontId="6"/>
  </si>
  <si>
    <t>３．８０２０運動及び口腔保健の推進に関する検討評価委員会　委員名簿</t>
    <rPh sb="6" eb="8">
      <t>ウンドウ</t>
    </rPh>
    <rPh sb="8" eb="9">
      <t>オヨ</t>
    </rPh>
    <rPh sb="10" eb="12">
      <t>コウクウ</t>
    </rPh>
    <rPh sb="12" eb="14">
      <t>ホケン</t>
    </rPh>
    <rPh sb="15" eb="17">
      <t>スイシン</t>
    </rPh>
    <rPh sb="18" eb="19">
      <t>カン</t>
    </rPh>
    <rPh sb="21" eb="23">
      <t>ケントウ</t>
    </rPh>
    <rPh sb="23" eb="25">
      <t>ヒョウカ</t>
    </rPh>
    <rPh sb="25" eb="28">
      <t>イインカイ</t>
    </rPh>
    <rPh sb="29" eb="31">
      <t>イイン</t>
    </rPh>
    <rPh sb="31" eb="33">
      <t>メイボ</t>
    </rPh>
    <phoneticPr fontId="6"/>
  </si>
  <si>
    <t>※事業内容については、詳細に記載すること。</t>
    <rPh sb="1" eb="3">
      <t>ジギョウ</t>
    </rPh>
    <rPh sb="3" eb="5">
      <t>ナイヨウ</t>
    </rPh>
    <rPh sb="11" eb="13">
      <t>ショウサイ</t>
    </rPh>
    <rPh sb="14" eb="16">
      <t>キサイ</t>
    </rPh>
    <phoneticPr fontId="6"/>
  </si>
  <si>
    <t>（２）事業内容</t>
    <rPh sb="3" eb="5">
      <t>ジギョウ</t>
    </rPh>
    <rPh sb="5" eb="7">
      <t>ナイヨウ</t>
    </rPh>
    <phoneticPr fontId="6"/>
  </si>
  <si>
    <t>常勤
・
非常勤</t>
    <rPh sb="0" eb="2">
      <t>ジョウキン</t>
    </rPh>
    <rPh sb="5" eb="6">
      <t>ヒ</t>
    </rPh>
    <rPh sb="6" eb="8">
      <t>ジョウキン</t>
    </rPh>
    <phoneticPr fontId="6"/>
  </si>
  <si>
    <t>職員（資格または職名）</t>
    <rPh sb="0" eb="1">
      <t>ショク</t>
    </rPh>
    <rPh sb="1" eb="2">
      <t>イン</t>
    </rPh>
    <rPh sb="3" eb="5">
      <t>シカク</t>
    </rPh>
    <rPh sb="8" eb="10">
      <t>ショクメイ</t>
    </rPh>
    <rPh sb="9" eb="10">
      <t>メイ</t>
    </rPh>
    <phoneticPr fontId="6"/>
  </si>
  <si>
    <t>職　　　員　　　数</t>
    <rPh sb="0" eb="1">
      <t>ショク</t>
    </rPh>
    <rPh sb="4" eb="5">
      <t>イン</t>
    </rPh>
    <rPh sb="8" eb="9">
      <t>スウ</t>
    </rPh>
    <phoneticPr fontId="6"/>
  </si>
  <si>
    <t>年　月　日</t>
    <rPh sb="0" eb="1">
      <t>ネン</t>
    </rPh>
    <rPh sb="2" eb="3">
      <t>ツキ</t>
    </rPh>
    <rPh sb="4" eb="5">
      <t>ヒ</t>
    </rPh>
    <phoneticPr fontId="7"/>
  </si>
  <si>
    <t>運営開始年月日</t>
    <rPh sb="0" eb="2">
      <t>ウンエイ</t>
    </rPh>
    <rPh sb="2" eb="4">
      <t>カイシ</t>
    </rPh>
    <rPh sb="4" eb="7">
      <t>ネンガッピ</t>
    </rPh>
    <phoneticPr fontId="6"/>
  </si>
  <si>
    <t>所　　　在　　　地</t>
    <rPh sb="0" eb="1">
      <t>ショ</t>
    </rPh>
    <rPh sb="4" eb="5">
      <t>ザイ</t>
    </rPh>
    <rPh sb="8" eb="9">
      <t>チ</t>
    </rPh>
    <phoneticPr fontId="6"/>
  </si>
  <si>
    <t>開　　　設　　　者</t>
    <rPh sb="0" eb="1">
      <t>カイ</t>
    </rPh>
    <rPh sb="4" eb="5">
      <t>セツ</t>
    </rPh>
    <rPh sb="8" eb="9">
      <t>モノ</t>
    </rPh>
    <phoneticPr fontId="6"/>
  </si>
  <si>
    <t>名　　　　　　　称</t>
    <rPh sb="0" eb="1">
      <t>ナ</t>
    </rPh>
    <rPh sb="8" eb="9">
      <t>ショウ</t>
    </rPh>
    <phoneticPr fontId="6"/>
  </si>
  <si>
    <t>（１）施設の概況</t>
    <rPh sb="3" eb="5">
      <t>シセツ</t>
    </rPh>
    <rPh sb="6" eb="8">
      <t>ガイキョウ</t>
    </rPh>
    <phoneticPr fontId="6"/>
  </si>
  <si>
    <t>口腔保健支援センター設置推進事業</t>
    <rPh sb="0" eb="2">
      <t>コウクウ</t>
    </rPh>
    <rPh sb="2" eb="4">
      <t>ホケン</t>
    </rPh>
    <rPh sb="4" eb="6">
      <t>シエン</t>
    </rPh>
    <rPh sb="10" eb="12">
      <t>セッチ</t>
    </rPh>
    <rPh sb="12" eb="14">
      <t>スイシン</t>
    </rPh>
    <rPh sb="14" eb="16">
      <t>ジギョウ</t>
    </rPh>
    <phoneticPr fontId="6"/>
  </si>
  <si>
    <t>注） 本業務に要した時間数を積算し算出すること。</t>
    <phoneticPr fontId="6"/>
  </si>
  <si>
    <t>社会保険料</t>
    <rPh sb="0" eb="2">
      <t>シャカイ</t>
    </rPh>
    <rPh sb="2" eb="5">
      <t>ホケンリョウ</t>
    </rPh>
    <phoneticPr fontId="7"/>
  </si>
  <si>
    <t>印刷製本費</t>
    <rPh sb="0" eb="2">
      <t>インサツ</t>
    </rPh>
    <rPh sb="2" eb="4">
      <t>セイホン</t>
    </rPh>
    <rPh sb="4" eb="5">
      <t>ヒ</t>
    </rPh>
    <phoneticPr fontId="6"/>
  </si>
  <si>
    <t>消耗品費</t>
    <rPh sb="0" eb="3">
      <t>ショウモウヒン</t>
    </rPh>
    <rPh sb="3" eb="4">
      <t>ヒ</t>
    </rPh>
    <phoneticPr fontId="6"/>
  </si>
  <si>
    <t>諸謝金</t>
    <rPh sb="0" eb="1">
      <t>ショ</t>
    </rPh>
    <rPh sb="1" eb="3">
      <t>シャキン</t>
    </rPh>
    <phoneticPr fontId="7"/>
  </si>
  <si>
    <t>非常勤職員手当</t>
    <rPh sb="0" eb="3">
      <t>ヒジョウキン</t>
    </rPh>
    <rPh sb="3" eb="5">
      <t>ショクイン</t>
    </rPh>
    <rPh sb="5" eb="7">
      <t>テアテ</t>
    </rPh>
    <phoneticPr fontId="7"/>
  </si>
  <si>
    <t>職員諸手当</t>
    <rPh sb="0" eb="2">
      <t>ショクイン</t>
    </rPh>
    <rPh sb="2" eb="5">
      <t>ショテアテ</t>
    </rPh>
    <phoneticPr fontId="7"/>
  </si>
  <si>
    <t>職員基本給</t>
    <rPh sb="0" eb="2">
      <t>ショクイン</t>
    </rPh>
    <rPh sb="2" eb="5">
      <t>キホンキュウ</t>
    </rPh>
    <phoneticPr fontId="6"/>
  </si>
  <si>
    <t>事業内容及び実施方法（複数の事業を実施した場合は、事業毎に記載して下さい）</t>
    <rPh sb="4" eb="5">
      <t>オヨ</t>
    </rPh>
    <rPh sb="6" eb="8">
      <t>ジッシ</t>
    </rPh>
    <rPh sb="8" eb="10">
      <t>ホウホウ</t>
    </rPh>
    <phoneticPr fontId="6"/>
  </si>
  <si>
    <t>今後における歯科疾患予防対策の問題点及び重点事項</t>
    <rPh sb="6" eb="8">
      <t>シカ</t>
    </rPh>
    <rPh sb="8" eb="10">
      <t>シッカン</t>
    </rPh>
    <rPh sb="10" eb="12">
      <t>ヨボウ</t>
    </rPh>
    <phoneticPr fontId="6"/>
  </si>
  <si>
    <t>近年における主な歯科疾患予防対策の実施状況及びその評価</t>
    <rPh sb="8" eb="10">
      <t>シカ</t>
    </rPh>
    <rPh sb="10" eb="12">
      <t>シッカン</t>
    </rPh>
    <rPh sb="12" eb="14">
      <t>ヨボウ</t>
    </rPh>
    <phoneticPr fontId="6"/>
  </si>
  <si>
    <t>（歯科疾患予防）</t>
    <phoneticPr fontId="7"/>
  </si>
  <si>
    <t>今後における口腔機能維持向上対策の問題点及び重点事項</t>
    <rPh sb="6" eb="8">
      <t>コウクウ</t>
    </rPh>
    <rPh sb="8" eb="10">
      <t>キノウ</t>
    </rPh>
    <rPh sb="10" eb="12">
      <t>イジ</t>
    </rPh>
    <rPh sb="12" eb="14">
      <t>コウジョウ</t>
    </rPh>
    <rPh sb="14" eb="16">
      <t>タイサク</t>
    </rPh>
    <phoneticPr fontId="6"/>
  </si>
  <si>
    <t>近年における主な口腔機能維持向上対策の実施状況及びその評価</t>
    <rPh sb="8" eb="10">
      <t>コウクウ</t>
    </rPh>
    <rPh sb="10" eb="12">
      <t>キノウ</t>
    </rPh>
    <rPh sb="12" eb="14">
      <t>イジ</t>
    </rPh>
    <rPh sb="14" eb="16">
      <t>コウジョウ</t>
    </rPh>
    <rPh sb="16" eb="18">
      <t>タイサク</t>
    </rPh>
    <phoneticPr fontId="6"/>
  </si>
  <si>
    <t>（食育推進等口腔機能維持向上事業）</t>
    <rPh sb="1" eb="3">
      <t>ショクイク</t>
    </rPh>
    <rPh sb="3" eb="5">
      <t>スイシン</t>
    </rPh>
    <rPh sb="5" eb="6">
      <t>トウ</t>
    </rPh>
    <rPh sb="6" eb="8">
      <t>コウクウ</t>
    </rPh>
    <rPh sb="8" eb="10">
      <t>キノウ</t>
    </rPh>
    <rPh sb="10" eb="12">
      <t>イジ</t>
    </rPh>
    <rPh sb="12" eb="14">
      <t>コウジョウ</t>
    </rPh>
    <rPh sb="14" eb="16">
      <t>ジギョウ</t>
    </rPh>
    <phoneticPr fontId="6"/>
  </si>
  <si>
    <t>（食育推進等口腔
機能維持向上事業）</t>
    <rPh sb="1" eb="3">
      <t>ショクイク</t>
    </rPh>
    <rPh sb="3" eb="5">
      <t>スイシン</t>
    </rPh>
    <rPh sb="5" eb="6">
      <t>トウ</t>
    </rPh>
    <rPh sb="6" eb="8">
      <t>コウクウ</t>
    </rPh>
    <rPh sb="9" eb="11">
      <t>キノウ</t>
    </rPh>
    <rPh sb="11" eb="13">
      <t>イジ</t>
    </rPh>
    <rPh sb="13" eb="15">
      <t>コウジョウ</t>
    </rPh>
    <rPh sb="15" eb="17">
      <t>ジギョウ</t>
    </rPh>
    <phoneticPr fontId="6"/>
  </si>
  <si>
    <t>（歯科疾患予防事業）</t>
    <rPh sb="1" eb="3">
      <t>シカ</t>
    </rPh>
    <rPh sb="3" eb="5">
      <t>シッカン</t>
    </rPh>
    <rPh sb="5" eb="7">
      <t>ヨボウ</t>
    </rPh>
    <rPh sb="7" eb="9">
      <t>ジギョウ</t>
    </rPh>
    <phoneticPr fontId="6"/>
  </si>
  <si>
    <t>注）　１　本業務に要した時間数を積算し算出すること。</t>
    <phoneticPr fontId="6"/>
  </si>
  <si>
    <t>委託費（上記に掲げる経費に該当するもの。）</t>
    <rPh sb="0" eb="3">
      <t>イタクヒ</t>
    </rPh>
    <rPh sb="4" eb="6">
      <t>ジョウキ</t>
    </rPh>
    <rPh sb="7" eb="8">
      <t>カカ</t>
    </rPh>
    <rPh sb="10" eb="12">
      <t>ケイヒ</t>
    </rPh>
    <rPh sb="13" eb="15">
      <t>ガイトウ</t>
    </rPh>
    <phoneticPr fontId="7"/>
  </si>
  <si>
    <t>諸謝金</t>
    <rPh sb="0" eb="3">
      <t>ショシャキン</t>
    </rPh>
    <phoneticPr fontId="6"/>
  </si>
  <si>
    <t>（食育推進等口腔
 機能維持向上事業）</t>
    <rPh sb="1" eb="3">
      <t>ショクイク</t>
    </rPh>
    <rPh sb="3" eb="5">
      <t>スイシン</t>
    </rPh>
    <rPh sb="5" eb="6">
      <t>トウ</t>
    </rPh>
    <rPh sb="6" eb="8">
      <t>コウクウ</t>
    </rPh>
    <rPh sb="10" eb="12">
      <t>キノウ</t>
    </rPh>
    <rPh sb="12" eb="14">
      <t>イジ</t>
    </rPh>
    <rPh sb="14" eb="16">
      <t>コウジョウ</t>
    </rPh>
    <rPh sb="16" eb="18">
      <t>ジギョウ</t>
    </rPh>
    <phoneticPr fontId="6"/>
  </si>
  <si>
    <t>計</t>
    <rPh sb="0" eb="1">
      <t>ケイ</t>
    </rPh>
    <phoneticPr fontId="6"/>
  </si>
  <si>
    <t>人　員</t>
    <rPh sb="0" eb="1">
      <t>ヒト</t>
    </rPh>
    <rPh sb="2" eb="3">
      <t>イン</t>
    </rPh>
    <phoneticPr fontId="6"/>
  </si>
  <si>
    <t>区　　　　　分</t>
    <rPh sb="0" eb="1">
      <t>ク</t>
    </rPh>
    <rPh sb="6" eb="7">
      <t>ブン</t>
    </rPh>
    <phoneticPr fontId="6"/>
  </si>
  <si>
    <t>協議内容</t>
    <rPh sb="0" eb="2">
      <t>キョウギ</t>
    </rPh>
    <rPh sb="2" eb="4">
      <t>ナイヨウ</t>
    </rPh>
    <phoneticPr fontId="6"/>
  </si>
  <si>
    <t>構　　成　　人　　員</t>
    <rPh sb="0" eb="1">
      <t>カマエ</t>
    </rPh>
    <rPh sb="3" eb="4">
      <t>シゲル</t>
    </rPh>
    <rPh sb="6" eb="7">
      <t>ヒト</t>
    </rPh>
    <rPh sb="9" eb="10">
      <t>イン</t>
    </rPh>
    <phoneticPr fontId="6"/>
  </si>
  <si>
    <t>開催
回数</t>
    <rPh sb="0" eb="2">
      <t>カイサイ</t>
    </rPh>
    <rPh sb="3" eb="5">
      <t>カイスウ</t>
    </rPh>
    <phoneticPr fontId="6"/>
  </si>
  <si>
    <t>（３）連絡調整会議の概要</t>
    <rPh sb="3" eb="5">
      <t>レンラク</t>
    </rPh>
    <rPh sb="5" eb="7">
      <t>チョウセイ</t>
    </rPh>
    <rPh sb="7" eb="9">
      <t>カイギ</t>
    </rPh>
    <rPh sb="10" eb="12">
      <t>ガイヨウ</t>
    </rPh>
    <phoneticPr fontId="6"/>
  </si>
  <si>
    <t>注２）（２）実施状況の派遣先名は、在宅へ出向いて実施した場合は在宅と記載すること。</t>
    <rPh sb="0" eb="1">
      <t>チュウ</t>
    </rPh>
    <rPh sb="8" eb="10">
      <t>ジョウキョウ</t>
    </rPh>
    <rPh sb="11" eb="14">
      <t>ハケンサキ</t>
    </rPh>
    <rPh sb="14" eb="15">
      <t>メイ</t>
    </rPh>
    <rPh sb="17" eb="19">
      <t>ザイタク</t>
    </rPh>
    <rPh sb="20" eb="22">
      <t>デム</t>
    </rPh>
    <rPh sb="24" eb="26">
      <t>ジッシ</t>
    </rPh>
    <rPh sb="28" eb="30">
      <t>バアイ</t>
    </rPh>
    <rPh sb="31" eb="33">
      <t>ザイタク</t>
    </rPh>
    <rPh sb="34" eb="36">
      <t>キサイ</t>
    </rPh>
    <phoneticPr fontId="6"/>
  </si>
  <si>
    <t>注１）（２）実施状況の派遣元名は、派遣者を施設と契約し派遣を行った場合は、施設名を記載する。施設ではなく個人と契約し派遣を行った場合は、個人名を記載すること。</t>
    <rPh sb="0" eb="1">
      <t>チュウ</t>
    </rPh>
    <rPh sb="8" eb="10">
      <t>ジョウキョウ</t>
    </rPh>
    <phoneticPr fontId="6"/>
  </si>
  <si>
    <t>備　考</t>
    <rPh sb="0" eb="1">
      <t>ビン</t>
    </rPh>
    <rPh sb="2" eb="3">
      <t>コウ</t>
    </rPh>
    <phoneticPr fontId="6"/>
  </si>
  <si>
    <t>実施内容</t>
    <phoneticPr fontId="6"/>
  </si>
  <si>
    <t>対象者数
（人）</t>
    <rPh sb="0" eb="2">
      <t>タイショウ</t>
    </rPh>
    <rPh sb="2" eb="3">
      <t>シャ</t>
    </rPh>
    <rPh sb="3" eb="4">
      <t>スウ</t>
    </rPh>
    <rPh sb="6" eb="7">
      <t>ヒト</t>
    </rPh>
    <phoneticPr fontId="6"/>
  </si>
  <si>
    <t>派遣先名</t>
    <rPh sb="0" eb="3">
      <t>ハケンサキ</t>
    </rPh>
    <rPh sb="3" eb="4">
      <t>メイ</t>
    </rPh>
    <phoneticPr fontId="6"/>
  </si>
  <si>
    <t>派遣者数（人）</t>
    <rPh sb="0" eb="2">
      <t>ハケン</t>
    </rPh>
    <rPh sb="2" eb="3">
      <t>シャ</t>
    </rPh>
    <rPh sb="3" eb="4">
      <t>カズ</t>
    </rPh>
    <rPh sb="5" eb="6">
      <t>ニン</t>
    </rPh>
    <phoneticPr fontId="6"/>
  </si>
  <si>
    <t>実施日</t>
    <rPh sb="0" eb="2">
      <t>ジッシ</t>
    </rPh>
    <rPh sb="2" eb="3">
      <t>ヒ</t>
    </rPh>
    <phoneticPr fontId="6"/>
  </si>
  <si>
    <t>派遣元名（派遣施設名・派遣者名）</t>
    <rPh sb="0" eb="3">
      <t>ハケンモト</t>
    </rPh>
    <rPh sb="3" eb="4">
      <t>メイ</t>
    </rPh>
    <rPh sb="5" eb="7">
      <t>ハケン</t>
    </rPh>
    <rPh sb="7" eb="10">
      <t>シセツメイ</t>
    </rPh>
    <rPh sb="11" eb="14">
      <t>ハケンシャ</t>
    </rPh>
    <rPh sb="14" eb="15">
      <t>メイ</t>
    </rPh>
    <phoneticPr fontId="6"/>
  </si>
  <si>
    <t>（２）実施状況</t>
    <rPh sb="3" eb="5">
      <t>ジッシ</t>
    </rPh>
    <rPh sb="5" eb="7">
      <t>ジョウキョウ</t>
    </rPh>
    <phoneticPr fontId="6"/>
  </si>
  <si>
    <t>（１）事業内容</t>
    <rPh sb="3" eb="5">
      <t>ジギョウ</t>
    </rPh>
    <rPh sb="5" eb="7">
      <t>ナイヨウ</t>
    </rPh>
    <phoneticPr fontId="6"/>
  </si>
  <si>
    <t>委託費（上記に掲げる経費に該当するもの。）</t>
    <rPh sb="0" eb="3">
      <t>イタクヒ</t>
    </rPh>
    <rPh sb="4" eb="6">
      <t>ジョウキ</t>
    </rPh>
    <rPh sb="7" eb="8">
      <t>カカ</t>
    </rPh>
    <rPh sb="10" eb="12">
      <t>ケイヒ</t>
    </rPh>
    <rPh sb="13" eb="15">
      <t>ガイトウ</t>
    </rPh>
    <phoneticPr fontId="6"/>
  </si>
  <si>
    <t>※事業内容については、詳細に記載すること。</t>
    <phoneticPr fontId="7"/>
  </si>
  <si>
    <t>　年　月</t>
    <phoneticPr fontId="7"/>
  </si>
  <si>
    <t>計画策定時期（予定）：</t>
    <rPh sb="0" eb="2">
      <t>ケイカク</t>
    </rPh>
    <rPh sb="2" eb="4">
      <t>サクテイ</t>
    </rPh>
    <rPh sb="4" eb="6">
      <t>ジキ</t>
    </rPh>
    <rPh sb="7" eb="9">
      <t>ヨテイ</t>
    </rPh>
    <phoneticPr fontId="7"/>
  </si>
  <si>
    <t>協議会での検討内容：</t>
    <rPh sb="0" eb="2">
      <t>キョウギ</t>
    </rPh>
    <rPh sb="2" eb="3">
      <t>カイ</t>
    </rPh>
    <rPh sb="5" eb="7">
      <t>ケントウ</t>
    </rPh>
    <rPh sb="7" eb="9">
      <t>ナイヨウ</t>
    </rPh>
    <phoneticPr fontId="7"/>
  </si>
  <si>
    <t>概要：</t>
    <rPh sb="0" eb="2">
      <t>ガイヨウ</t>
    </rPh>
    <phoneticPr fontId="7"/>
  </si>
  <si>
    <t>② 歯科口腔保健の推進に関する計画策定等に向けた検討・策定</t>
    <phoneticPr fontId="7"/>
  </si>
  <si>
    <t>　年　月　～　　年　月</t>
    <phoneticPr fontId="7"/>
  </si>
  <si>
    <t>調査実施時期（予定）：</t>
    <rPh sb="0" eb="2">
      <t>チョウサ</t>
    </rPh>
    <rPh sb="2" eb="4">
      <t>ジッシ</t>
    </rPh>
    <rPh sb="4" eb="6">
      <t>ジキ</t>
    </rPh>
    <rPh sb="7" eb="9">
      <t>ヨテイ</t>
    </rPh>
    <phoneticPr fontId="7"/>
  </si>
  <si>
    <t>調査方法：</t>
    <rPh sb="0" eb="2">
      <t>チョウサ</t>
    </rPh>
    <rPh sb="2" eb="4">
      <t>ホウホウ</t>
    </rPh>
    <phoneticPr fontId="7"/>
  </si>
  <si>
    <t>概要（目的）：</t>
    <rPh sb="0" eb="2">
      <t>ガイヨウ</t>
    </rPh>
    <rPh sb="3" eb="5">
      <t>モクテキ</t>
    </rPh>
    <phoneticPr fontId="7"/>
  </si>
  <si>
    <t>① 歯科口腔保健に関する実態調査の検討・実施</t>
    <phoneticPr fontId="7"/>
  </si>
  <si>
    <t>（２）事業内容</t>
    <rPh sb="3" eb="5">
      <t>ジギョウ</t>
    </rPh>
    <rPh sb="5" eb="7">
      <t>ナイヨウ</t>
    </rPh>
    <phoneticPr fontId="7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</si>
  <si>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</si>
  <si>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t>歯科医師</t>
    <rPh sb="0" eb="4">
      <t>シカイシ</t>
    </rPh>
    <phoneticPr fontId="7"/>
  </si>
  <si>
    <t>例：○○局○○課○○係</t>
    <phoneticPr fontId="7"/>
  </si>
  <si>
    <t>採用（予定）年月日</t>
    <phoneticPr fontId="7"/>
  </si>
  <si>
    <t>資格</t>
    <rPh sb="0" eb="2">
      <t>シカク</t>
    </rPh>
    <phoneticPr fontId="7"/>
  </si>
  <si>
    <t>職名</t>
    <rPh sb="0" eb="2">
      <t>ショクメイ</t>
    </rPh>
    <phoneticPr fontId="7"/>
  </si>
  <si>
    <t>（１）歯科専門職の配置</t>
    <rPh sb="3" eb="5">
      <t>シカ</t>
    </rPh>
    <rPh sb="5" eb="8">
      <t>センモンショク</t>
    </rPh>
    <rPh sb="9" eb="11">
      <t>ハイチ</t>
    </rPh>
    <phoneticPr fontId="7"/>
  </si>
  <si>
    <t>１．事業実績報告書</t>
    <rPh sb="2" eb="4">
      <t>ジギョウ</t>
    </rPh>
    <rPh sb="4" eb="6">
      <t>ジッセキ</t>
    </rPh>
    <rPh sb="6" eb="8">
      <t>ホウコク</t>
    </rPh>
    <rPh sb="8" eb="9">
      <t>ショ</t>
    </rPh>
    <phoneticPr fontId="4"/>
  </si>
  <si>
    <t>事業者名</t>
    <rPh sb="0" eb="3">
      <t>ジギョウシャ</t>
    </rPh>
    <rPh sb="3" eb="4">
      <t>メイ</t>
    </rPh>
    <phoneticPr fontId="7"/>
  </si>
  <si>
    <t>歯科口腔保健推進体制強化事業</t>
    <phoneticPr fontId="7"/>
  </si>
  <si>
    <t>　　　２．その他欄は補助対象以外の経費を計上すること。</t>
  </si>
  <si>
    <t>（注）１．委託契約により実施する場合は、契約予定金額の算出基礎となる資料を添付すること。</t>
    <phoneticPr fontId="7"/>
  </si>
  <si>
    <t>総事業費</t>
    <rPh sb="0" eb="1">
      <t>ソウ</t>
    </rPh>
    <rPh sb="1" eb="4">
      <t>ジギョウヒ</t>
    </rPh>
    <phoneticPr fontId="6"/>
  </si>
  <si>
    <t>合計</t>
    <rPh sb="0" eb="2">
      <t>ゴウケイ</t>
    </rPh>
    <phoneticPr fontId="6"/>
  </si>
  <si>
    <t>その他</t>
    <rPh sb="2" eb="3">
      <t>タ</t>
    </rPh>
    <phoneticPr fontId="6"/>
  </si>
  <si>
    <t>委託費（上記に掲げる経費に該当するもの）</t>
    <rPh sb="0" eb="3">
      <t>イタクヒ</t>
    </rPh>
    <rPh sb="4" eb="6">
      <t>ジョウキ</t>
    </rPh>
    <rPh sb="7" eb="8">
      <t>カカ</t>
    </rPh>
    <rPh sb="10" eb="12">
      <t>ケイヒ</t>
    </rPh>
    <rPh sb="13" eb="15">
      <t>ガイトウ</t>
    </rPh>
    <phoneticPr fontId="7"/>
  </si>
  <si>
    <t>社会保険料</t>
    <rPh sb="0" eb="2">
      <t>シャカイ</t>
    </rPh>
    <rPh sb="2" eb="4">
      <t>ホケン</t>
    </rPh>
    <rPh sb="4" eb="5">
      <t>リョウ</t>
    </rPh>
    <phoneticPr fontId="7"/>
  </si>
  <si>
    <t>会議費</t>
    <rPh sb="0" eb="3">
      <t>カイギヒ</t>
    </rPh>
    <phoneticPr fontId="6"/>
  </si>
  <si>
    <t>通信運搬費</t>
    <rPh sb="0" eb="2">
      <t>ツウシン</t>
    </rPh>
    <rPh sb="2" eb="5">
      <t>ウンパンヒ</t>
    </rPh>
    <phoneticPr fontId="6"/>
  </si>
  <si>
    <t>職員諸手当</t>
    <rPh sb="0" eb="2">
      <t>ショクイン</t>
    </rPh>
    <rPh sb="2" eb="5">
      <t>ショテアテ</t>
    </rPh>
    <phoneticPr fontId="6"/>
  </si>
  <si>
    <t>（１）支出</t>
    <rPh sb="3" eb="5">
      <t>シシュツ</t>
    </rPh>
    <phoneticPr fontId="6"/>
  </si>
  <si>
    <r>
      <t>２．</t>
    </r>
    <r>
      <rPr>
        <sz val="12"/>
        <color indexed="8"/>
        <rFont val="ＭＳ Ｐゴシック"/>
        <family val="3"/>
        <charset val="128"/>
      </rPr>
      <t>所要額明細書</t>
    </r>
    <rPh sb="2" eb="4">
      <t>ショヨウ</t>
    </rPh>
    <phoneticPr fontId="6"/>
  </si>
  <si>
    <t>別紙29-2</t>
    <rPh sb="0" eb="2">
      <t>ベッシ</t>
    </rPh>
    <phoneticPr fontId="7"/>
  </si>
  <si>
    <t>別紙29-3  　歯科口腔保健の推進に関する協議会　委員名簿</t>
    <rPh sb="26" eb="28">
      <t>イイン</t>
    </rPh>
    <rPh sb="28" eb="30">
      <t>メイボ</t>
    </rPh>
    <phoneticPr fontId="6"/>
  </si>
  <si>
    <t>今後における歯科保健施策の問題点及び重点事項</t>
    <rPh sb="6" eb="8">
      <t>シカ</t>
    </rPh>
    <rPh sb="8" eb="10">
      <t>ホケン</t>
    </rPh>
    <rPh sb="10" eb="12">
      <t>セサク</t>
    </rPh>
    <phoneticPr fontId="6"/>
  </si>
  <si>
    <t>近年における主な歯科保健施策の実施状況及びその評価</t>
    <rPh sb="8" eb="10">
      <t>シカ</t>
    </rPh>
    <rPh sb="10" eb="12">
      <t>ホケン</t>
    </rPh>
    <rPh sb="12" eb="14">
      <t>セサク</t>
    </rPh>
    <phoneticPr fontId="6"/>
  </si>
  <si>
    <t>歯科口腔保健調査研究事業</t>
    <rPh sb="0" eb="4">
      <t>シカコウクウ</t>
    </rPh>
    <rPh sb="4" eb="6">
      <t>ホケン</t>
    </rPh>
    <rPh sb="6" eb="8">
      <t>チョウサ</t>
    </rPh>
    <rPh sb="8" eb="10">
      <t>ケンキュウ</t>
    </rPh>
    <rPh sb="10" eb="12">
      <t>ジギョウ</t>
    </rPh>
    <phoneticPr fontId="6"/>
  </si>
  <si>
    <t>人　員</t>
    <phoneticPr fontId="6"/>
  </si>
  <si>
    <t>区　分</t>
    <rPh sb="0" eb="1">
      <t>ク</t>
    </rPh>
    <rPh sb="2" eb="3">
      <t>ブン</t>
    </rPh>
    <phoneticPr fontId="6"/>
  </si>
  <si>
    <t>協　　　議　　　内　　　容</t>
    <rPh sb="0" eb="1">
      <t>キョウ</t>
    </rPh>
    <rPh sb="4" eb="5">
      <t>ギ</t>
    </rPh>
    <rPh sb="8" eb="9">
      <t>ナイ</t>
    </rPh>
    <rPh sb="12" eb="13">
      <t>カタチ</t>
    </rPh>
    <phoneticPr fontId="6"/>
  </si>
  <si>
    <t>（２）連携協議会の概要</t>
    <rPh sb="3" eb="5">
      <t>レンケイ</t>
    </rPh>
    <rPh sb="5" eb="8">
      <t>キョウギカイ</t>
    </rPh>
    <rPh sb="9" eb="11">
      <t>ガイヨウ</t>
    </rPh>
    <phoneticPr fontId="6"/>
  </si>
  <si>
    <t>結果（本事業により得られる効果）</t>
    <rPh sb="0" eb="2">
      <t>ケッカ</t>
    </rPh>
    <rPh sb="3" eb="4">
      <t>ホン</t>
    </rPh>
    <rPh sb="4" eb="6">
      <t>ジギョウ</t>
    </rPh>
    <rPh sb="9" eb="10">
      <t>エ</t>
    </rPh>
    <rPh sb="13" eb="15">
      <t>コウカ</t>
    </rPh>
    <phoneticPr fontId="6"/>
  </si>
  <si>
    <t>調査・研究（方法）</t>
    <rPh sb="0" eb="2">
      <t>チョウサ</t>
    </rPh>
    <rPh sb="3" eb="5">
      <t>ケンキュウ</t>
    </rPh>
    <rPh sb="6" eb="8">
      <t>ホウホウ</t>
    </rPh>
    <phoneticPr fontId="6"/>
  </si>
  <si>
    <t>概要：</t>
    <rPh sb="0" eb="2">
      <t>ガイヨウ</t>
    </rPh>
    <phoneticPr fontId="6"/>
  </si>
  <si>
    <t>１．事業実績</t>
    <rPh sb="2" eb="4">
      <t>ジギョウ</t>
    </rPh>
    <rPh sb="4" eb="6">
      <t>ジッセキ</t>
    </rPh>
    <phoneticPr fontId="7"/>
  </si>
  <si>
    <t>多職種連携等調査研究事業</t>
    <rPh sb="0" eb="3">
      <t>タショクシュ</t>
    </rPh>
    <rPh sb="8" eb="10">
      <t>ケンキュウ</t>
    </rPh>
    <phoneticPr fontId="6"/>
  </si>
  <si>
    <t>　　　 ２　委託費を計上した場合には、別途委託理由書を作成の上提出すること。</t>
    <rPh sb="6" eb="8">
      <t>イタク</t>
    </rPh>
    <rPh sb="8" eb="9">
      <t>ヒ</t>
    </rPh>
    <rPh sb="10" eb="12">
      <t>ケイジョウ</t>
    </rPh>
    <rPh sb="14" eb="16">
      <t>バアイ</t>
    </rPh>
    <rPh sb="19" eb="21">
      <t>ベット</t>
    </rPh>
    <rPh sb="21" eb="23">
      <t>イタク</t>
    </rPh>
    <rPh sb="23" eb="26">
      <t>リユウショ</t>
    </rPh>
    <rPh sb="27" eb="29">
      <t>サクセイ</t>
    </rPh>
    <rPh sb="30" eb="31">
      <t>ウエ</t>
    </rPh>
    <rPh sb="31" eb="33">
      <t>テイシュツ</t>
    </rPh>
    <phoneticPr fontId="6"/>
  </si>
  <si>
    <t>委託料の内訳</t>
    <rPh sb="0" eb="3">
      <t>イタクリョウ</t>
    </rPh>
    <rPh sb="4" eb="6">
      <t>ウチワケ</t>
    </rPh>
    <phoneticPr fontId="6"/>
  </si>
  <si>
    <t>委託した理由</t>
    <rPh sb="0" eb="2">
      <t>イタク</t>
    </rPh>
    <rPh sb="4" eb="6">
      <t>リユウ</t>
    </rPh>
    <phoneticPr fontId="6"/>
  </si>
  <si>
    <t>選定
理由</t>
    <rPh sb="0" eb="2">
      <t>センテイ</t>
    </rPh>
    <rPh sb="3" eb="5">
      <t>リユウ</t>
    </rPh>
    <phoneticPr fontId="6"/>
  </si>
  <si>
    <t>選定
方法</t>
    <rPh sb="0" eb="2">
      <t>センテイ</t>
    </rPh>
    <rPh sb="3" eb="5">
      <t>ホウホウ</t>
    </rPh>
    <phoneticPr fontId="6"/>
  </si>
  <si>
    <t>委託先を選定
した方法・理由</t>
    <rPh sb="0" eb="3">
      <t>イタクサキ</t>
    </rPh>
    <rPh sb="4" eb="6">
      <t>センテイ</t>
    </rPh>
    <rPh sb="9" eb="11">
      <t>ホウホウ</t>
    </rPh>
    <rPh sb="12" eb="14">
      <t>リユウ</t>
    </rPh>
    <phoneticPr fontId="6"/>
  </si>
  <si>
    <t>○○○</t>
    <phoneticPr fontId="6"/>
  </si>
  <si>
    <t>委託先</t>
    <rPh sb="0" eb="3">
      <t>イタクサキ</t>
    </rPh>
    <phoneticPr fontId="6"/>
  </si>
  <si>
    <t>○○○事業</t>
    <rPh sb="3" eb="5">
      <t>ジギョウ</t>
    </rPh>
    <phoneticPr fontId="6"/>
  </si>
  <si>
    <t>事業名</t>
    <rPh sb="0" eb="2">
      <t>ジギョウ</t>
    </rPh>
    <rPh sb="2" eb="3">
      <t>メイ</t>
    </rPh>
    <phoneticPr fontId="6"/>
  </si>
  <si>
    <t>事業</t>
    <rPh sb="0" eb="2">
      <t>ジギョウ</t>
    </rPh>
    <phoneticPr fontId="6"/>
  </si>
  <si>
    <t>都道府県名</t>
    <rPh sb="0" eb="4">
      <t>トドウフケン</t>
    </rPh>
    <rPh sb="4" eb="5">
      <t>メイ</t>
    </rPh>
    <phoneticPr fontId="6"/>
  </si>
  <si>
    <t>委託理由書</t>
    <rPh sb="0" eb="2">
      <t>イタク</t>
    </rPh>
    <rPh sb="2" eb="5">
      <t>リユウショ</t>
    </rPh>
    <phoneticPr fontId="6"/>
  </si>
  <si>
    <t>雑役務費</t>
    <rPh sb="0" eb="1">
      <t>ザツ</t>
    </rPh>
    <rPh sb="1" eb="3">
      <t>エキム</t>
    </rPh>
    <rPh sb="3" eb="4">
      <t>ヒ</t>
    </rPh>
    <phoneticPr fontId="7"/>
  </si>
  <si>
    <t>借料及び損料</t>
  </si>
  <si>
    <t>別紙24</t>
    <rPh sb="0" eb="2">
      <t>ベッシ</t>
    </rPh>
    <phoneticPr fontId="6"/>
  </si>
  <si>
    <t>歯科疾患予防等事業</t>
    <rPh sb="0" eb="2">
      <t>シカ</t>
    </rPh>
    <rPh sb="2" eb="4">
      <t>シッカン</t>
    </rPh>
    <rPh sb="4" eb="6">
      <t>ヨボウ</t>
    </rPh>
    <rPh sb="6" eb="7">
      <t>トウ</t>
    </rPh>
    <rPh sb="7" eb="9">
      <t>ジギョウ</t>
    </rPh>
    <phoneticPr fontId="6"/>
  </si>
  <si>
    <t>（歯科健診（検診）事業）</t>
    <rPh sb="1" eb="3">
      <t>シカ</t>
    </rPh>
    <rPh sb="3" eb="5">
      <t>ケンシン</t>
    </rPh>
    <rPh sb="6" eb="8">
      <t>ケンシン</t>
    </rPh>
    <rPh sb="9" eb="11">
      <t>ジギョウ</t>
    </rPh>
    <phoneticPr fontId="6"/>
  </si>
  <si>
    <t>別紙25</t>
    <rPh sb="0" eb="2">
      <t>ベッシ</t>
    </rPh>
    <phoneticPr fontId="6"/>
  </si>
  <si>
    <t>別紙26</t>
    <rPh sb="0" eb="2">
      <t>ベッシ</t>
    </rPh>
    <phoneticPr fontId="6"/>
  </si>
  <si>
    <t>別紙27</t>
    <rPh sb="0" eb="2">
      <t>ベッシ</t>
    </rPh>
    <phoneticPr fontId="6"/>
  </si>
  <si>
    <t>別紙29-1</t>
    <rPh sb="0" eb="2">
      <t>ベッシ</t>
    </rPh>
    <phoneticPr fontId="7"/>
  </si>
  <si>
    <t>別紙30</t>
    <rPh sb="0" eb="2">
      <t>ベッシ</t>
    </rPh>
    <phoneticPr fontId="6"/>
  </si>
  <si>
    <t>別紙31-1</t>
    <rPh sb="0" eb="2">
      <t>ベッシ</t>
    </rPh>
    <phoneticPr fontId="6"/>
  </si>
  <si>
    <t>別紙27-2</t>
    <rPh sb="0" eb="2">
      <t>ベッシ</t>
    </rPh>
    <phoneticPr fontId="7"/>
  </si>
  <si>
    <t>事業者名：</t>
    <rPh sb="0" eb="3">
      <t>ジギョウシャ</t>
    </rPh>
    <rPh sb="3" eb="4">
      <t>メイ</t>
    </rPh>
    <phoneticPr fontId="7"/>
  </si>
  <si>
    <t>基準額</t>
    <rPh sb="0" eb="3">
      <t>キジュンガク</t>
    </rPh>
    <phoneticPr fontId="1"/>
  </si>
  <si>
    <t>選定額</t>
    <rPh sb="0" eb="2">
      <t>センテイ</t>
    </rPh>
    <rPh sb="2" eb="3">
      <t>ガク</t>
    </rPh>
    <phoneticPr fontId="1"/>
  </si>
  <si>
    <t>（歯科保健医療推進事業）</t>
    <phoneticPr fontId="7"/>
  </si>
  <si>
    <t>（歯科医療技術者養成・口腔機能管理等研修事業）</t>
    <phoneticPr fontId="7"/>
  </si>
  <si>
    <t>歯科保健医療サービス提供困難者等への歯科保健医療推進等事業</t>
    <rPh sb="0" eb="2">
      <t>シカ</t>
    </rPh>
    <rPh sb="2" eb="4">
      <t>ホケン</t>
    </rPh>
    <rPh sb="4" eb="6">
      <t>イリョウ</t>
    </rPh>
    <rPh sb="10" eb="12">
      <t>テイキョウ</t>
    </rPh>
    <rPh sb="12" eb="15">
      <t>コンナンシャ</t>
    </rPh>
    <rPh sb="15" eb="16">
      <t>トウ</t>
    </rPh>
    <rPh sb="18" eb="20">
      <t>シカ</t>
    </rPh>
    <rPh sb="20" eb="22">
      <t>ホケン</t>
    </rPh>
    <rPh sb="22" eb="24">
      <t>イリョウ</t>
    </rPh>
    <rPh sb="24" eb="26">
      <t>スイシン</t>
    </rPh>
    <rPh sb="26" eb="27">
      <t>トウ</t>
    </rPh>
    <rPh sb="27" eb="29">
      <t>ジギョウ</t>
    </rPh>
    <phoneticPr fontId="6"/>
  </si>
  <si>
    <t>２．精算額調書</t>
    <rPh sb="2" eb="4">
      <t>セイサン</t>
    </rPh>
    <rPh sb="4" eb="5">
      <t>ガク</t>
    </rPh>
    <rPh sb="5" eb="7">
      <t>チョウショ</t>
    </rPh>
    <phoneticPr fontId="6"/>
  </si>
  <si>
    <t>支出済額</t>
    <rPh sb="0" eb="2">
      <t>シシュツ</t>
    </rPh>
    <rPh sb="2" eb="3">
      <t>ズミ</t>
    </rPh>
    <rPh sb="3" eb="4">
      <t>ガク</t>
    </rPh>
    <phoneticPr fontId="6"/>
  </si>
  <si>
    <t>別紙27(2)</t>
    <rPh sb="0" eb="2">
      <t>ベッシ</t>
    </rPh>
    <phoneticPr fontId="6"/>
  </si>
  <si>
    <t>都道府県名：</t>
    <rPh sb="0" eb="4">
      <t>トドウフケン</t>
    </rPh>
    <rPh sb="4" eb="5">
      <t>メイ</t>
    </rPh>
    <phoneticPr fontId="6"/>
  </si>
  <si>
    <t>（１）事業内容（歯科保健医療サービス提供困難者等への歯科医療技術者養成・口腔機能管理等研修事業）</t>
    <rPh sb="3" eb="5">
      <t>ジギョウ</t>
    </rPh>
    <rPh sb="5" eb="7">
      <t>ナイヨウ</t>
    </rPh>
    <phoneticPr fontId="6"/>
  </si>
  <si>
    <t>実施場所</t>
    <rPh sb="0" eb="2">
      <t>ジッシ</t>
    </rPh>
    <rPh sb="2" eb="4">
      <t>バショ</t>
    </rPh>
    <phoneticPr fontId="6"/>
  </si>
  <si>
    <t>備考</t>
    <rPh sb="0" eb="2">
      <t>ビコウ</t>
    </rPh>
    <phoneticPr fontId="6"/>
  </si>
  <si>
    <t>注）（２）実施状況の実施場所は、在宅へ出向いて実習を行った場合は在宅と記載すること。</t>
    <rPh sb="0" eb="1">
      <t>チュウ</t>
    </rPh>
    <rPh sb="7" eb="9">
      <t>ジョウキョウ</t>
    </rPh>
    <rPh sb="10" eb="12">
      <t>ジッシ</t>
    </rPh>
    <rPh sb="12" eb="14">
      <t>バショ</t>
    </rPh>
    <rPh sb="16" eb="18">
      <t>ザイタク</t>
    </rPh>
    <rPh sb="19" eb="21">
      <t>デム</t>
    </rPh>
    <rPh sb="23" eb="25">
      <t>ジッシュウ</t>
    </rPh>
    <rPh sb="26" eb="27">
      <t>オコナ</t>
    </rPh>
    <rPh sb="29" eb="31">
      <t>バアイ</t>
    </rPh>
    <rPh sb="32" eb="34">
      <t>ザイタク</t>
    </rPh>
    <rPh sb="35" eb="37">
      <t>キサイ</t>
    </rPh>
    <phoneticPr fontId="6"/>
  </si>
  <si>
    <t>（３）実習管理委員会の概要</t>
    <rPh sb="3" eb="5">
      <t>ジッシュウ</t>
    </rPh>
    <rPh sb="5" eb="7">
      <t>カンリ</t>
    </rPh>
    <rPh sb="7" eb="10">
      <t>イインカイ</t>
    </rPh>
    <rPh sb="11" eb="13">
      <t>ガイヨウ</t>
    </rPh>
    <phoneticPr fontId="6"/>
  </si>
  <si>
    <t>※協議内容については、詳細に記載すること。</t>
    <rPh sb="1" eb="3">
      <t>キョウギ</t>
    </rPh>
    <rPh sb="3" eb="5">
      <t>ナイヨウ</t>
    </rPh>
    <rPh sb="11" eb="13">
      <t>ショウサイ</t>
    </rPh>
    <rPh sb="14" eb="16">
      <t>キサイ</t>
    </rPh>
    <phoneticPr fontId="6"/>
  </si>
  <si>
    <t>（１）事業内容（歯科保健医療サービス提供困難者等への歯科保健医療推進等事業）</t>
    <rPh sb="3" eb="5">
      <t>ジギョウ</t>
    </rPh>
    <rPh sb="5" eb="7">
      <t>ナイヨウ</t>
    </rPh>
    <phoneticPr fontId="6"/>
  </si>
  <si>
    <t>近年における主な歯科疾患予防対策の実施状況及びその評価</t>
    <phoneticPr fontId="6"/>
  </si>
  <si>
    <t>今後における歯科疾患予防対策の問題点及び重点事項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</si>
</sst>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General&quot;人&quot;"/>
    <numFmt numFmtId="178" formatCode="0&quot;人&quot;"/>
  </numFmts>
  <fonts count="2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color indexed="8"/>
      <name val="HGP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40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3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11" fillId="0" borderId="0" xfId="1" applyFont="1" applyAlignment="1">
      <alignment horizontal="left" vertical="center"/>
    </xf>
    <xf numFmtId="0" fontId="12" fillId="0" borderId="0" xfId="0" applyFont="1">
      <alignment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vertical="center" shrinkToFit="1"/>
    </xf>
    <xf numFmtId="3" fontId="12" fillId="0" borderId="4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Continuous" vertical="center"/>
    </xf>
    <xf numFmtId="3" fontId="12" fillId="0" borderId="2" xfId="0" applyNumberFormat="1" applyFont="1" applyBorder="1" applyAlignment="1">
      <alignment horizontal="centerContinuous" vertical="center"/>
    </xf>
    <xf numFmtId="3" fontId="12" fillId="0" borderId="3" xfId="0" applyNumberFormat="1" applyFont="1" applyBorder="1" applyAlignment="1">
      <alignment horizontal="centerContinuous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10" xfId="0" applyFont="1" applyBorder="1" applyAlignment="1">
      <alignment horizontal="center" vertical="center"/>
    </xf>
    <xf numFmtId="0" fontId="12" fillId="2" borderId="10" xfId="0" applyFont="1" applyFill="1" applyBorder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>
      <alignment vertical="center"/>
    </xf>
    <xf numFmtId="3" fontId="12" fillId="0" borderId="7" xfId="0" applyNumberFormat="1" applyFont="1" applyFill="1" applyBorder="1" applyAlignment="1">
      <alignment horizontal="right" vertical="center"/>
    </xf>
    <xf numFmtId="3" fontId="12" fillId="2" borderId="7" xfId="0" applyNumberFormat="1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 shrinkToFit="1"/>
    </xf>
    <xf numFmtId="0" fontId="12" fillId="0" borderId="7" xfId="0" applyFont="1" applyBorder="1">
      <alignment vertical="center"/>
    </xf>
    <xf numFmtId="3" fontId="12" fillId="0" borderId="7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4" fillId="0" borderId="0" xfId="2" applyFont="1">
      <alignment vertical="center"/>
    </xf>
    <xf numFmtId="0" fontId="14" fillId="2" borderId="3" xfId="2" applyFont="1" applyFill="1" applyBorder="1" applyAlignment="1">
      <alignment horizontal="center" vertical="center"/>
    </xf>
    <xf numFmtId="0" fontId="14" fillId="2" borderId="3" xfId="2" applyFont="1" applyFill="1" applyBorder="1">
      <alignment vertical="center"/>
    </xf>
    <xf numFmtId="0" fontId="14" fillId="0" borderId="3" xfId="2" applyFont="1" applyBorder="1" applyAlignment="1">
      <alignment horizontal="center" vertical="center"/>
    </xf>
    <xf numFmtId="0" fontId="14" fillId="0" borderId="0" xfId="2" applyFont="1" applyAlignment="1">
      <alignment vertical="top"/>
    </xf>
    <xf numFmtId="0" fontId="15" fillId="0" borderId="0" xfId="2" applyFont="1" applyAlignment="1">
      <alignment vertical="top"/>
    </xf>
    <xf numFmtId="0" fontId="17" fillId="0" borderId="0" xfId="2" applyFont="1" applyAlignment="1">
      <alignment vertical="top"/>
    </xf>
    <xf numFmtId="0" fontId="15" fillId="0" borderId="0" xfId="2" applyFont="1" applyAlignment="1">
      <alignment horizontal="left" vertical="top"/>
    </xf>
    <xf numFmtId="0" fontId="18" fillId="0" borderId="0" xfId="2" applyFont="1" applyAlignment="1">
      <alignment horizontal="centerContinuous" vertical="center"/>
    </xf>
    <xf numFmtId="0" fontId="14" fillId="0" borderId="0" xfId="2" applyFont="1" applyAlignment="1">
      <alignment vertical="center"/>
    </xf>
    <xf numFmtId="0" fontId="19" fillId="0" borderId="0" xfId="3" applyFont="1">
      <alignment vertical="center"/>
    </xf>
    <xf numFmtId="0" fontId="19" fillId="0" borderId="8" xfId="3" applyFont="1" applyBorder="1">
      <alignment vertical="center"/>
    </xf>
    <xf numFmtId="0" fontId="19" fillId="0" borderId="0" xfId="3" applyFont="1" applyBorder="1">
      <alignment vertical="center"/>
    </xf>
    <xf numFmtId="0" fontId="19" fillId="0" borderId="9" xfId="3" applyFont="1" applyBorder="1">
      <alignment vertical="center"/>
    </xf>
    <xf numFmtId="0" fontId="19" fillId="2" borderId="3" xfId="3" applyFont="1" applyFill="1" applyBorder="1" applyAlignment="1">
      <alignment vertical="center"/>
    </xf>
    <xf numFmtId="0" fontId="19" fillId="0" borderId="0" xfId="3" applyFont="1" applyAlignment="1">
      <alignment horizontal="right" vertical="center"/>
    </xf>
    <xf numFmtId="0" fontId="19" fillId="0" borderId="0" xfId="3" applyFont="1" applyBorder="1" applyAlignment="1">
      <alignment horizontal="right" vertical="center"/>
    </xf>
    <xf numFmtId="0" fontId="19" fillId="0" borderId="0" xfId="0" applyFont="1" applyBorder="1" applyAlignment="1">
      <alignment vertical="center" shrinkToFit="1"/>
    </xf>
    <xf numFmtId="0" fontId="19" fillId="0" borderId="0" xfId="3" applyFont="1" applyAlignment="1">
      <alignment horizontal="center" vertical="center"/>
    </xf>
    <xf numFmtId="0" fontId="20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Continuous" vertical="center"/>
    </xf>
    <xf numFmtId="0" fontId="20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2" fillId="0" borderId="6" xfId="0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2" borderId="10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5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21" fillId="0" borderId="3" xfId="1" applyFont="1" applyBorder="1" applyAlignment="1">
      <alignment horizontal="left" vertical="center" wrapText="1"/>
    </xf>
    <xf numFmtId="0" fontId="21" fillId="2" borderId="5" xfId="1" applyFont="1" applyFill="1" applyBorder="1" applyAlignment="1">
      <alignment vertical="center" wrapText="1"/>
    </xf>
    <xf numFmtId="0" fontId="21" fillId="0" borderId="8" xfId="1" applyFont="1" applyBorder="1" applyAlignment="1">
      <alignment vertical="center" wrapText="1"/>
    </xf>
    <xf numFmtId="0" fontId="21" fillId="2" borderId="8" xfId="1" applyFont="1" applyFill="1" applyBorder="1" applyAlignment="1">
      <alignment vertical="center" wrapText="1"/>
    </xf>
    <xf numFmtId="0" fontId="21" fillId="0" borderId="11" xfId="1" applyFont="1" applyBorder="1" applyAlignment="1">
      <alignment vertical="center" wrapText="1"/>
    </xf>
    <xf numFmtId="0" fontId="21" fillId="0" borderId="0" xfId="1" applyFont="1" applyAlignment="1">
      <alignment vertical="center"/>
    </xf>
    <xf numFmtId="0" fontId="22" fillId="0" borderId="0" xfId="1" applyFont="1" applyAlignment="1">
      <alignment horizontal="right" vertical="center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left" vertical="center" wrapText="1" shrinkToFit="1"/>
    </xf>
    <xf numFmtId="0" fontId="12" fillId="0" borderId="9" xfId="0" applyFont="1" applyBorder="1" applyAlignment="1">
      <alignment horizontal="left" vertical="center"/>
    </xf>
    <xf numFmtId="0" fontId="19" fillId="0" borderId="0" xfId="4" applyFont="1">
      <alignment vertical="center"/>
    </xf>
    <xf numFmtId="0" fontId="19" fillId="0" borderId="5" xfId="4" applyFont="1" applyBorder="1">
      <alignment vertical="center"/>
    </xf>
    <xf numFmtId="0" fontId="19" fillId="0" borderId="14" xfId="4" applyFont="1" applyBorder="1">
      <alignment vertical="center"/>
    </xf>
    <xf numFmtId="0" fontId="19" fillId="0" borderId="6" xfId="4" applyFont="1" applyBorder="1">
      <alignment vertical="center"/>
    </xf>
    <xf numFmtId="0" fontId="19" fillId="0" borderId="10" xfId="4" applyFont="1" applyBorder="1">
      <alignment vertical="center"/>
    </xf>
    <xf numFmtId="0" fontId="19" fillId="2" borderId="8" xfId="4" applyFont="1" applyFill="1" applyBorder="1">
      <alignment vertical="center"/>
    </xf>
    <xf numFmtId="0" fontId="19" fillId="2" borderId="0" xfId="4" applyFont="1" applyFill="1" applyBorder="1">
      <alignment vertical="center"/>
    </xf>
    <xf numFmtId="0" fontId="19" fillId="2" borderId="9" xfId="4" applyFont="1" applyFill="1" applyBorder="1">
      <alignment vertical="center"/>
    </xf>
    <xf numFmtId="0" fontId="19" fillId="2" borderId="7" xfId="4" applyFont="1" applyFill="1" applyBorder="1">
      <alignment vertical="center"/>
    </xf>
    <xf numFmtId="0" fontId="19" fillId="0" borderId="3" xfId="4" applyFont="1" applyBorder="1" applyAlignment="1">
      <alignment horizontal="center" vertical="center"/>
    </xf>
    <xf numFmtId="0" fontId="19" fillId="2" borderId="10" xfId="4" applyFont="1" applyFill="1" applyBorder="1" applyAlignment="1">
      <alignment vertical="center"/>
    </xf>
    <xf numFmtId="0" fontId="19" fillId="2" borderId="10" xfId="4" applyFont="1" applyFill="1" applyBorder="1">
      <alignment vertical="center"/>
    </xf>
    <xf numFmtId="0" fontId="19" fillId="2" borderId="14" xfId="4" applyFont="1" applyFill="1" applyBorder="1" applyAlignment="1">
      <alignment vertical="center"/>
    </xf>
    <xf numFmtId="0" fontId="19" fillId="2" borderId="6" xfId="4" applyFont="1" applyFill="1" applyBorder="1" applyAlignment="1">
      <alignment vertical="center"/>
    </xf>
    <xf numFmtId="0" fontId="19" fillId="2" borderId="7" xfId="4" applyFont="1" applyFill="1" applyBorder="1" applyAlignment="1">
      <alignment vertical="center"/>
    </xf>
    <xf numFmtId="0" fontId="19" fillId="2" borderId="0" xfId="4" applyFont="1" applyFill="1" applyBorder="1" applyAlignment="1">
      <alignment vertical="center"/>
    </xf>
    <xf numFmtId="0" fontId="19" fillId="2" borderId="9" xfId="4" applyFont="1" applyFill="1" applyBorder="1" applyAlignment="1">
      <alignment vertical="center"/>
    </xf>
    <xf numFmtId="0" fontId="19" fillId="2" borderId="7" xfId="4" applyFont="1" applyFill="1" applyBorder="1" applyAlignment="1">
      <alignment horizontal="right" vertical="center"/>
    </xf>
    <xf numFmtId="0" fontId="19" fillId="2" borderId="7" xfId="4" applyFont="1" applyFill="1" applyBorder="1" applyAlignment="1">
      <alignment horizontal="left" vertical="center"/>
    </xf>
    <xf numFmtId="0" fontId="19" fillId="0" borderId="3" xfId="4" applyFont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right" vertical="center" shrinkToFit="1"/>
    </xf>
    <xf numFmtId="0" fontId="19" fillId="0" borderId="0" xfId="4" applyFont="1" applyAlignment="1">
      <alignment horizontal="right" vertical="center"/>
    </xf>
    <xf numFmtId="0" fontId="19" fillId="0" borderId="0" xfId="4" applyFont="1" applyAlignment="1">
      <alignment horizontal="center" vertical="center"/>
    </xf>
    <xf numFmtId="0" fontId="20" fillId="0" borderId="0" xfId="4" applyFont="1" applyAlignment="1">
      <alignment horizontal="centerContinuous" vertical="center"/>
    </xf>
    <xf numFmtId="0" fontId="19" fillId="0" borderId="0" xfId="4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9" fillId="0" borderId="0" xfId="4" applyFont="1" applyBorder="1">
      <alignment vertical="center"/>
    </xf>
    <xf numFmtId="0" fontId="19" fillId="0" borderId="0" xfId="4" applyFont="1" applyBorder="1" applyAlignment="1">
      <alignment horizontal="center" vertical="center"/>
    </xf>
    <xf numFmtId="0" fontId="19" fillId="0" borderId="0" xfId="4" applyFont="1" applyBorder="1" applyAlignment="1">
      <alignment horizontal="left" vertical="center"/>
    </xf>
    <xf numFmtId="0" fontId="19" fillId="0" borderId="0" xfId="4" applyFont="1" applyBorder="1" applyAlignment="1">
      <alignment horizontal="right" vertical="center" shrinkToFit="1"/>
    </xf>
    <xf numFmtId="0" fontId="12" fillId="2" borderId="9" xfId="0" applyFont="1" applyFill="1" applyBorder="1" applyAlignment="1">
      <alignment horizontal="left" vertical="center" wrapText="1" shrinkToFit="1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23" fillId="0" borderId="0" xfId="5" applyFont="1" applyFill="1" applyBorder="1" applyAlignment="1">
      <alignment vertical="top" wrapText="1"/>
    </xf>
    <xf numFmtId="0" fontId="23" fillId="0" borderId="0" xfId="5" applyFont="1" applyFill="1" applyBorder="1" applyAlignment="1">
      <alignment vertical="center" wrapText="1"/>
    </xf>
    <xf numFmtId="0" fontId="23" fillId="0" borderId="0" xfId="5" applyFont="1" applyFill="1" applyBorder="1" applyAlignment="1">
      <alignment vertical="center"/>
    </xf>
    <xf numFmtId="0" fontId="23" fillId="0" borderId="15" xfId="5" applyFont="1" applyFill="1" applyBorder="1" applyAlignment="1">
      <alignment vertical="center"/>
    </xf>
    <xf numFmtId="0" fontId="23" fillId="0" borderId="26" xfId="5" applyFont="1" applyFill="1" applyBorder="1" applyAlignment="1">
      <alignment vertical="center"/>
    </xf>
    <xf numFmtId="0" fontId="23" fillId="2" borderId="8" xfId="5" applyFont="1" applyFill="1" applyBorder="1" applyAlignment="1">
      <alignment vertical="center" wrapText="1"/>
    </xf>
    <xf numFmtId="0" fontId="23" fillId="2" borderId="0" xfId="5" applyFont="1" applyFill="1" applyBorder="1" applyAlignment="1">
      <alignment vertical="center"/>
    </xf>
    <xf numFmtId="0" fontId="23" fillId="2" borderId="9" xfId="5" applyFont="1" applyFill="1" applyBorder="1" applyAlignment="1">
      <alignment vertical="center"/>
    </xf>
    <xf numFmtId="0" fontId="23" fillId="0" borderId="8" xfId="5" applyFont="1" applyFill="1" applyBorder="1" applyAlignment="1">
      <alignment vertical="center" wrapText="1"/>
    </xf>
    <xf numFmtId="0" fontId="23" fillId="0" borderId="9" xfId="5" applyFont="1" applyFill="1" applyBorder="1" applyAlignment="1">
      <alignment vertical="center"/>
    </xf>
    <xf numFmtId="0" fontId="23" fillId="2" borderId="0" xfId="5" applyFont="1" applyFill="1" applyBorder="1" applyAlignment="1">
      <alignment horizontal="left" vertical="center" wrapText="1"/>
    </xf>
    <xf numFmtId="0" fontId="23" fillId="2" borderId="9" xfId="5" applyFont="1" applyFill="1" applyBorder="1" applyAlignment="1">
      <alignment horizontal="left" vertical="center" wrapText="1"/>
    </xf>
    <xf numFmtId="0" fontId="23" fillId="0" borderId="11" xfId="5" applyFont="1" applyFill="1" applyBorder="1" applyAlignment="1">
      <alignment vertical="center" wrapText="1"/>
    </xf>
    <xf numFmtId="0" fontId="23" fillId="0" borderId="15" xfId="5" applyFont="1" applyFill="1" applyBorder="1" applyAlignment="1">
      <alignment horizontal="left" vertical="center" wrapText="1"/>
    </xf>
    <xf numFmtId="0" fontId="23" fillId="0" borderId="12" xfId="5" applyFont="1" applyFill="1" applyBorder="1" applyAlignment="1">
      <alignment horizontal="left" vertical="center" wrapText="1"/>
    </xf>
    <xf numFmtId="0" fontId="23" fillId="0" borderId="14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 wrapText="1"/>
    </xf>
    <xf numFmtId="0" fontId="14" fillId="0" borderId="0" xfId="5" applyFont="1">
      <alignment vertical="center"/>
    </xf>
    <xf numFmtId="0" fontId="12" fillId="0" borderId="0" xfId="5" applyFont="1">
      <alignment vertical="center"/>
    </xf>
    <xf numFmtId="0" fontId="14" fillId="2" borderId="3" xfId="5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4" fillId="2" borderId="3" xfId="5" applyFont="1" applyFill="1" applyBorder="1">
      <alignment vertical="center"/>
    </xf>
    <xf numFmtId="0" fontId="12" fillId="2" borderId="10" xfId="5" applyFont="1" applyFill="1" applyBorder="1" applyAlignment="1">
      <alignment horizontal="center" vertical="center"/>
    </xf>
    <xf numFmtId="0" fontId="12" fillId="2" borderId="10" xfId="5" applyFont="1" applyFill="1" applyBorder="1" applyAlignment="1">
      <alignment vertical="center"/>
    </xf>
    <xf numFmtId="0" fontId="14" fillId="0" borderId="3" xfId="5" applyFont="1" applyFill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178" fontId="14" fillId="0" borderId="3" xfId="5" applyNumberFormat="1" applyFont="1" applyFill="1" applyBorder="1" applyAlignment="1">
      <alignment horizontal="center" vertical="center"/>
    </xf>
    <xf numFmtId="0" fontId="12" fillId="0" borderId="0" xfId="5" applyFont="1" applyAlignment="1">
      <alignment horizontal="centerContinuous" vertical="center"/>
    </xf>
    <xf numFmtId="0" fontId="0" fillId="0" borderId="0" xfId="0" applyBorder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3" xfId="0" applyFont="1" applyBorder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2" borderId="10" xfId="0" applyFill="1" applyBorder="1">
      <alignment vertical="center"/>
    </xf>
    <xf numFmtId="3" fontId="0" fillId="0" borderId="10" xfId="0" applyNumberFormat="1" applyFill="1" applyBorder="1" applyAlignment="1">
      <alignment horizontal="right" vertical="center"/>
    </xf>
    <xf numFmtId="3" fontId="0" fillId="2" borderId="1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3" fontId="0" fillId="0" borderId="4" xfId="0" applyNumberForma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horizontal="left" vertical="center"/>
    </xf>
    <xf numFmtId="0" fontId="0" fillId="0" borderId="3" xfId="0" applyBorder="1">
      <alignment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2" borderId="7" xfId="0" applyFill="1" applyBorder="1">
      <alignment vertical="center"/>
    </xf>
    <xf numFmtId="3" fontId="0" fillId="0" borderId="7" xfId="0" applyNumberFormat="1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/>
    </xf>
    <xf numFmtId="3" fontId="0" fillId="0" borderId="7" xfId="0" applyNumberFormat="1" applyFill="1" applyBorder="1" applyAlignment="1">
      <alignment vertical="center" shrinkToFit="1"/>
    </xf>
    <xf numFmtId="0" fontId="0" fillId="0" borderId="7" xfId="0" applyBorder="1">
      <alignment vertical="center"/>
    </xf>
    <xf numFmtId="3" fontId="0" fillId="0" borderId="7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0" fillId="0" borderId="0" xfId="0" applyFont="1">
      <alignment vertical="center"/>
    </xf>
    <xf numFmtId="0" fontId="3" fillId="0" borderId="0" xfId="1" applyFont="1">
      <alignment vertical="center"/>
    </xf>
    <xf numFmtId="0" fontId="5" fillId="2" borderId="3" xfId="1" applyFont="1" applyFill="1" applyBorder="1" applyAlignment="1">
      <alignment vertical="top" wrapText="1"/>
    </xf>
    <xf numFmtId="0" fontId="5" fillId="0" borderId="2" xfId="1" applyFont="1" applyBorder="1" applyAlignment="1">
      <alignment horizontal="left" vertical="top" wrapText="1"/>
    </xf>
    <xf numFmtId="0" fontId="5" fillId="2" borderId="10" xfId="1" applyFont="1" applyFill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5" fillId="2" borderId="7" xfId="1" applyFont="1" applyFill="1" applyBorder="1" applyAlignment="1">
      <alignment vertical="top" wrapText="1"/>
    </xf>
    <xf numFmtId="3" fontId="12" fillId="2" borderId="4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left" vertical="center" shrinkToFit="1"/>
    </xf>
    <xf numFmtId="0" fontId="19" fillId="2" borderId="6" xfId="4" applyFont="1" applyFill="1" applyBorder="1">
      <alignment vertical="center"/>
    </xf>
    <xf numFmtId="0" fontId="19" fillId="2" borderId="7" xfId="4" applyFont="1" applyFill="1" applyBorder="1" applyAlignment="1">
      <alignment vertical="center" shrinkToFit="1"/>
    </xf>
    <xf numFmtId="0" fontId="19" fillId="0" borderId="7" xfId="4" applyFont="1" applyBorder="1">
      <alignment vertical="center"/>
    </xf>
    <xf numFmtId="0" fontId="19" fillId="0" borderId="9" xfId="4" applyFont="1" applyBorder="1">
      <alignment vertical="center"/>
    </xf>
    <xf numFmtId="0" fontId="19" fillId="0" borderId="0" xfId="4" applyFont="1" applyBorder="1" applyAlignment="1">
      <alignment vertical="center"/>
    </xf>
    <xf numFmtId="0" fontId="19" fillId="0" borderId="10" xfId="4" applyFont="1" applyBorder="1" applyAlignment="1">
      <alignment horizontal="center" vertical="center"/>
    </xf>
    <xf numFmtId="0" fontId="19" fillId="0" borderId="8" xfId="4" applyFont="1" applyBorder="1" applyAlignment="1">
      <alignment vertical="center"/>
    </xf>
    <xf numFmtId="0" fontId="19" fillId="0" borderId="9" xfId="4" applyFont="1" applyBorder="1" applyAlignment="1">
      <alignment vertical="center"/>
    </xf>
    <xf numFmtId="0" fontId="19" fillId="0" borderId="11" xfId="4" applyFont="1" applyBorder="1" applyAlignment="1">
      <alignment vertical="center"/>
    </xf>
    <xf numFmtId="0" fontId="19" fillId="0" borderId="15" xfId="4" applyFont="1" applyBorder="1" applyAlignment="1">
      <alignment vertical="center"/>
    </xf>
    <xf numFmtId="0" fontId="19" fillId="0" borderId="12" xfId="4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 shrinkToFit="1"/>
    </xf>
    <xf numFmtId="3" fontId="10" fillId="0" borderId="4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2" borderId="10" xfId="0" applyFont="1" applyFill="1" applyBorder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>
      <alignment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2" borderId="7" xfId="0" applyNumberFormat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horizontal="left" vertical="center" shrinkToFit="1"/>
    </xf>
    <xf numFmtId="0" fontId="10" fillId="2" borderId="9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6" applyFont="1" applyAlignment="1">
      <alignment vertical="top"/>
    </xf>
    <xf numFmtId="0" fontId="12" fillId="0" borderId="0" xfId="6" applyFont="1" applyAlignment="1">
      <alignment vertical="top"/>
    </xf>
    <xf numFmtId="0" fontId="12" fillId="2" borderId="3" xfId="6" applyFont="1" applyFill="1" applyBorder="1" applyAlignment="1">
      <alignment vertical="top" wrapText="1"/>
    </xf>
    <xf numFmtId="0" fontId="12" fillId="2" borderId="30" xfId="6" applyFont="1" applyFill="1" applyBorder="1" applyAlignment="1">
      <alignment vertical="top" wrapText="1"/>
    </xf>
    <xf numFmtId="0" fontId="12" fillId="0" borderId="31" xfId="6" applyFont="1" applyBorder="1" applyAlignment="1">
      <alignment horizontal="center" vertical="center" wrapText="1"/>
    </xf>
    <xf numFmtId="0" fontId="12" fillId="2" borderId="32" xfId="6" applyFont="1" applyFill="1" applyBorder="1" applyAlignment="1">
      <alignment vertical="top" wrapText="1"/>
    </xf>
    <xf numFmtId="0" fontId="12" fillId="0" borderId="33" xfId="6" applyFont="1" applyBorder="1" applyAlignment="1">
      <alignment horizontal="center" vertical="center" wrapText="1"/>
    </xf>
    <xf numFmtId="0" fontId="8" fillId="2" borderId="0" xfId="6" applyFont="1" applyFill="1" applyBorder="1" applyAlignment="1">
      <alignment horizontal="right" vertical="top" shrinkToFit="1"/>
    </xf>
    <xf numFmtId="0" fontId="3" fillId="2" borderId="0" xfId="6" applyFont="1" applyFill="1" applyAlignment="1">
      <alignment horizontal="right" vertical="top"/>
    </xf>
    <xf numFmtId="0" fontId="13" fillId="0" borderId="0" xfId="6" applyFont="1" applyAlignment="1">
      <alignment vertical="top"/>
    </xf>
    <xf numFmtId="0" fontId="5" fillId="0" borderId="0" xfId="6" applyFont="1" applyAlignment="1">
      <alignment horizontal="center" vertical="top"/>
    </xf>
    <xf numFmtId="0" fontId="10" fillId="0" borderId="0" xfId="6" applyFont="1" applyAlignment="1">
      <alignment horizontal="centerContinuous" vertical="top"/>
    </xf>
    <xf numFmtId="0" fontId="12" fillId="0" borderId="0" xfId="6" applyFont="1" applyAlignment="1">
      <alignment horizontal="centerContinuous" vertical="top"/>
    </xf>
    <xf numFmtId="0" fontId="5" fillId="0" borderId="0" xfId="6" applyFont="1" applyAlignment="1">
      <alignment horizontal="centerContinuous" vertical="top"/>
    </xf>
    <xf numFmtId="0" fontId="24" fillId="0" borderId="0" xfId="6" applyFont="1" applyAlignment="1">
      <alignment vertical="top"/>
    </xf>
    <xf numFmtId="0" fontId="24" fillId="0" borderId="0" xfId="6" applyFont="1" applyAlignment="1">
      <alignment horizontal="left" vertical="top"/>
    </xf>
    <xf numFmtId="0" fontId="16" fillId="2" borderId="0" xfId="2" applyFont="1" applyFill="1" applyAlignment="1">
      <alignment horizontal="right" vertical="top"/>
    </xf>
    <xf numFmtId="3" fontId="12" fillId="3" borderId="7" xfId="0" applyNumberFormat="1" applyFont="1" applyFill="1" applyBorder="1" applyAlignment="1">
      <alignment horizontal="right" vertical="center"/>
    </xf>
    <xf numFmtId="3" fontId="12" fillId="3" borderId="3" xfId="0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0" fontId="5" fillId="2" borderId="1" xfId="1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7" xfId="0" applyFont="1" applyFill="1" applyBorder="1">
      <alignment vertical="center"/>
    </xf>
    <xf numFmtId="0" fontId="12" fillId="0" borderId="0" xfId="0" applyFont="1" applyFill="1">
      <alignment vertical="center"/>
    </xf>
    <xf numFmtId="0" fontId="12" fillId="2" borderId="0" xfId="0" applyFont="1" applyFill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Border="1">
      <alignment vertical="center"/>
    </xf>
    <xf numFmtId="3" fontId="12" fillId="3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9" fillId="0" borderId="13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5" fillId="2" borderId="9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3" fillId="0" borderId="0" xfId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4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3" fontId="12" fillId="0" borderId="12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2" borderId="6" xfId="0" applyNumberFormat="1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vertical="center" wrapText="1"/>
    </xf>
    <xf numFmtId="3" fontId="12" fillId="2" borderId="5" xfId="0" applyNumberFormat="1" applyFont="1" applyFill="1" applyBorder="1" applyAlignment="1">
      <alignment vertical="center" wrapText="1"/>
    </xf>
    <xf numFmtId="176" fontId="12" fillId="0" borderId="2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0" fontId="19" fillId="2" borderId="2" xfId="3" applyFont="1" applyFill="1" applyBorder="1" applyAlignment="1">
      <alignment vertical="center"/>
    </xf>
    <xf numFmtId="0" fontId="19" fillId="2" borderId="13" xfId="3" applyFont="1" applyFill="1" applyBorder="1" applyAlignment="1">
      <alignment vertical="center"/>
    </xf>
    <xf numFmtId="0" fontId="19" fillId="2" borderId="1" xfId="3" applyFont="1" applyFill="1" applyBorder="1" applyAlignment="1">
      <alignment vertical="center"/>
    </xf>
    <xf numFmtId="0" fontId="19" fillId="2" borderId="12" xfId="3" applyFont="1" applyFill="1" applyBorder="1" applyAlignment="1">
      <alignment vertical="top" wrapText="1"/>
    </xf>
    <xf numFmtId="0" fontId="19" fillId="2" borderId="15" xfId="3" applyFont="1" applyFill="1" applyBorder="1" applyAlignment="1">
      <alignment vertical="top" wrapText="1"/>
    </xf>
    <xf numFmtId="0" fontId="19" fillId="2" borderId="11" xfId="3" applyFont="1" applyFill="1" applyBorder="1" applyAlignment="1">
      <alignment vertical="top" wrapText="1"/>
    </xf>
    <xf numFmtId="0" fontId="19" fillId="2" borderId="9" xfId="3" applyFont="1" applyFill="1" applyBorder="1" applyAlignment="1">
      <alignment vertical="top" wrapText="1"/>
    </xf>
    <xf numFmtId="0" fontId="19" fillId="2" borderId="0" xfId="3" applyFont="1" applyFill="1" applyBorder="1" applyAlignment="1">
      <alignment vertical="top" wrapText="1"/>
    </xf>
    <xf numFmtId="0" fontId="19" fillId="2" borderId="8" xfId="3" applyFont="1" applyFill="1" applyBorder="1" applyAlignment="1">
      <alignment vertical="top" wrapText="1"/>
    </xf>
    <xf numFmtId="0" fontId="19" fillId="2" borderId="6" xfId="3" applyFont="1" applyFill="1" applyBorder="1" applyAlignment="1">
      <alignment vertical="top" wrapText="1"/>
    </xf>
    <xf numFmtId="0" fontId="19" fillId="2" borderId="14" xfId="3" applyFont="1" applyFill="1" applyBorder="1" applyAlignment="1">
      <alignment vertical="top" wrapText="1"/>
    </xf>
    <xf numFmtId="0" fontId="19" fillId="2" borderId="5" xfId="3" applyFont="1" applyFill="1" applyBorder="1" applyAlignment="1">
      <alignment vertical="top" wrapText="1"/>
    </xf>
    <xf numFmtId="0" fontId="19" fillId="0" borderId="3" xfId="3" applyFont="1" applyBorder="1" applyAlignment="1">
      <alignment horizontal="center" vertical="center"/>
    </xf>
    <xf numFmtId="58" fontId="19" fillId="2" borderId="3" xfId="3" applyNumberFormat="1" applyFont="1" applyFill="1" applyBorder="1" applyAlignment="1">
      <alignment horizontal="center" vertical="center"/>
    </xf>
    <xf numFmtId="0" fontId="19" fillId="2" borderId="3" xfId="3" applyFont="1" applyFill="1" applyBorder="1" applyAlignment="1">
      <alignment horizontal="center" vertical="center"/>
    </xf>
    <xf numFmtId="0" fontId="19" fillId="0" borderId="4" xfId="3" applyFont="1" applyBorder="1" applyAlignment="1">
      <alignment horizontal="center" vertical="center"/>
    </xf>
    <xf numFmtId="177" fontId="19" fillId="0" borderId="2" xfId="3" applyNumberFormat="1" applyFont="1" applyFill="1" applyBorder="1" applyAlignment="1">
      <alignment horizontal="center" vertical="center"/>
    </xf>
    <xf numFmtId="177" fontId="19" fillId="0" borderId="1" xfId="3" applyNumberFormat="1" applyFont="1" applyFill="1" applyBorder="1" applyAlignment="1">
      <alignment horizontal="center" vertical="center"/>
    </xf>
    <xf numFmtId="0" fontId="19" fillId="0" borderId="16" xfId="3" applyFont="1" applyBorder="1" applyAlignment="1">
      <alignment vertical="center"/>
    </xf>
    <xf numFmtId="0" fontId="19" fillId="0" borderId="12" xfId="3" applyFont="1" applyBorder="1" applyAlignment="1">
      <alignment horizontal="center" vertical="center"/>
    </xf>
    <xf numFmtId="0" fontId="19" fillId="0" borderId="15" xfId="3" applyFont="1" applyBorder="1" applyAlignment="1">
      <alignment horizontal="center" vertical="center"/>
    </xf>
    <xf numFmtId="0" fontId="19" fillId="0" borderId="11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19" fillId="0" borderId="0" xfId="3" applyFont="1" applyBorder="1" applyAlignment="1">
      <alignment horizontal="center" vertical="center"/>
    </xf>
    <xf numFmtId="0" fontId="19" fillId="0" borderId="8" xfId="3" applyFont="1" applyBorder="1" applyAlignment="1">
      <alignment horizontal="center" vertical="center"/>
    </xf>
    <xf numFmtId="0" fontId="19" fillId="0" borderId="6" xfId="3" applyFont="1" applyBorder="1" applyAlignment="1">
      <alignment horizontal="center" vertical="center"/>
    </xf>
    <xf numFmtId="0" fontId="19" fillId="0" borderId="14" xfId="3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center"/>
    </xf>
    <xf numFmtId="0" fontId="19" fillId="0" borderId="3" xfId="3" applyFont="1" applyBorder="1" applyAlignment="1">
      <alignment horizontal="center" vertical="center" wrapText="1"/>
    </xf>
    <xf numFmtId="0" fontId="19" fillId="2" borderId="3" xfId="3" applyFont="1" applyFill="1" applyBorder="1" applyAlignment="1">
      <alignment vertical="center"/>
    </xf>
    <xf numFmtId="0" fontId="19" fillId="0" borderId="0" xfId="3" applyFont="1" applyBorder="1" applyAlignment="1">
      <alignment vertical="center"/>
    </xf>
    <xf numFmtId="0" fontId="5" fillId="0" borderId="12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0" fontId="21" fillId="0" borderId="7" xfId="1" applyFont="1" applyBorder="1" applyAlignment="1">
      <alignment horizontal="left" vertical="center" wrapText="1"/>
    </xf>
    <xf numFmtId="0" fontId="21" fillId="0" borderId="10" xfId="1" applyFont="1" applyBorder="1" applyAlignment="1">
      <alignment horizontal="left" vertical="center" wrapText="1"/>
    </xf>
    <xf numFmtId="0" fontId="19" fillId="0" borderId="6" xfId="4" applyFont="1" applyBorder="1" applyAlignment="1">
      <alignment horizontal="center" vertical="center"/>
    </xf>
    <xf numFmtId="0" fontId="19" fillId="0" borderId="14" xfId="4" applyFont="1" applyBorder="1" applyAlignment="1">
      <alignment horizontal="center" vertical="center"/>
    </xf>
    <xf numFmtId="0" fontId="19" fillId="2" borderId="9" xfId="4" applyFont="1" applyFill="1" applyBorder="1" applyAlignment="1">
      <alignment vertical="center" wrapText="1"/>
    </xf>
    <xf numFmtId="0" fontId="19" fillId="2" borderId="0" xfId="4" applyFont="1" applyFill="1" applyBorder="1" applyAlignment="1">
      <alignment vertical="center" wrapText="1"/>
    </xf>
    <xf numFmtId="0" fontId="19" fillId="2" borderId="8" xfId="4" applyFont="1" applyFill="1" applyBorder="1" applyAlignment="1">
      <alignment vertical="center" wrapText="1"/>
    </xf>
    <xf numFmtId="0" fontId="19" fillId="0" borderId="23" xfId="4" applyFont="1" applyBorder="1" applyAlignment="1">
      <alignment horizontal="center" vertical="center" wrapText="1"/>
    </xf>
    <xf numFmtId="0" fontId="19" fillId="0" borderId="19" xfId="4" applyFont="1" applyBorder="1" applyAlignment="1">
      <alignment horizontal="center" vertical="center"/>
    </xf>
    <xf numFmtId="0" fontId="19" fillId="0" borderId="22" xfId="4" applyFont="1" applyBorder="1" applyAlignment="1">
      <alignment horizontal="center" vertical="center"/>
    </xf>
    <xf numFmtId="0" fontId="19" fillId="0" borderId="21" xfId="4" applyFont="1" applyBorder="1" applyAlignment="1">
      <alignment horizontal="center" vertical="center"/>
    </xf>
    <xf numFmtId="0" fontId="19" fillId="0" borderId="20" xfId="4" applyFont="1" applyBorder="1" applyAlignment="1">
      <alignment horizontal="center" vertical="center"/>
    </xf>
    <xf numFmtId="0" fontId="19" fillId="0" borderId="12" xfId="4" applyFont="1" applyBorder="1" applyAlignment="1">
      <alignment horizontal="center" vertical="center"/>
    </xf>
    <xf numFmtId="0" fontId="19" fillId="0" borderId="15" xfId="4" applyFont="1" applyBorder="1" applyAlignment="1">
      <alignment horizontal="center" vertical="center"/>
    </xf>
    <xf numFmtId="0" fontId="19" fillId="0" borderId="11" xfId="4" applyFont="1" applyBorder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0" fontId="19" fillId="0" borderId="18" xfId="4" applyFont="1" applyBorder="1" applyAlignment="1">
      <alignment horizontal="center" vertical="center"/>
    </xf>
    <xf numFmtId="0" fontId="19" fillId="0" borderId="17" xfId="4" applyFont="1" applyBorder="1" applyAlignment="1">
      <alignment horizontal="center" vertical="center"/>
    </xf>
    <xf numFmtId="0" fontId="19" fillId="2" borderId="6" xfId="4" applyFont="1" applyFill="1" applyBorder="1" applyAlignment="1">
      <alignment vertical="center" wrapText="1"/>
    </xf>
    <xf numFmtId="0" fontId="19" fillId="2" borderId="14" xfId="4" applyFont="1" applyFill="1" applyBorder="1" applyAlignment="1">
      <alignment vertical="center" wrapText="1"/>
    </xf>
    <xf numFmtId="0" fontId="19" fillId="2" borderId="5" xfId="4" applyFont="1" applyFill="1" applyBorder="1" applyAlignment="1">
      <alignment vertical="center" wrapText="1"/>
    </xf>
    <xf numFmtId="0" fontId="19" fillId="2" borderId="2" xfId="4" applyFont="1" applyFill="1" applyBorder="1" applyAlignment="1">
      <alignment horizontal="left" vertical="top" wrapText="1"/>
    </xf>
    <xf numFmtId="0" fontId="19" fillId="2" borderId="13" xfId="4" applyFont="1" applyFill="1" applyBorder="1" applyAlignment="1">
      <alignment horizontal="left" vertical="top" wrapText="1"/>
    </xf>
    <xf numFmtId="0" fontId="19" fillId="2" borderId="1" xfId="4" applyFont="1" applyFill="1" applyBorder="1" applyAlignment="1">
      <alignment horizontal="left" vertical="top" wrapText="1"/>
    </xf>
    <xf numFmtId="0" fontId="19" fillId="0" borderId="2" xfId="4" applyFont="1" applyBorder="1" applyAlignment="1">
      <alignment horizontal="center" vertical="center" wrapText="1"/>
    </xf>
    <xf numFmtId="0" fontId="19" fillId="0" borderId="13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0" fontId="19" fillId="2" borderId="12" xfId="4" applyFont="1" applyFill="1" applyBorder="1" applyAlignment="1">
      <alignment vertical="center" wrapText="1"/>
    </xf>
    <xf numFmtId="0" fontId="19" fillId="2" borderId="15" xfId="4" applyFont="1" applyFill="1" applyBorder="1" applyAlignment="1">
      <alignment vertical="center" wrapText="1"/>
    </xf>
    <xf numFmtId="0" fontId="19" fillId="2" borderId="11" xfId="4" applyFont="1" applyFill="1" applyBorder="1" applyAlignment="1">
      <alignment vertical="center" wrapText="1"/>
    </xf>
    <xf numFmtId="0" fontId="23" fillId="2" borderId="25" xfId="5" applyFont="1" applyFill="1" applyBorder="1" applyAlignment="1">
      <alignment horizontal="center" vertical="center" wrapText="1"/>
    </xf>
    <xf numFmtId="0" fontId="23" fillId="2" borderId="24" xfId="5" applyFont="1" applyFill="1" applyBorder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0" fontId="23" fillId="2" borderId="9" xfId="5" applyFont="1" applyFill="1" applyBorder="1" applyAlignment="1">
      <alignment horizontal="center" vertical="center"/>
    </xf>
    <xf numFmtId="0" fontId="23" fillId="2" borderId="0" xfId="5" applyFont="1" applyFill="1" applyBorder="1" applyAlignment="1">
      <alignment horizontal="center" vertical="center"/>
    </xf>
    <xf numFmtId="0" fontId="23" fillId="2" borderId="8" xfId="5" applyFont="1" applyFill="1" applyBorder="1" applyAlignment="1">
      <alignment horizontal="center" vertical="center"/>
    </xf>
    <xf numFmtId="0" fontId="23" fillId="2" borderId="29" xfId="5" applyFont="1" applyFill="1" applyBorder="1" applyAlignment="1">
      <alignment horizontal="center" vertical="center"/>
    </xf>
    <xf numFmtId="0" fontId="23" fillId="2" borderId="28" xfId="5" applyFont="1" applyFill="1" applyBorder="1" applyAlignment="1">
      <alignment horizontal="center" vertical="center"/>
    </xf>
    <xf numFmtId="0" fontId="23" fillId="2" borderId="27" xfId="5" applyFont="1" applyFill="1" applyBorder="1" applyAlignment="1">
      <alignment horizontal="center" vertical="center"/>
    </xf>
    <xf numFmtId="0" fontId="5" fillId="0" borderId="12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19" fillId="0" borderId="12" xfId="4" applyFont="1" applyBorder="1" applyAlignment="1">
      <alignment vertical="center" wrapText="1"/>
    </xf>
    <xf numFmtId="0" fontId="19" fillId="0" borderId="11" xfId="4" applyFont="1" applyBorder="1" applyAlignment="1">
      <alignment vertical="center" wrapText="1"/>
    </xf>
    <xf numFmtId="0" fontId="19" fillId="2" borderId="29" xfId="4" applyFont="1" applyFill="1" applyBorder="1" applyAlignment="1">
      <alignment vertical="center" wrapText="1"/>
    </xf>
    <xf numFmtId="0" fontId="19" fillId="2" borderId="28" xfId="4" applyFont="1" applyFill="1" applyBorder="1" applyAlignment="1">
      <alignment vertical="center" wrapText="1"/>
    </xf>
    <xf numFmtId="0" fontId="19" fillId="2" borderId="27" xfId="4" applyFont="1" applyFill="1" applyBorder="1" applyAlignment="1">
      <alignment vertical="center" wrapText="1"/>
    </xf>
    <xf numFmtId="0" fontId="19" fillId="0" borderId="3" xfId="4" applyFont="1" applyBorder="1" applyAlignment="1">
      <alignment horizontal="center" vertical="center"/>
    </xf>
    <xf numFmtId="0" fontId="12" fillId="0" borderId="3" xfId="6" applyFont="1" applyBorder="1" applyAlignment="1">
      <alignment horizontal="center" vertical="center"/>
    </xf>
    <xf numFmtId="0" fontId="12" fillId="0" borderId="2" xfId="6" applyFont="1" applyBorder="1" applyAlignment="1">
      <alignment horizontal="center" vertical="center" wrapText="1"/>
    </xf>
    <xf numFmtId="0" fontId="12" fillId="0" borderId="2" xfId="6" applyFont="1" applyBorder="1" applyAlignment="1">
      <alignment horizontal="center" vertical="center"/>
    </xf>
    <xf numFmtId="0" fontId="19" fillId="0" borderId="0" xfId="4" applyFont="1" applyAlignment="1">
      <alignment horizontal="right" vertical="center" shrinkToFit="1"/>
    </xf>
    <xf numFmtId="0" fontId="19" fillId="2" borderId="2" xfId="4" applyFont="1" applyFill="1" applyBorder="1" applyAlignment="1">
      <alignment vertical="top" wrapText="1"/>
    </xf>
    <xf numFmtId="0" fontId="19" fillId="2" borderId="13" xfId="4" applyFont="1" applyFill="1" applyBorder="1" applyAlignment="1">
      <alignment vertical="top" wrapText="1"/>
    </xf>
    <xf numFmtId="0" fontId="19" fillId="2" borderId="1" xfId="4" applyFont="1" applyFill="1" applyBorder="1" applyAlignment="1">
      <alignment vertical="top" wrapText="1"/>
    </xf>
    <xf numFmtId="0" fontId="19" fillId="0" borderId="0" xfId="4" applyFont="1" applyAlignment="1">
      <alignment horizontal="left" vertical="center"/>
    </xf>
    <xf numFmtId="0" fontId="19" fillId="0" borderId="1" xfId="4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0" xfId="4" applyFont="1" applyFill="1" applyAlignment="1">
      <alignment horizontal="center" vertical="center"/>
    </xf>
    <xf numFmtId="0" fontId="19" fillId="2" borderId="7" xfId="4" applyFont="1" applyFill="1" applyBorder="1" applyAlignment="1">
      <alignment horizontal="center" vertical="center"/>
    </xf>
    <xf numFmtId="0" fontId="19" fillId="2" borderId="0" xfId="4" applyFont="1" applyFill="1" applyAlignment="1">
      <alignment horizontal="right" vertical="center"/>
    </xf>
    <xf numFmtId="0" fontId="19" fillId="2" borderId="4" xfId="4" applyFont="1" applyFill="1" applyBorder="1">
      <alignment vertical="center"/>
    </xf>
    <xf numFmtId="0" fontId="19" fillId="2" borderId="0" xfId="4" applyFont="1" applyFill="1">
      <alignment vertical="center"/>
    </xf>
    <xf numFmtId="0" fontId="19" fillId="2" borderId="0" xfId="4" applyFont="1" applyFill="1" applyAlignment="1">
      <alignment vertical="center" wrapText="1"/>
    </xf>
    <xf numFmtId="0" fontId="19" fillId="2" borderId="14" xfId="4" applyFont="1" applyFill="1" applyBorder="1">
      <alignment vertical="center"/>
    </xf>
    <xf numFmtId="0" fontId="19" fillId="0" borderId="34" xfId="4" applyFont="1" applyBorder="1" applyAlignment="1">
      <alignment horizontal="center" vertical="center" wrapText="1"/>
    </xf>
    <xf numFmtId="0" fontId="19" fillId="0" borderId="35" xfId="4" applyFont="1" applyBorder="1" applyAlignment="1">
      <alignment horizontal="center" vertical="center"/>
    </xf>
    <xf numFmtId="0" fontId="19" fillId="0" borderId="6" xfId="4" applyFont="1" applyBorder="1" applyAlignment="1">
      <alignment vertical="center" wrapText="1"/>
    </xf>
    <xf numFmtId="0" fontId="19" fillId="0" borderId="14" xfId="4" applyFont="1" applyBorder="1" applyAlignment="1">
      <alignment vertical="center" wrapText="1"/>
    </xf>
    <xf numFmtId="0" fontId="19" fillId="0" borderId="5" xfId="4" applyFont="1" applyBorder="1" applyAlignment="1">
      <alignment vertical="center" wrapText="1"/>
    </xf>
    <xf numFmtId="0" fontId="19" fillId="0" borderId="0" xfId="4" applyFont="1" applyFill="1">
      <alignment vertical="center"/>
    </xf>
    <xf numFmtId="0" fontId="21" fillId="0" borderId="4" xfId="1" applyFont="1" applyFill="1" applyBorder="1" applyAlignment="1">
      <alignment horizontal="left" vertical="center" wrapText="1"/>
    </xf>
    <xf numFmtId="0" fontId="21" fillId="0" borderId="7" xfId="1" applyFont="1" applyFill="1" applyBorder="1" applyAlignment="1">
      <alignment horizontal="left" vertical="center" wrapText="1"/>
    </xf>
    <xf numFmtId="0" fontId="21" fillId="0" borderId="10" xfId="1" applyFont="1" applyFill="1" applyBorder="1" applyAlignment="1">
      <alignment horizontal="left" vertical="center" wrapText="1"/>
    </xf>
  </cellXfs>
  <cellStyles count="7">
    <cellStyle name="標準" xfId="0" builtinId="0"/>
    <cellStyle name="標準 2" xfId="3" xr:uid="{00000000-0005-0000-0000-000001000000}"/>
    <cellStyle name="標準 2 3 2" xfId="6" xr:uid="{00000000-0005-0000-0000-000002000000}"/>
    <cellStyle name="標準 3" xfId="4" xr:uid="{00000000-0005-0000-0000-000003000000}"/>
    <cellStyle name="標準 4 5 4" xfId="5" xr:uid="{00000000-0005-0000-0000-000004000000}"/>
    <cellStyle name="標準 6" xfId="2" xr:uid="{00000000-0005-0000-0000-000005000000}"/>
    <cellStyle name="標準 7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70;&#31639;&#31532;&#19968;&#20418;/&#20132;&#20184;&#35201;&#32177;&#12539;&#23455;&#26045;&#35201;&#32177;/29&#24180;&#24230;&#65288;&#12467;&#12473;&#12488;&#21066;&#28187;&#12289;&#27096;&#24335;&#35211;&#30452;&#12375;&#65289;/&#20132;04_&#21307;&#30274;&#25552;&#20379;&#20307;&#21046;&#25512;&#36914;&#20107;&#26989;&#36027;&#35036;&#21161;&#37329;&#20132;&#20184;&#35201;&#32177;/&#27096;&#24335;/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  <sheetName val="入力規則"/>
      <sheetName val="事業リスト（ＢＤ１）"/>
      <sheetName val="プルダウン"/>
      <sheetName val="補助率 "/>
      <sheetName val="第1号様式別紙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showGridLines="0" view="pageBreakPreview" zoomScaleNormal="100" workbookViewId="0"/>
  </sheetViews>
  <sheetFormatPr defaultColWidth="9" defaultRowHeight="13.5"/>
  <cols>
    <col min="1" max="1" width="20.875" style="1" customWidth="1"/>
    <col min="2" max="2" width="44.625" style="1" customWidth="1"/>
    <col min="3" max="3" width="17.125" style="1" customWidth="1"/>
    <col min="4" max="16384" width="9" style="1"/>
  </cols>
  <sheetData>
    <row r="1" spans="1:3" ht="14.25">
      <c r="A1" s="8" t="s">
        <v>165</v>
      </c>
      <c r="B1" s="15"/>
    </row>
    <row r="2" spans="1:3" ht="14.25">
      <c r="A2" s="14" t="s">
        <v>15</v>
      </c>
      <c r="B2" s="13"/>
      <c r="C2" s="13"/>
    </row>
    <row r="3" spans="1:3" ht="14.25">
      <c r="A3" s="8"/>
    </row>
    <row r="4" spans="1:3" ht="14.25">
      <c r="A4" s="8"/>
      <c r="B4" s="11"/>
      <c r="C4" s="11"/>
    </row>
    <row r="5" spans="1:3">
      <c r="A5" s="279" t="s">
        <v>14</v>
      </c>
      <c r="B5" s="280"/>
      <c r="C5" s="12"/>
    </row>
    <row r="6" spans="1:3">
      <c r="A6" s="11"/>
      <c r="B6" s="10" t="s">
        <v>13</v>
      </c>
      <c r="C6" s="9" t="s">
        <v>12</v>
      </c>
    </row>
    <row r="7" spans="1:3" ht="14.25">
      <c r="A7" s="8" t="s">
        <v>11</v>
      </c>
    </row>
    <row r="8" spans="1:3" ht="14.25">
      <c r="A8" s="281" t="s">
        <v>10</v>
      </c>
      <c r="B8" s="7" t="s">
        <v>9</v>
      </c>
      <c r="C8" s="6"/>
    </row>
    <row r="9" spans="1:3" ht="58.5" customHeight="1">
      <c r="A9" s="272"/>
      <c r="B9" s="273"/>
      <c r="C9" s="274"/>
    </row>
    <row r="10" spans="1:3" ht="14.25">
      <c r="A10" s="272"/>
      <c r="B10" s="5" t="s">
        <v>8</v>
      </c>
      <c r="C10" s="4"/>
    </row>
    <row r="11" spans="1:3" ht="57" customHeight="1">
      <c r="A11" s="272"/>
      <c r="B11" s="275"/>
      <c r="C11" s="276"/>
    </row>
    <row r="12" spans="1:3" ht="14.25">
      <c r="A12" s="281" t="s">
        <v>7</v>
      </c>
      <c r="B12" s="7" t="s">
        <v>6</v>
      </c>
      <c r="C12" s="6"/>
    </row>
    <row r="13" spans="1:3" ht="56.25" customHeight="1">
      <c r="A13" s="272"/>
      <c r="B13" s="273"/>
      <c r="C13" s="274"/>
    </row>
    <row r="14" spans="1:3" ht="14.25">
      <c r="A14" s="272"/>
      <c r="B14" s="5" t="s">
        <v>5</v>
      </c>
      <c r="C14" s="4"/>
    </row>
    <row r="15" spans="1:3" ht="56.25" customHeight="1">
      <c r="A15" s="282"/>
      <c r="B15" s="275"/>
      <c r="C15" s="276"/>
    </row>
    <row r="16" spans="1:3" ht="14.25">
      <c r="A16" s="272" t="s">
        <v>4</v>
      </c>
      <c r="B16" s="5" t="s">
        <v>3</v>
      </c>
      <c r="C16" s="4"/>
    </row>
    <row r="17" spans="1:3" ht="57.75" customHeight="1">
      <c r="A17" s="272"/>
      <c r="B17" s="273"/>
      <c r="C17" s="274"/>
    </row>
    <row r="18" spans="1:3" ht="14.25">
      <c r="A18" s="272"/>
      <c r="B18" s="5" t="s">
        <v>2</v>
      </c>
      <c r="C18" s="4"/>
    </row>
    <row r="19" spans="1:3" ht="56.25" customHeight="1">
      <c r="A19" s="272"/>
      <c r="B19" s="275"/>
      <c r="C19" s="276"/>
    </row>
    <row r="20" spans="1:3" ht="137.25" customHeight="1">
      <c r="A20" s="3" t="s">
        <v>1</v>
      </c>
      <c r="B20" s="277"/>
      <c r="C20" s="278"/>
    </row>
    <row r="21" spans="1:3" ht="141.75" customHeight="1">
      <c r="A21" s="2" t="s">
        <v>0</v>
      </c>
      <c r="B21" s="277"/>
      <c r="C21" s="278"/>
    </row>
  </sheetData>
  <mergeCells count="12">
    <mergeCell ref="A5:B5"/>
    <mergeCell ref="A8:A11"/>
    <mergeCell ref="B9:C9"/>
    <mergeCell ref="B11:C11"/>
    <mergeCell ref="A12:A15"/>
    <mergeCell ref="B13:C13"/>
    <mergeCell ref="B15:C15"/>
    <mergeCell ref="A16:A19"/>
    <mergeCell ref="B17:C17"/>
    <mergeCell ref="B19:C19"/>
    <mergeCell ref="B20:C20"/>
    <mergeCell ref="B21:C2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showGridLines="0" view="pageBreakPreview" zoomScaleNormal="100" zoomScaleSheetLayoutView="100" workbookViewId="0">
      <selection activeCell="A6" sqref="A6:J6"/>
    </sheetView>
  </sheetViews>
  <sheetFormatPr defaultColWidth="9" defaultRowHeight="14.25"/>
  <cols>
    <col min="1" max="1" width="7.375" style="94" customWidth="1"/>
    <col min="2" max="2" width="11" style="94" customWidth="1"/>
    <col min="3" max="3" width="19.75" style="94" customWidth="1"/>
    <col min="4" max="4" width="10.125" style="94" customWidth="1"/>
    <col min="5" max="5" width="12.875" style="94" customWidth="1"/>
    <col min="6" max="6" width="10.125" style="94" customWidth="1"/>
    <col min="7" max="7" width="9.625" style="94" customWidth="1"/>
    <col min="8" max="8" width="27" style="94" customWidth="1"/>
    <col min="9" max="9" width="27.25" style="94" customWidth="1"/>
    <col min="10" max="10" width="23.375" style="94" customWidth="1"/>
    <col min="11" max="16384" width="9" style="94"/>
  </cols>
  <sheetData>
    <row r="1" spans="1:10">
      <c r="A1" s="94" t="s">
        <v>170</v>
      </c>
    </row>
    <row r="2" spans="1:10">
      <c r="A2" s="118" t="s">
        <v>180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3.5" customHeight="1">
      <c r="B3" s="116"/>
      <c r="C3" s="116"/>
      <c r="D3" s="116"/>
      <c r="E3" s="116"/>
      <c r="F3" s="116"/>
      <c r="G3" s="116"/>
      <c r="H3" s="116"/>
      <c r="I3" s="115"/>
      <c r="J3" s="114"/>
    </row>
    <row r="4" spans="1:10" ht="13.5" customHeight="1">
      <c r="A4" s="94" t="s">
        <v>11</v>
      </c>
    </row>
    <row r="5" spans="1:10">
      <c r="A5" s="94" t="s">
        <v>191</v>
      </c>
    </row>
    <row r="6" spans="1:10" ht="116.25" customHeight="1">
      <c r="A6" s="348"/>
      <c r="B6" s="349"/>
      <c r="C6" s="349"/>
      <c r="D6" s="349"/>
      <c r="E6" s="349"/>
      <c r="F6" s="349"/>
      <c r="G6" s="349"/>
      <c r="H6" s="349"/>
      <c r="I6" s="349"/>
      <c r="J6" s="350"/>
    </row>
    <row r="7" spans="1:10">
      <c r="A7" s="94" t="s">
        <v>50</v>
      </c>
    </row>
    <row r="9" spans="1:10">
      <c r="A9" s="94" t="s">
        <v>99</v>
      </c>
    </row>
    <row r="10" spans="1:10" ht="28.5">
      <c r="A10" s="351" t="s">
        <v>98</v>
      </c>
      <c r="B10" s="352"/>
      <c r="C10" s="113" t="s">
        <v>97</v>
      </c>
      <c r="D10" s="113" t="s">
        <v>96</v>
      </c>
      <c r="E10" s="113" t="s">
        <v>95</v>
      </c>
      <c r="F10" s="113" t="s">
        <v>94</v>
      </c>
      <c r="G10" s="353" t="s">
        <v>93</v>
      </c>
      <c r="H10" s="353"/>
      <c r="I10" s="353"/>
      <c r="J10" s="113" t="s">
        <v>92</v>
      </c>
    </row>
    <row r="11" spans="1:10" ht="12.75" customHeight="1">
      <c r="A11" s="110"/>
      <c r="B11" s="109"/>
      <c r="C11" s="102"/>
      <c r="D11" s="111"/>
      <c r="E11" s="112"/>
      <c r="F11" s="111"/>
      <c r="G11" s="354"/>
      <c r="H11" s="355"/>
      <c r="I11" s="356"/>
      <c r="J11" s="108"/>
    </row>
    <row r="12" spans="1:10" ht="12.75" customHeight="1">
      <c r="A12" s="110"/>
      <c r="B12" s="109"/>
      <c r="C12" s="102"/>
      <c r="D12" s="102"/>
      <c r="E12" s="102"/>
      <c r="F12" s="108"/>
      <c r="G12" s="331"/>
      <c r="H12" s="332"/>
      <c r="I12" s="333"/>
      <c r="J12" s="108"/>
    </row>
    <row r="13" spans="1:10" ht="12.75" customHeight="1">
      <c r="A13" s="110"/>
      <c r="B13" s="109"/>
      <c r="C13" s="102"/>
      <c r="D13" s="102"/>
      <c r="E13" s="102"/>
      <c r="F13" s="108"/>
      <c r="G13" s="331"/>
      <c r="H13" s="332"/>
      <c r="I13" s="333"/>
      <c r="J13" s="108"/>
    </row>
    <row r="14" spans="1:10" ht="12.75" customHeight="1">
      <c r="A14" s="110"/>
      <c r="B14" s="109"/>
      <c r="C14" s="102"/>
      <c r="D14" s="102"/>
      <c r="E14" s="102"/>
      <c r="F14" s="108"/>
      <c r="G14" s="331"/>
      <c r="H14" s="332"/>
      <c r="I14" s="333"/>
      <c r="J14" s="108"/>
    </row>
    <row r="15" spans="1:10" ht="12.75" customHeight="1">
      <c r="A15" s="110"/>
      <c r="B15" s="109"/>
      <c r="C15" s="102"/>
      <c r="D15" s="102"/>
      <c r="E15" s="102"/>
      <c r="F15" s="108"/>
      <c r="G15" s="331"/>
      <c r="H15" s="332"/>
      <c r="I15" s="333"/>
      <c r="J15" s="108"/>
    </row>
    <row r="16" spans="1:10" ht="12.75" customHeight="1">
      <c r="A16" s="110"/>
      <c r="B16" s="109"/>
      <c r="C16" s="102"/>
      <c r="D16" s="102"/>
      <c r="E16" s="102"/>
      <c r="F16" s="108"/>
      <c r="G16" s="331"/>
      <c r="H16" s="332"/>
      <c r="I16" s="333"/>
      <c r="J16" s="108"/>
    </row>
    <row r="17" spans="1:10" ht="12.75" customHeight="1">
      <c r="A17" s="110"/>
      <c r="B17" s="109"/>
      <c r="C17" s="102"/>
      <c r="D17" s="102"/>
      <c r="E17" s="102"/>
      <c r="F17" s="108"/>
      <c r="G17" s="331"/>
      <c r="H17" s="332"/>
      <c r="I17" s="333"/>
      <c r="J17" s="108"/>
    </row>
    <row r="18" spans="1:10" ht="12.75" customHeight="1">
      <c r="A18" s="110"/>
      <c r="B18" s="109"/>
      <c r="C18" s="102"/>
      <c r="D18" s="102"/>
      <c r="E18" s="102"/>
      <c r="F18" s="108"/>
      <c r="G18" s="331"/>
      <c r="H18" s="332"/>
      <c r="I18" s="333"/>
      <c r="J18" s="108"/>
    </row>
    <row r="19" spans="1:10" ht="12.75" customHeight="1">
      <c r="A19" s="110"/>
      <c r="B19" s="109"/>
      <c r="C19" s="102"/>
      <c r="D19" s="102"/>
      <c r="E19" s="102"/>
      <c r="F19" s="108"/>
      <c r="G19" s="331"/>
      <c r="H19" s="332"/>
      <c r="I19" s="333"/>
      <c r="J19" s="108"/>
    </row>
    <row r="20" spans="1:10" ht="12.75" customHeight="1">
      <c r="A20" s="107"/>
      <c r="B20" s="106"/>
      <c r="C20" s="105"/>
      <c r="D20" s="105"/>
      <c r="E20" s="105"/>
      <c r="F20" s="104"/>
      <c r="G20" s="345"/>
      <c r="H20" s="346"/>
      <c r="I20" s="347"/>
      <c r="J20" s="104"/>
    </row>
    <row r="21" spans="1:10">
      <c r="A21" s="94" t="s">
        <v>91</v>
      </c>
    </row>
    <row r="22" spans="1:10">
      <c r="A22" s="94" t="s">
        <v>90</v>
      </c>
    </row>
    <row r="24" spans="1:10">
      <c r="A24" s="94" t="s">
        <v>89</v>
      </c>
    </row>
    <row r="25" spans="1:10" ht="15" thickBot="1">
      <c r="A25" s="334" t="s">
        <v>88</v>
      </c>
      <c r="B25" s="336" t="s">
        <v>87</v>
      </c>
      <c r="C25" s="337"/>
      <c r="D25" s="338"/>
      <c r="E25" s="339" t="s">
        <v>86</v>
      </c>
      <c r="F25" s="340"/>
      <c r="G25" s="340"/>
      <c r="H25" s="340"/>
      <c r="I25" s="340"/>
      <c r="J25" s="341"/>
    </row>
    <row r="26" spans="1:10">
      <c r="A26" s="335"/>
      <c r="B26" s="343" t="s">
        <v>85</v>
      </c>
      <c r="C26" s="344"/>
      <c r="D26" s="103" t="s">
        <v>84</v>
      </c>
      <c r="E26" s="329"/>
      <c r="F26" s="330"/>
      <c r="G26" s="330"/>
      <c r="H26" s="330"/>
      <c r="I26" s="330"/>
      <c r="J26" s="342"/>
    </row>
    <row r="27" spans="1:10">
      <c r="A27" s="101"/>
      <c r="B27" s="101"/>
      <c r="C27" s="100"/>
      <c r="D27" s="102"/>
      <c r="E27" s="101"/>
      <c r="F27" s="100"/>
      <c r="G27" s="100"/>
      <c r="H27" s="100"/>
      <c r="I27" s="100"/>
      <c r="J27" s="99"/>
    </row>
    <row r="28" spans="1:10">
      <c r="A28" s="101"/>
      <c r="B28" s="101"/>
      <c r="C28" s="100"/>
      <c r="D28" s="102"/>
      <c r="E28" s="101"/>
      <c r="F28" s="100"/>
      <c r="G28" s="100"/>
      <c r="H28" s="100"/>
      <c r="I28" s="100"/>
      <c r="J28" s="99"/>
    </row>
    <row r="29" spans="1:10">
      <c r="A29" s="101"/>
      <c r="B29" s="101"/>
      <c r="C29" s="100"/>
      <c r="D29" s="102"/>
      <c r="E29" s="101"/>
      <c r="F29" s="100"/>
      <c r="G29" s="100"/>
      <c r="H29" s="100"/>
      <c r="I29" s="100"/>
      <c r="J29" s="99"/>
    </row>
    <row r="30" spans="1:10">
      <c r="A30" s="101"/>
      <c r="B30" s="101"/>
      <c r="C30" s="100"/>
      <c r="D30" s="102"/>
      <c r="E30" s="101"/>
      <c r="F30" s="100"/>
      <c r="G30" s="100"/>
      <c r="H30" s="100"/>
      <c r="I30" s="100"/>
      <c r="J30" s="99"/>
    </row>
    <row r="31" spans="1:10">
      <c r="A31" s="101"/>
      <c r="B31" s="101"/>
      <c r="C31" s="100"/>
      <c r="D31" s="102"/>
      <c r="E31" s="101"/>
      <c r="F31" s="100"/>
      <c r="G31" s="100"/>
      <c r="H31" s="100"/>
      <c r="I31" s="100"/>
      <c r="J31" s="99"/>
    </row>
    <row r="32" spans="1:10">
      <c r="A32" s="101"/>
      <c r="B32" s="101"/>
      <c r="C32" s="100"/>
      <c r="D32" s="102"/>
      <c r="E32" s="101"/>
      <c r="F32" s="100"/>
      <c r="G32" s="100"/>
      <c r="H32" s="100"/>
      <c r="I32" s="100"/>
      <c r="J32" s="99"/>
    </row>
    <row r="33" spans="1:10">
      <c r="A33" s="101"/>
      <c r="B33" s="101"/>
      <c r="C33" s="100"/>
      <c r="D33" s="102"/>
      <c r="E33" s="101"/>
      <c r="F33" s="100"/>
      <c r="G33" s="100"/>
      <c r="H33" s="100"/>
      <c r="I33" s="100"/>
      <c r="J33" s="99"/>
    </row>
    <row r="34" spans="1:10">
      <c r="A34" s="101"/>
      <c r="B34" s="101"/>
      <c r="C34" s="100"/>
      <c r="D34" s="102"/>
      <c r="E34" s="101"/>
      <c r="F34" s="100"/>
      <c r="G34" s="100"/>
      <c r="H34" s="100"/>
      <c r="I34" s="100"/>
      <c r="J34" s="99"/>
    </row>
    <row r="35" spans="1:10">
      <c r="A35" s="97"/>
      <c r="B35" s="329" t="s">
        <v>83</v>
      </c>
      <c r="C35" s="330"/>
      <c r="D35" s="98">
        <f>SUM(D27:D34)</f>
        <v>0</v>
      </c>
      <c r="E35" s="97"/>
      <c r="F35" s="96"/>
      <c r="G35" s="96"/>
      <c r="H35" s="96"/>
      <c r="I35" s="96"/>
      <c r="J35" s="95"/>
    </row>
  </sheetData>
  <mergeCells count="18">
    <mergeCell ref="G14:I14"/>
    <mergeCell ref="G15:I15"/>
    <mergeCell ref="G13:I13"/>
    <mergeCell ref="A6:J6"/>
    <mergeCell ref="A10:B10"/>
    <mergeCell ref="G10:I10"/>
    <mergeCell ref="G11:I11"/>
    <mergeCell ref="G12:I12"/>
    <mergeCell ref="B35:C35"/>
    <mergeCell ref="G16:I16"/>
    <mergeCell ref="G17:I17"/>
    <mergeCell ref="G18:I18"/>
    <mergeCell ref="A25:A26"/>
    <mergeCell ref="B25:D25"/>
    <mergeCell ref="E25:J26"/>
    <mergeCell ref="B26:C26"/>
    <mergeCell ref="G19:I19"/>
    <mergeCell ref="G20:I20"/>
  </mergeCells>
  <phoneticPr fontId="7"/>
  <printOptions horizontalCentered="1"/>
  <pageMargins left="0.51181102362204722" right="0.51181102362204722" top="0.74803149606299213" bottom="0.74803149606299213" header="0.31496062992125984" footer="0.31496062992125984"/>
  <pageSetup paperSize="9" scale="86" fitToHeight="0" orientation="landscape" blackAndWhite="1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20CE1-F869-4DE6-B7E0-9201E73AF389}">
  <sheetPr>
    <pageSetUpPr fitToPage="1"/>
  </sheetPr>
  <dimension ref="A1:I35"/>
  <sheetViews>
    <sheetView showGridLines="0" view="pageBreakPreview" topLeftCell="A16" zoomScaleNormal="100" zoomScaleSheetLayoutView="100" workbookViewId="0">
      <selection activeCell="A6" sqref="A6:I6"/>
    </sheetView>
  </sheetViews>
  <sheetFormatPr defaultColWidth="9" defaultRowHeight="14.25"/>
  <cols>
    <col min="1" max="1" width="7.375" style="94" customWidth="1"/>
    <col min="2" max="2" width="11" style="94" customWidth="1"/>
    <col min="3" max="3" width="17.375" style="94" customWidth="1"/>
    <col min="4" max="4" width="19.125" style="94" customWidth="1"/>
    <col min="5" max="5" width="14" style="94" customWidth="1"/>
    <col min="6" max="6" width="10.625" style="94" customWidth="1"/>
    <col min="7" max="7" width="27.5" style="94" customWidth="1"/>
    <col min="8" max="8" width="27" style="94" customWidth="1"/>
    <col min="9" max="9" width="17.875" style="94" customWidth="1"/>
    <col min="10" max="16384" width="9" style="94"/>
  </cols>
  <sheetData>
    <row r="1" spans="1:9">
      <c r="A1" s="398" t="s">
        <v>183</v>
      </c>
    </row>
    <row r="2" spans="1:9">
      <c r="A2" s="118"/>
      <c r="B2" s="117"/>
      <c r="C2" s="117"/>
      <c r="D2" s="117"/>
      <c r="E2" s="117"/>
      <c r="F2" s="117"/>
      <c r="G2" s="117"/>
      <c r="H2" s="117"/>
      <c r="I2" s="117"/>
    </row>
    <row r="3" spans="1:9" ht="13.5" customHeight="1">
      <c r="B3" s="116"/>
      <c r="C3" s="116"/>
      <c r="D3" s="116"/>
      <c r="E3" s="116"/>
      <c r="F3" s="116"/>
      <c r="G3" s="116"/>
      <c r="H3" s="115"/>
      <c r="I3" s="378" t="s">
        <v>184</v>
      </c>
    </row>
    <row r="4" spans="1:9" ht="13.5" customHeight="1">
      <c r="A4" s="94" t="s">
        <v>11</v>
      </c>
    </row>
    <row r="5" spans="1:9">
      <c r="A5" s="398" t="s">
        <v>185</v>
      </c>
      <c r="B5" s="398"/>
      <c r="C5" s="398"/>
      <c r="D5" s="398"/>
      <c r="E5" s="398"/>
      <c r="F5" s="398"/>
      <c r="G5" s="398"/>
    </row>
    <row r="6" spans="1:9" ht="96" customHeight="1">
      <c r="A6" s="379"/>
      <c r="B6" s="380"/>
      <c r="C6" s="380"/>
      <c r="D6" s="380"/>
      <c r="E6" s="380"/>
      <c r="F6" s="380"/>
      <c r="G6" s="380"/>
      <c r="H6" s="380"/>
      <c r="I6" s="381"/>
    </row>
    <row r="7" spans="1:9">
      <c r="A7" s="382" t="s">
        <v>50</v>
      </c>
      <c r="B7" s="116"/>
      <c r="C7" s="116"/>
      <c r="D7" s="116"/>
      <c r="E7" s="116"/>
      <c r="F7" s="116"/>
      <c r="G7" s="116"/>
      <c r="H7" s="116"/>
      <c r="I7" s="116"/>
    </row>
    <row r="9" spans="1:9">
      <c r="A9" s="94" t="s">
        <v>99</v>
      </c>
    </row>
    <row r="10" spans="1:9" ht="28.5">
      <c r="A10" s="351" t="s">
        <v>186</v>
      </c>
      <c r="B10" s="352"/>
      <c r="C10" s="270" t="s">
        <v>97</v>
      </c>
      <c r="D10" s="269" t="s">
        <v>94</v>
      </c>
      <c r="E10" s="351" t="s">
        <v>93</v>
      </c>
      <c r="F10" s="352"/>
      <c r="G10" s="352"/>
      <c r="H10" s="383"/>
      <c r="I10" s="384" t="s">
        <v>187</v>
      </c>
    </row>
    <row r="11" spans="1:9" ht="13.5" customHeight="1">
      <c r="A11" s="385"/>
      <c r="B11" s="386"/>
      <c r="C11" s="387"/>
      <c r="D11" s="388"/>
      <c r="E11" s="354"/>
      <c r="F11" s="355"/>
      <c r="G11" s="355"/>
      <c r="H11" s="356"/>
      <c r="I11" s="389"/>
    </row>
    <row r="12" spans="1:9" ht="13.5" customHeight="1">
      <c r="A12" s="101"/>
      <c r="B12" s="390"/>
      <c r="C12" s="102"/>
      <c r="D12" s="390"/>
      <c r="E12" s="331"/>
      <c r="F12" s="391"/>
      <c r="G12" s="391"/>
      <c r="H12" s="333"/>
      <c r="I12" s="102"/>
    </row>
    <row r="13" spans="1:9" ht="13.5" customHeight="1">
      <c r="A13" s="101"/>
      <c r="B13" s="390"/>
      <c r="C13" s="102"/>
      <c r="D13" s="390"/>
      <c r="E13" s="331"/>
      <c r="F13" s="391"/>
      <c r="G13" s="391"/>
      <c r="H13" s="333"/>
      <c r="I13" s="102"/>
    </row>
    <row r="14" spans="1:9" ht="13.5" customHeight="1">
      <c r="A14" s="101"/>
      <c r="B14" s="390"/>
      <c r="C14" s="102"/>
      <c r="D14" s="390"/>
      <c r="E14" s="331"/>
      <c r="F14" s="391"/>
      <c r="G14" s="391"/>
      <c r="H14" s="333"/>
      <c r="I14" s="102"/>
    </row>
    <row r="15" spans="1:9" ht="13.5" customHeight="1">
      <c r="A15" s="101"/>
      <c r="B15" s="390"/>
      <c r="C15" s="102"/>
      <c r="D15" s="390"/>
      <c r="E15" s="331"/>
      <c r="F15" s="391"/>
      <c r="G15" s="391"/>
      <c r="H15" s="333"/>
      <c r="I15" s="102"/>
    </row>
    <row r="16" spans="1:9" ht="13.5" customHeight="1">
      <c r="A16" s="101"/>
      <c r="B16" s="390"/>
      <c r="C16" s="102"/>
      <c r="D16" s="390"/>
      <c r="E16" s="331"/>
      <c r="F16" s="391"/>
      <c r="G16" s="391"/>
      <c r="H16" s="333"/>
      <c r="I16" s="102"/>
    </row>
    <row r="17" spans="1:9" ht="13.5" customHeight="1">
      <c r="A17" s="101"/>
      <c r="B17" s="390"/>
      <c r="C17" s="102"/>
      <c r="D17" s="390"/>
      <c r="E17" s="331"/>
      <c r="F17" s="391"/>
      <c r="G17" s="391"/>
      <c r="H17" s="333"/>
      <c r="I17" s="102"/>
    </row>
    <row r="18" spans="1:9" ht="13.5" customHeight="1">
      <c r="A18" s="101"/>
      <c r="B18" s="390"/>
      <c r="C18" s="102"/>
      <c r="D18" s="390"/>
      <c r="E18" s="331"/>
      <c r="F18" s="391"/>
      <c r="G18" s="391"/>
      <c r="H18" s="333"/>
      <c r="I18" s="102"/>
    </row>
    <row r="19" spans="1:9" ht="13.5" customHeight="1">
      <c r="A19" s="101"/>
      <c r="B19" s="390"/>
      <c r="C19" s="102"/>
      <c r="D19" s="390"/>
      <c r="E19" s="331"/>
      <c r="F19" s="391"/>
      <c r="G19" s="391"/>
      <c r="H19" s="333"/>
      <c r="I19" s="102"/>
    </row>
    <row r="20" spans="1:9" ht="13.5" customHeight="1">
      <c r="A20" s="199"/>
      <c r="B20" s="392"/>
      <c r="C20" s="105"/>
      <c r="D20" s="392"/>
      <c r="E20" s="345"/>
      <c r="F20" s="346"/>
      <c r="G20" s="346"/>
      <c r="H20" s="347"/>
      <c r="I20" s="105"/>
    </row>
    <row r="21" spans="1:9">
      <c r="A21" s="94" t="s">
        <v>188</v>
      </c>
    </row>
    <row r="23" spans="1:9">
      <c r="A23" s="94" t="s">
        <v>189</v>
      </c>
    </row>
    <row r="24" spans="1:9" ht="15" thickBot="1">
      <c r="A24" s="393" t="s">
        <v>88</v>
      </c>
      <c r="B24" s="336" t="s">
        <v>87</v>
      </c>
      <c r="C24" s="337"/>
      <c r="D24" s="338"/>
      <c r="E24" s="339" t="s">
        <v>86</v>
      </c>
      <c r="F24" s="340"/>
      <c r="G24" s="340"/>
      <c r="H24" s="340"/>
      <c r="I24" s="341"/>
    </row>
    <row r="25" spans="1:9">
      <c r="A25" s="394"/>
      <c r="B25" s="343" t="s">
        <v>85</v>
      </c>
      <c r="C25" s="344"/>
      <c r="D25" s="271" t="s">
        <v>84</v>
      </c>
      <c r="E25" s="329"/>
      <c r="F25" s="330"/>
      <c r="G25" s="330"/>
      <c r="H25" s="330"/>
      <c r="I25" s="342"/>
    </row>
    <row r="26" spans="1:9">
      <c r="A26" s="101"/>
      <c r="B26" s="101"/>
      <c r="C26" s="390"/>
      <c r="D26" s="102"/>
      <c r="E26" s="354"/>
      <c r="F26" s="355"/>
      <c r="G26" s="355"/>
      <c r="H26" s="355"/>
      <c r="I26" s="356"/>
    </row>
    <row r="27" spans="1:9">
      <c r="A27" s="101"/>
      <c r="B27" s="101"/>
      <c r="C27" s="390"/>
      <c r="D27" s="102"/>
      <c r="E27" s="331"/>
      <c r="F27" s="391"/>
      <c r="G27" s="391"/>
      <c r="H27" s="391"/>
      <c r="I27" s="333"/>
    </row>
    <row r="28" spans="1:9">
      <c r="A28" s="101"/>
      <c r="B28" s="101"/>
      <c r="C28" s="390"/>
      <c r="D28" s="102"/>
      <c r="E28" s="331"/>
      <c r="F28" s="391"/>
      <c r="G28" s="391"/>
      <c r="H28" s="391"/>
      <c r="I28" s="333"/>
    </row>
    <row r="29" spans="1:9">
      <c r="A29" s="101"/>
      <c r="B29" s="101"/>
      <c r="C29" s="390"/>
      <c r="D29" s="102"/>
      <c r="E29" s="331"/>
      <c r="F29" s="391"/>
      <c r="G29" s="391"/>
      <c r="H29" s="391"/>
      <c r="I29" s="333"/>
    </row>
    <row r="30" spans="1:9">
      <c r="A30" s="101"/>
      <c r="B30" s="101"/>
      <c r="C30" s="390"/>
      <c r="D30" s="102"/>
      <c r="E30" s="331"/>
      <c r="F30" s="391"/>
      <c r="G30" s="391"/>
      <c r="H30" s="391"/>
      <c r="I30" s="333"/>
    </row>
    <row r="31" spans="1:9">
      <c r="A31" s="101"/>
      <c r="B31" s="101"/>
      <c r="C31" s="390"/>
      <c r="D31" s="102"/>
      <c r="E31" s="331"/>
      <c r="F31" s="391"/>
      <c r="G31" s="391"/>
      <c r="H31" s="391"/>
      <c r="I31" s="333"/>
    </row>
    <row r="32" spans="1:9">
      <c r="A32" s="101"/>
      <c r="B32" s="101"/>
      <c r="C32" s="390"/>
      <c r="D32" s="102"/>
      <c r="E32" s="331"/>
      <c r="F32" s="391"/>
      <c r="G32" s="391"/>
      <c r="H32" s="391"/>
      <c r="I32" s="333"/>
    </row>
    <row r="33" spans="1:9">
      <c r="A33" s="101"/>
      <c r="B33" s="101"/>
      <c r="C33" s="390"/>
      <c r="D33" s="102"/>
      <c r="E33" s="331"/>
      <c r="F33" s="391"/>
      <c r="G33" s="391"/>
      <c r="H33" s="391"/>
      <c r="I33" s="333"/>
    </row>
    <row r="34" spans="1:9">
      <c r="A34" s="97"/>
      <c r="B34" s="329" t="s">
        <v>83</v>
      </c>
      <c r="C34" s="330"/>
      <c r="D34" s="98">
        <f>SUM(D26:D33)</f>
        <v>0</v>
      </c>
      <c r="E34" s="395"/>
      <c r="F34" s="396"/>
      <c r="G34" s="396"/>
      <c r="H34" s="396"/>
      <c r="I34" s="397"/>
    </row>
    <row r="35" spans="1:9">
      <c r="E35" s="94" t="s">
        <v>190</v>
      </c>
    </row>
  </sheetData>
  <mergeCells count="28">
    <mergeCell ref="E32:I32"/>
    <mergeCell ref="E33:I33"/>
    <mergeCell ref="B34:C34"/>
    <mergeCell ref="E34:I34"/>
    <mergeCell ref="E26:I26"/>
    <mergeCell ref="E27:I27"/>
    <mergeCell ref="E28:I28"/>
    <mergeCell ref="E29:I29"/>
    <mergeCell ref="E30:I30"/>
    <mergeCell ref="E31:I31"/>
    <mergeCell ref="E19:H19"/>
    <mergeCell ref="E20:H20"/>
    <mergeCell ref="A24:A25"/>
    <mergeCell ref="B24:D24"/>
    <mergeCell ref="E24:I25"/>
    <mergeCell ref="B25:C25"/>
    <mergeCell ref="E13:H13"/>
    <mergeCell ref="E14:H14"/>
    <mergeCell ref="E15:H15"/>
    <mergeCell ref="E16:H16"/>
    <mergeCell ref="E17:H17"/>
    <mergeCell ref="E18:H18"/>
    <mergeCell ref="A6:I6"/>
    <mergeCell ref="A10:B10"/>
    <mergeCell ref="E10:H10"/>
    <mergeCell ref="A11:B11"/>
    <mergeCell ref="E11:H11"/>
    <mergeCell ref="E12:H12"/>
  </mergeCells>
  <phoneticPr fontId="7"/>
  <printOptions horizontalCentered="1"/>
  <pageMargins left="0.51181102362204722" right="0.51181102362204722" top="0.74803149606299213" bottom="0.74803149606299213" header="0.31496062992125984" footer="0.31496062992125984"/>
  <pageSetup paperSize="9" scale="92" fitToHeight="0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7AA3E-2F8E-47F2-8068-7E0D2CD0330E}">
  <dimension ref="A1:E35"/>
  <sheetViews>
    <sheetView showGridLines="0" view="pageBreakPreview" zoomScale="115" zoomScaleNormal="100" zoomScaleSheetLayoutView="115" workbookViewId="0">
      <selection activeCell="C19" sqref="C19"/>
    </sheetView>
  </sheetViews>
  <sheetFormatPr defaultColWidth="9" defaultRowHeight="14.25"/>
  <cols>
    <col min="1" max="1" width="17.625" style="16" customWidth="1"/>
    <col min="2" max="4" width="12.875" style="16" customWidth="1"/>
    <col min="5" max="5" width="32.875" style="16" customWidth="1"/>
    <col min="6" max="16384" width="9" style="16"/>
  </cols>
  <sheetData>
    <row r="1" spans="1:5">
      <c r="A1" s="16" t="s">
        <v>174</v>
      </c>
    </row>
    <row r="3" spans="1:5">
      <c r="A3" s="119" t="s">
        <v>181</v>
      </c>
      <c r="B3" s="47"/>
      <c r="C3" s="47"/>
      <c r="D3" s="47"/>
      <c r="E3" s="47"/>
    </row>
    <row r="5" spans="1:5">
      <c r="E5" s="261" t="s">
        <v>175</v>
      </c>
    </row>
    <row r="6" spans="1:5">
      <c r="A6" s="16" t="s">
        <v>42</v>
      </c>
    </row>
    <row r="7" spans="1:5" ht="17.100000000000001" customHeight="1">
      <c r="A7" s="45" t="s">
        <v>21</v>
      </c>
      <c r="B7" s="45" t="s">
        <v>182</v>
      </c>
      <c r="C7" s="45" t="s">
        <v>176</v>
      </c>
      <c r="D7" s="45" t="s">
        <v>177</v>
      </c>
      <c r="E7" s="45" t="s">
        <v>19</v>
      </c>
    </row>
    <row r="8" spans="1:5" ht="17.100000000000001" customHeight="1">
      <c r="A8" s="44"/>
      <c r="B8" s="43" t="s">
        <v>38</v>
      </c>
      <c r="C8" s="43" t="s">
        <v>38</v>
      </c>
      <c r="D8" s="43" t="s">
        <v>38</v>
      </c>
      <c r="E8" s="42"/>
    </row>
    <row r="9" spans="1:5" ht="17.100000000000001" customHeight="1">
      <c r="A9" s="44" t="s">
        <v>178</v>
      </c>
      <c r="B9" s="262"/>
      <c r="C9" s="254" t="str">
        <f>IF(SUM(B10:B17)&gt;0,2137000,"")</f>
        <v/>
      </c>
      <c r="D9" s="254" t="str">
        <f>IF(SUM(B10:B17)&gt;0,MIN(SUM(B10:B17),C9),"")</f>
        <v/>
      </c>
      <c r="E9" s="263"/>
    </row>
    <row r="10" spans="1:5" ht="17.100000000000001" customHeight="1">
      <c r="A10" s="40" t="s">
        <v>81</v>
      </c>
      <c r="B10" s="38"/>
      <c r="C10" s="43"/>
      <c r="D10" s="43"/>
      <c r="E10" s="36"/>
    </row>
    <row r="11" spans="1:5" ht="17.100000000000001" customHeight="1">
      <c r="A11" s="40" t="s">
        <v>34</v>
      </c>
      <c r="B11" s="38"/>
      <c r="C11" s="43"/>
      <c r="D11" s="43"/>
      <c r="E11" s="36"/>
    </row>
    <row r="12" spans="1:5" ht="17.100000000000001" customHeight="1">
      <c r="A12" s="73" t="s">
        <v>32</v>
      </c>
      <c r="B12" s="38"/>
      <c r="C12" s="43"/>
      <c r="D12" s="43"/>
      <c r="E12" s="36"/>
    </row>
    <row r="13" spans="1:5" ht="17.100000000000001" customHeight="1">
      <c r="A13" s="41" t="s">
        <v>31</v>
      </c>
      <c r="B13" s="38"/>
      <c r="C13" s="43"/>
      <c r="D13" s="43"/>
      <c r="E13" s="36"/>
    </row>
    <row r="14" spans="1:5" ht="17.100000000000001" customHeight="1">
      <c r="A14" s="41" t="s">
        <v>30</v>
      </c>
      <c r="B14" s="38"/>
      <c r="C14" s="43"/>
      <c r="D14" s="43"/>
      <c r="E14" s="36"/>
    </row>
    <row r="15" spans="1:5" ht="17.100000000000001" customHeight="1">
      <c r="A15" s="41" t="s">
        <v>28</v>
      </c>
      <c r="B15" s="38"/>
      <c r="C15" s="43"/>
      <c r="D15" s="43"/>
      <c r="E15" s="36"/>
    </row>
    <row r="16" spans="1:5" ht="17.100000000000001" customHeight="1">
      <c r="A16" s="41" t="s">
        <v>29</v>
      </c>
      <c r="B16" s="38"/>
      <c r="C16" s="43"/>
      <c r="D16" s="43"/>
      <c r="E16" s="36"/>
    </row>
    <row r="17" spans="1:5" ht="42.75">
      <c r="A17" s="39" t="s">
        <v>80</v>
      </c>
      <c r="B17" s="38"/>
      <c r="C17" s="43"/>
      <c r="D17" s="43"/>
      <c r="E17" s="36"/>
    </row>
    <row r="18" spans="1:5" ht="17.100000000000001" customHeight="1">
      <c r="A18" s="93"/>
      <c r="B18" s="43"/>
      <c r="C18" s="42"/>
      <c r="D18" s="263"/>
      <c r="E18" s="42"/>
    </row>
    <row r="19" spans="1:5" ht="42.75">
      <c r="A19" s="264" t="s">
        <v>179</v>
      </c>
      <c r="B19" s="43"/>
      <c r="C19" s="254" t="str">
        <f>IF(SUM(B20:B25)&gt;0,1550000,"")</f>
        <v/>
      </c>
      <c r="D19" s="254" t="str">
        <f>IF(SUM(B20:B25)&gt;0,MIN(SUM(B20:B25),C19),"")</f>
        <v/>
      </c>
      <c r="E19" s="42"/>
    </row>
    <row r="20" spans="1:5" ht="17.100000000000001" customHeight="1">
      <c r="A20" s="40" t="s">
        <v>81</v>
      </c>
      <c r="B20" s="38"/>
      <c r="C20" s="43"/>
      <c r="D20" s="43"/>
      <c r="E20" s="36"/>
    </row>
    <row r="21" spans="1:5" ht="17.100000000000001" customHeight="1">
      <c r="A21" s="40" t="s">
        <v>34</v>
      </c>
      <c r="B21" s="38"/>
      <c r="C21" s="43"/>
      <c r="D21" s="43"/>
      <c r="E21" s="36"/>
    </row>
    <row r="22" spans="1:5" ht="17.100000000000001" customHeight="1">
      <c r="A22" s="73" t="s">
        <v>32</v>
      </c>
      <c r="B22" s="38"/>
      <c r="C22" s="43"/>
      <c r="D22" s="43"/>
      <c r="E22" s="36"/>
    </row>
    <row r="23" spans="1:5" ht="17.100000000000001" customHeight="1">
      <c r="A23" s="41" t="s">
        <v>31</v>
      </c>
      <c r="B23" s="38"/>
      <c r="C23" s="43"/>
      <c r="D23" s="43"/>
      <c r="E23" s="36"/>
    </row>
    <row r="24" spans="1:5" ht="17.100000000000001" customHeight="1">
      <c r="A24" s="41" t="s">
        <v>28</v>
      </c>
      <c r="B24" s="38"/>
      <c r="C24" s="43"/>
      <c r="D24" s="43"/>
      <c r="E24" s="36"/>
    </row>
    <row r="25" spans="1:5" ht="42.75">
      <c r="A25" s="124" t="s">
        <v>101</v>
      </c>
      <c r="B25" s="38"/>
      <c r="C25" s="43"/>
      <c r="D25" s="43"/>
      <c r="E25" s="36"/>
    </row>
    <row r="26" spans="1:5" ht="17.100000000000001" customHeight="1">
      <c r="A26" s="265"/>
      <c r="B26" s="17"/>
      <c r="C26" s="31"/>
      <c r="D26" s="266"/>
      <c r="E26" s="31"/>
    </row>
    <row r="27" spans="1:5">
      <c r="A27" s="32" t="s">
        <v>25</v>
      </c>
      <c r="B27" s="17">
        <f>SUM(B10:B26)</f>
        <v>0</v>
      </c>
      <c r="C27" s="267">
        <f>SUM(C9:C25)</f>
        <v>0</v>
      </c>
      <c r="D27" s="267">
        <f>SUM(D9,D19)</f>
        <v>0</v>
      </c>
      <c r="E27" s="31"/>
    </row>
    <row r="28" spans="1:5">
      <c r="A28" s="28" t="s">
        <v>79</v>
      </c>
      <c r="B28" s="27"/>
      <c r="C28" s="268"/>
      <c r="D28" s="268"/>
      <c r="E28" s="29"/>
    </row>
    <row r="29" spans="1:5">
      <c r="A29" s="28" t="s">
        <v>23</v>
      </c>
      <c r="B29" s="27"/>
      <c r="C29" s="268"/>
      <c r="D29" s="268"/>
      <c r="E29" s="29"/>
    </row>
    <row r="30" spans="1:5">
      <c r="C30" s="260"/>
      <c r="D30" s="260"/>
    </row>
    <row r="31" spans="1:5">
      <c r="A31" s="28" t="s">
        <v>22</v>
      </c>
      <c r="B31" s="27"/>
      <c r="C31" s="27"/>
      <c r="D31" s="27"/>
      <c r="E31" s="27"/>
    </row>
    <row r="32" spans="1:5">
      <c r="A32" s="22" t="s">
        <v>21</v>
      </c>
      <c r="B32" s="26" t="s">
        <v>20</v>
      </c>
      <c r="C32" s="25" t="s">
        <v>19</v>
      </c>
      <c r="D32" s="24"/>
      <c r="E32" s="23"/>
    </row>
    <row r="33" spans="1:5">
      <c r="A33" s="22"/>
      <c r="B33" s="21" t="s">
        <v>18</v>
      </c>
      <c r="C33" s="283"/>
      <c r="D33" s="284"/>
      <c r="E33" s="285"/>
    </row>
    <row r="34" spans="1:5">
      <c r="A34" s="72" t="s">
        <v>17</v>
      </c>
      <c r="B34" s="19"/>
      <c r="C34" s="286"/>
      <c r="D34" s="287"/>
      <c r="E34" s="288"/>
    </row>
    <row r="35" spans="1:5">
      <c r="A35" s="18" t="s">
        <v>25</v>
      </c>
      <c r="B35" s="17">
        <f>SUM(B34)</f>
        <v>0</v>
      </c>
      <c r="C35" s="289"/>
      <c r="D35" s="290"/>
      <c r="E35" s="291"/>
    </row>
  </sheetData>
  <mergeCells count="3">
    <mergeCell ref="C33:E33"/>
    <mergeCell ref="C34:E34"/>
    <mergeCell ref="C35:E35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47"/>
  <sheetViews>
    <sheetView showGridLines="0" view="pageBreakPreview" zoomScaleNormal="100" zoomScaleSheetLayoutView="100" workbookViewId="0"/>
  </sheetViews>
  <sheetFormatPr defaultColWidth="9" defaultRowHeight="13.5"/>
  <cols>
    <col min="1" max="1" width="46.125" style="125" customWidth="1"/>
    <col min="2" max="2" width="23.75" style="125" customWidth="1"/>
    <col min="3" max="3" width="41" style="125" customWidth="1"/>
    <col min="4" max="16384" width="9" style="125"/>
  </cols>
  <sheetData>
    <row r="1" spans="1:3" ht="14.25">
      <c r="A1" s="145" t="s">
        <v>171</v>
      </c>
      <c r="B1" s="145"/>
      <c r="C1" s="144"/>
    </row>
    <row r="2" spans="1:3" ht="18.75" customHeight="1">
      <c r="A2" s="359" t="s">
        <v>123</v>
      </c>
      <c r="B2" s="359"/>
      <c r="C2" s="359"/>
    </row>
    <row r="3" spans="1:3" ht="14.25">
      <c r="A3" s="154"/>
      <c r="B3" s="154"/>
      <c r="C3" s="256" t="s">
        <v>122</v>
      </c>
    </row>
    <row r="4" spans="1:3" ht="14.25">
      <c r="A4" s="145" t="s">
        <v>121</v>
      </c>
      <c r="B4" s="145"/>
      <c r="C4" s="144"/>
    </row>
    <row r="5" spans="1:3" ht="14.25">
      <c r="A5" s="145" t="s">
        <v>120</v>
      </c>
      <c r="B5" s="145"/>
      <c r="C5" s="144"/>
    </row>
    <row r="6" spans="1:3" ht="14.25">
      <c r="A6" s="152" t="s">
        <v>119</v>
      </c>
      <c r="B6" s="152" t="s">
        <v>118</v>
      </c>
      <c r="C6" s="153" t="s">
        <v>117</v>
      </c>
    </row>
    <row r="7" spans="1:3" ht="14.25">
      <c r="A7" s="152" t="s">
        <v>116</v>
      </c>
      <c r="B7" s="152" t="s">
        <v>115</v>
      </c>
      <c r="C7" s="151" t="s">
        <v>114</v>
      </c>
    </row>
    <row r="8" spans="1:3" ht="14.25">
      <c r="A8" s="150"/>
      <c r="B8" s="149"/>
      <c r="C8" s="148"/>
    </row>
    <row r="9" spans="1:3" ht="14.25">
      <c r="A9" s="147"/>
      <c r="B9" s="147"/>
      <c r="C9" s="146"/>
    </row>
    <row r="10" spans="1:3" ht="14.25">
      <c r="A10" s="145"/>
      <c r="B10" s="145"/>
      <c r="C10" s="144"/>
    </row>
    <row r="11" spans="1:3" ht="14.25">
      <c r="A11" s="145" t="s">
        <v>113</v>
      </c>
      <c r="B11" s="145"/>
      <c r="C11" s="144"/>
    </row>
    <row r="12" spans="1:3" ht="14.25">
      <c r="A12" s="145" t="s">
        <v>112</v>
      </c>
      <c r="B12" s="145"/>
      <c r="C12" s="144"/>
    </row>
    <row r="13" spans="1:3" ht="19.5" customHeight="1">
      <c r="A13" s="141" t="s">
        <v>111</v>
      </c>
      <c r="B13" s="140"/>
      <c r="C13" s="139"/>
    </row>
    <row r="14" spans="1:3" ht="19.5" customHeight="1">
      <c r="A14" s="360"/>
      <c r="B14" s="361"/>
      <c r="C14" s="362"/>
    </row>
    <row r="15" spans="1:3">
      <c r="A15" s="360"/>
      <c r="B15" s="361"/>
      <c r="C15" s="362"/>
    </row>
    <row r="16" spans="1:3">
      <c r="A16" s="360"/>
      <c r="B16" s="361"/>
      <c r="C16" s="362"/>
    </row>
    <row r="17" spans="1:4">
      <c r="A17" s="360"/>
      <c r="B17" s="361"/>
      <c r="C17" s="362"/>
    </row>
    <row r="18" spans="1:4">
      <c r="A18" s="363"/>
      <c r="B18" s="364"/>
      <c r="C18" s="365"/>
    </row>
    <row r="19" spans="1:4" ht="14.25">
      <c r="A19" s="136" t="s">
        <v>110</v>
      </c>
      <c r="B19" s="129"/>
      <c r="C19" s="135"/>
    </row>
    <row r="20" spans="1:4" ht="19.5" customHeight="1">
      <c r="A20" s="360"/>
      <c r="B20" s="361"/>
      <c r="C20" s="362"/>
    </row>
    <row r="21" spans="1:4">
      <c r="A21" s="360"/>
      <c r="B21" s="361"/>
      <c r="C21" s="362"/>
    </row>
    <row r="22" spans="1:4">
      <c r="A22" s="360"/>
      <c r="B22" s="361"/>
      <c r="C22" s="362"/>
    </row>
    <row r="23" spans="1:4">
      <c r="A23" s="360"/>
      <c r="B23" s="361"/>
      <c r="C23" s="362"/>
    </row>
    <row r="24" spans="1:4">
      <c r="A24" s="360"/>
      <c r="B24" s="361"/>
      <c r="C24" s="362"/>
    </row>
    <row r="25" spans="1:4">
      <c r="A25" s="363"/>
      <c r="B25" s="364"/>
      <c r="C25" s="365"/>
    </row>
    <row r="26" spans="1:4" ht="14.25">
      <c r="A26" s="136" t="s">
        <v>109</v>
      </c>
      <c r="B26" s="357" t="s">
        <v>108</v>
      </c>
      <c r="C26" s="358"/>
    </row>
    <row r="27" spans="1:4" ht="14.25">
      <c r="A27" s="130"/>
      <c r="B27" s="130"/>
      <c r="C27" s="143"/>
      <c r="D27" s="126"/>
    </row>
    <row r="28" spans="1:4" ht="14.25">
      <c r="A28" s="142" t="s">
        <v>107</v>
      </c>
      <c r="B28" s="129"/>
      <c r="C28" s="128"/>
      <c r="D28" s="126"/>
    </row>
    <row r="29" spans="1:4" ht="19.5" customHeight="1">
      <c r="A29" s="141" t="s">
        <v>106</v>
      </c>
      <c r="B29" s="140"/>
      <c r="C29" s="139"/>
    </row>
    <row r="30" spans="1:4" ht="19.5" customHeight="1">
      <c r="A30" s="138"/>
      <c r="B30" s="137"/>
      <c r="C30" s="132"/>
    </row>
    <row r="31" spans="1:4" ht="14.25">
      <c r="A31" s="138"/>
      <c r="B31" s="137"/>
      <c r="C31" s="132"/>
    </row>
    <row r="32" spans="1:4" ht="19.5" customHeight="1">
      <c r="A32" s="360"/>
      <c r="B32" s="361"/>
      <c r="C32" s="362"/>
    </row>
    <row r="33" spans="1:4">
      <c r="A33" s="360"/>
      <c r="B33" s="361"/>
      <c r="C33" s="362"/>
    </row>
    <row r="34" spans="1:4">
      <c r="A34" s="363"/>
      <c r="B34" s="364"/>
      <c r="C34" s="365"/>
    </row>
    <row r="35" spans="1:4" ht="14.25">
      <c r="A35" s="136" t="s">
        <v>105</v>
      </c>
      <c r="B35" s="129"/>
      <c r="C35" s="135"/>
    </row>
    <row r="36" spans="1:4" ht="19.5" customHeight="1">
      <c r="A36" s="134"/>
      <c r="B36" s="133"/>
      <c r="C36" s="132"/>
    </row>
    <row r="37" spans="1:4" ht="19.5" customHeight="1">
      <c r="A37" s="360"/>
      <c r="B37" s="361"/>
      <c r="C37" s="362"/>
    </row>
    <row r="38" spans="1:4">
      <c r="A38" s="360"/>
      <c r="B38" s="361"/>
      <c r="C38" s="362"/>
    </row>
    <row r="39" spans="1:4">
      <c r="A39" s="360"/>
      <c r="B39" s="361"/>
      <c r="C39" s="362"/>
    </row>
    <row r="40" spans="1:4">
      <c r="A40" s="360"/>
      <c r="B40" s="361"/>
      <c r="C40" s="362"/>
    </row>
    <row r="41" spans="1:4">
      <c r="A41" s="363"/>
      <c r="B41" s="364"/>
      <c r="C41" s="365"/>
    </row>
    <row r="42" spans="1:4" ht="14.25">
      <c r="A42" s="131" t="s">
        <v>104</v>
      </c>
      <c r="B42" s="357" t="s">
        <v>103</v>
      </c>
      <c r="C42" s="358"/>
    </row>
    <row r="43" spans="1:4" ht="14.25">
      <c r="A43" s="130" t="s">
        <v>102</v>
      </c>
      <c r="B43" s="129"/>
      <c r="C43" s="128"/>
      <c r="D43" s="126"/>
    </row>
    <row r="44" spans="1:4" ht="14.25">
      <c r="A44" s="128"/>
      <c r="B44" s="128"/>
      <c r="C44" s="127"/>
      <c r="D44" s="126"/>
    </row>
    <row r="45" spans="1:4" ht="14.25">
      <c r="A45" s="128"/>
      <c r="B45" s="128"/>
      <c r="C45" s="127"/>
      <c r="D45" s="126"/>
    </row>
    <row r="46" spans="1:4" ht="14.25">
      <c r="A46" s="128"/>
      <c r="B46" s="128"/>
      <c r="C46" s="127"/>
      <c r="D46" s="126"/>
    </row>
    <row r="47" spans="1:4" ht="14.25">
      <c r="A47" s="128"/>
      <c r="B47" s="128"/>
      <c r="C47" s="127"/>
      <c r="D47" s="126"/>
    </row>
  </sheetData>
  <mergeCells count="7">
    <mergeCell ref="B42:C42"/>
    <mergeCell ref="A2:C2"/>
    <mergeCell ref="A14:C18"/>
    <mergeCell ref="A20:C25"/>
    <mergeCell ref="B26:C26"/>
    <mergeCell ref="A32:C34"/>
    <mergeCell ref="A37:C41"/>
  </mergeCells>
  <phoneticPr fontId="7"/>
  <pageMargins left="0.7" right="0.7" top="0.75" bottom="0.75" header="0.3" footer="0.3"/>
  <pageSetup paperSize="9" scale="8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7"/>
  <sheetViews>
    <sheetView showGridLines="0" view="pageBreakPreview" zoomScaleNormal="100" zoomScaleSheetLayoutView="100" workbookViewId="0"/>
  </sheetViews>
  <sheetFormatPr defaultRowHeight="13.5"/>
  <cols>
    <col min="1" max="1" width="21.25" customWidth="1"/>
    <col min="2" max="4" width="14.375" customWidth="1"/>
    <col min="5" max="5" width="40" customWidth="1"/>
  </cols>
  <sheetData>
    <row r="1" spans="1:5">
      <c r="A1" t="s">
        <v>136</v>
      </c>
    </row>
    <row r="3" spans="1:5" ht="14.25">
      <c r="A3" s="188" t="s">
        <v>135</v>
      </c>
      <c r="B3" s="187"/>
      <c r="C3" s="187"/>
      <c r="D3" s="187"/>
      <c r="E3" s="187"/>
    </row>
    <row r="5" spans="1:5">
      <c r="E5" s="256" t="s">
        <v>122</v>
      </c>
    </row>
    <row r="6" spans="1:5">
      <c r="A6" t="s">
        <v>134</v>
      </c>
    </row>
    <row r="7" spans="1:5" ht="17.100000000000001" customHeight="1">
      <c r="A7" s="186" t="s">
        <v>21</v>
      </c>
      <c r="B7" s="163" t="s">
        <v>41</v>
      </c>
      <c r="C7" s="185" t="s">
        <v>40</v>
      </c>
      <c r="D7" s="185" t="s">
        <v>39</v>
      </c>
      <c r="E7" s="184" t="s">
        <v>19</v>
      </c>
    </row>
    <row r="8" spans="1:5" ht="17.100000000000001" customHeight="1">
      <c r="A8" s="183"/>
      <c r="B8" s="182" t="s">
        <v>38</v>
      </c>
      <c r="C8" s="182" t="s">
        <v>38</v>
      </c>
      <c r="D8" s="182" t="s">
        <v>38</v>
      </c>
      <c r="E8" s="181"/>
    </row>
    <row r="9" spans="1:5" ht="17.100000000000001" customHeight="1">
      <c r="A9" s="178" t="s">
        <v>69</v>
      </c>
      <c r="B9" s="177"/>
      <c r="C9" s="180"/>
      <c r="D9" s="176"/>
      <c r="E9" s="175"/>
    </row>
    <row r="10" spans="1:5" ht="17.100000000000001" customHeight="1">
      <c r="A10" s="179" t="s">
        <v>133</v>
      </c>
      <c r="B10" s="177"/>
      <c r="C10" s="180"/>
      <c r="D10" s="176"/>
      <c r="E10" s="175"/>
    </row>
    <row r="11" spans="1:5" ht="17.100000000000001" customHeight="1">
      <c r="A11" s="179" t="s">
        <v>67</v>
      </c>
      <c r="B11" s="177"/>
      <c r="C11" s="180"/>
      <c r="D11" s="176"/>
      <c r="E11" s="175"/>
    </row>
    <row r="12" spans="1:5" ht="17.100000000000001" customHeight="1">
      <c r="A12" s="179" t="s">
        <v>35</v>
      </c>
      <c r="B12" s="177"/>
      <c r="C12" s="176"/>
      <c r="D12" s="176"/>
      <c r="E12" s="175"/>
    </row>
    <row r="13" spans="1:5" ht="17.100000000000001" customHeight="1">
      <c r="A13" s="179" t="s">
        <v>34</v>
      </c>
      <c r="B13" s="177"/>
      <c r="C13" s="176"/>
      <c r="D13" s="176"/>
      <c r="E13" s="175"/>
    </row>
    <row r="14" spans="1:5" ht="17.100000000000001" customHeight="1">
      <c r="A14" s="178" t="s">
        <v>32</v>
      </c>
      <c r="B14" s="177"/>
      <c r="C14" s="176"/>
      <c r="D14" s="176"/>
      <c r="E14" s="175"/>
    </row>
    <row r="15" spans="1:5" ht="17.100000000000001" customHeight="1">
      <c r="A15" s="179" t="s">
        <v>64</v>
      </c>
      <c r="B15" s="177"/>
      <c r="C15" s="180"/>
      <c r="D15" s="176"/>
      <c r="E15" s="175"/>
    </row>
    <row r="16" spans="1:5" ht="17.100000000000001" customHeight="1">
      <c r="A16" s="179" t="s">
        <v>132</v>
      </c>
      <c r="B16" s="177"/>
      <c r="C16" s="176"/>
      <c r="D16" s="176"/>
      <c r="E16" s="175"/>
    </row>
    <row r="17" spans="1:5" ht="17.100000000000001" customHeight="1">
      <c r="A17" s="179" t="s">
        <v>131</v>
      </c>
      <c r="B17" s="177"/>
      <c r="C17" s="176"/>
      <c r="D17" s="176"/>
      <c r="E17" s="175"/>
    </row>
    <row r="18" spans="1:5" ht="17.100000000000001" customHeight="1">
      <c r="A18" s="178" t="s">
        <v>130</v>
      </c>
      <c r="B18" s="177"/>
      <c r="C18" s="176"/>
      <c r="D18" s="176"/>
      <c r="E18" s="175"/>
    </row>
    <row r="19" spans="1:5" ht="17.100000000000001" customHeight="1">
      <c r="A19" s="178" t="s">
        <v>129</v>
      </c>
      <c r="B19" s="177"/>
      <c r="C19" s="176"/>
      <c r="D19" s="176"/>
      <c r="E19" s="175"/>
    </row>
    <row r="20" spans="1:5" ht="17.100000000000001" customHeight="1">
      <c r="A20" s="163" t="s">
        <v>127</v>
      </c>
      <c r="B20" s="174">
        <f>SUM(B9:B19)</f>
        <v>0</v>
      </c>
      <c r="C20" s="174" t="str">
        <f>IF(B20&gt;0,1057000,"")</f>
        <v/>
      </c>
      <c r="D20" s="173">
        <f>MIN(B20,C20)</f>
        <v>0</v>
      </c>
      <c r="E20" s="172"/>
    </row>
    <row r="21" spans="1:5" ht="17.100000000000001" customHeight="1">
      <c r="A21" s="171" t="s">
        <v>128</v>
      </c>
      <c r="B21" s="170"/>
      <c r="C21" s="169"/>
      <c r="D21" s="169"/>
      <c r="E21" s="168"/>
    </row>
    <row r="22" spans="1:5" ht="17.100000000000001" customHeight="1">
      <c r="A22" s="167"/>
      <c r="B22" s="166"/>
      <c r="C22" s="165"/>
      <c r="D22" s="165"/>
      <c r="E22" s="164"/>
    </row>
    <row r="23" spans="1:5" ht="17.100000000000001" customHeight="1">
      <c r="A23" s="163" t="s">
        <v>127</v>
      </c>
      <c r="B23" s="162">
        <f>SUM(B20,B21:B22)</f>
        <v>0</v>
      </c>
      <c r="C23" s="162">
        <f>SUM(C20)</f>
        <v>0</v>
      </c>
      <c r="D23" s="162">
        <f>SUM(D20)</f>
        <v>0</v>
      </c>
      <c r="E23" s="161"/>
    </row>
    <row r="24" spans="1:5" ht="17.100000000000001" customHeight="1">
      <c r="A24" s="160" t="s">
        <v>126</v>
      </c>
      <c r="B24" s="159">
        <f>SUM(B20,B23)</f>
        <v>0</v>
      </c>
      <c r="C24" s="159"/>
      <c r="D24" s="159"/>
      <c r="E24" s="158"/>
    </row>
    <row r="25" spans="1:5" ht="17.100000000000001" customHeight="1">
      <c r="A25" s="157" t="s">
        <v>125</v>
      </c>
      <c r="B25" s="156"/>
      <c r="C25" s="156"/>
      <c r="D25" s="156"/>
      <c r="E25" s="155"/>
    </row>
    <row r="26" spans="1:5" ht="17.100000000000001" customHeight="1">
      <c r="A26" s="157" t="s">
        <v>124</v>
      </c>
      <c r="B26" s="156"/>
      <c r="C26" s="156"/>
      <c r="D26" s="156"/>
      <c r="E26" s="155"/>
    </row>
    <row r="27" spans="1:5" ht="17.100000000000001" customHeight="1">
      <c r="A27" s="157"/>
      <c r="B27" s="156"/>
      <c r="C27" s="156"/>
      <c r="D27" s="156"/>
      <c r="E27" s="155"/>
    </row>
  </sheetData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24"/>
  <sheetViews>
    <sheetView showGridLines="0" view="pageBreakPreview" zoomScale="85" zoomScaleNormal="85" zoomScaleSheetLayoutView="85" workbookViewId="0"/>
  </sheetViews>
  <sheetFormatPr defaultColWidth="10" defaultRowHeight="14.25"/>
  <cols>
    <col min="1" max="1" width="61" style="49" customWidth="1"/>
    <col min="2" max="2" width="45.125" style="49" customWidth="1"/>
    <col min="3" max="16384" width="10" style="49"/>
  </cols>
  <sheetData>
    <row r="1" spans="1:3">
      <c r="A1" s="58" t="s">
        <v>137</v>
      </c>
      <c r="B1" s="57"/>
    </row>
    <row r="2" spans="1:3" s="53" customFormat="1">
      <c r="A2" s="55"/>
      <c r="B2" s="56"/>
      <c r="C2" s="54"/>
    </row>
    <row r="3" spans="1:3" s="53" customFormat="1">
      <c r="A3" s="55"/>
      <c r="B3" s="256" t="s">
        <v>122</v>
      </c>
      <c r="C3" s="54"/>
    </row>
    <row r="5" spans="1:3" ht="27" customHeight="1">
      <c r="A5" s="52" t="s">
        <v>47</v>
      </c>
      <c r="B5" s="52" t="s">
        <v>46</v>
      </c>
    </row>
    <row r="6" spans="1:3" ht="27" customHeight="1">
      <c r="A6" s="51" t="s">
        <v>45</v>
      </c>
      <c r="B6" s="50" t="s">
        <v>44</v>
      </c>
    </row>
    <row r="7" spans="1:3" ht="27" customHeight="1">
      <c r="A7" s="51"/>
      <c r="B7" s="50"/>
    </row>
    <row r="8" spans="1:3" ht="27" customHeight="1">
      <c r="A8" s="51"/>
      <c r="B8" s="50"/>
    </row>
    <row r="9" spans="1:3" ht="27" customHeight="1">
      <c r="A9" s="51"/>
      <c r="B9" s="50"/>
    </row>
    <row r="10" spans="1:3" ht="27" customHeight="1">
      <c r="A10" s="51"/>
      <c r="B10" s="50"/>
    </row>
    <row r="11" spans="1:3" ht="27" customHeight="1">
      <c r="A11" s="51"/>
      <c r="B11" s="50"/>
    </row>
    <row r="12" spans="1:3" ht="27" customHeight="1">
      <c r="A12" s="51"/>
      <c r="B12" s="50"/>
    </row>
    <row r="13" spans="1:3" ht="27" customHeight="1">
      <c r="A13" s="51"/>
      <c r="B13" s="50"/>
    </row>
    <row r="14" spans="1:3" ht="27" customHeight="1">
      <c r="A14" s="51"/>
      <c r="B14" s="50"/>
    </row>
    <row r="15" spans="1:3" ht="27" customHeight="1">
      <c r="A15" s="51"/>
      <c r="B15" s="50"/>
    </row>
    <row r="16" spans="1:3" ht="27" customHeight="1">
      <c r="A16" s="51"/>
      <c r="B16" s="50"/>
    </row>
    <row r="17" spans="1:2" ht="27" customHeight="1">
      <c r="A17" s="51"/>
      <c r="B17" s="50"/>
    </row>
    <row r="18" spans="1:2" ht="27" customHeight="1">
      <c r="A18" s="51"/>
      <c r="B18" s="50"/>
    </row>
    <row r="19" spans="1:2" ht="27" customHeight="1">
      <c r="A19" s="51"/>
      <c r="B19" s="50"/>
    </row>
    <row r="20" spans="1:2" ht="27" customHeight="1">
      <c r="A20" s="51"/>
      <c r="B20" s="50"/>
    </row>
    <row r="21" spans="1:2" ht="27" customHeight="1">
      <c r="A21" s="51"/>
      <c r="B21" s="50"/>
    </row>
    <row r="22" spans="1:2" ht="27" customHeight="1">
      <c r="A22" s="51"/>
      <c r="B22" s="50"/>
    </row>
    <row r="23" spans="1:2" ht="27" customHeight="1">
      <c r="A23" s="51"/>
      <c r="B23" s="50"/>
    </row>
    <row r="24" spans="1:2" ht="27" customHeight="1">
      <c r="A24" s="51"/>
      <c r="B24" s="50"/>
    </row>
  </sheetData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18"/>
  <sheetViews>
    <sheetView showGridLines="0" view="pageBreakPreview" zoomScaleNormal="100" zoomScaleSheetLayoutView="100" workbookViewId="0"/>
  </sheetViews>
  <sheetFormatPr defaultColWidth="9" defaultRowHeight="13.5"/>
  <cols>
    <col min="1" max="1" width="20.875" style="1" customWidth="1"/>
    <col min="2" max="2" width="68.375" style="190" customWidth="1"/>
    <col min="3" max="16384" width="9" style="189"/>
  </cols>
  <sheetData>
    <row r="1" spans="1:2" ht="14.25">
      <c r="A1" s="8" t="s">
        <v>172</v>
      </c>
      <c r="B1" s="15"/>
    </row>
    <row r="2" spans="1:2" ht="14.25">
      <c r="A2" s="14" t="s">
        <v>140</v>
      </c>
      <c r="B2" s="13"/>
    </row>
    <row r="3" spans="1:2" ht="14.25">
      <c r="A3" s="8"/>
    </row>
    <row r="4" spans="1:2" ht="14.25">
      <c r="A4" s="8"/>
      <c r="B4" s="90"/>
    </row>
    <row r="5" spans="1:2" ht="14.25">
      <c r="A5" s="8" t="s">
        <v>11</v>
      </c>
    </row>
    <row r="6" spans="1:2" ht="14.25">
      <c r="A6" s="366" t="s">
        <v>139</v>
      </c>
      <c r="B6" s="195" t="s">
        <v>9</v>
      </c>
    </row>
    <row r="7" spans="1:2" ht="57" customHeight="1">
      <c r="A7" s="367"/>
      <c r="B7" s="196"/>
    </row>
    <row r="8" spans="1:2" ht="14.25">
      <c r="A8" s="367"/>
      <c r="B8" s="194" t="s">
        <v>8</v>
      </c>
    </row>
    <row r="9" spans="1:2" ht="56.25" customHeight="1">
      <c r="A9" s="368"/>
      <c r="B9" s="193"/>
    </row>
    <row r="10" spans="1:2" ht="14.25">
      <c r="A10" s="366" t="s">
        <v>138</v>
      </c>
      <c r="B10" s="195" t="s">
        <v>6</v>
      </c>
    </row>
    <row r="11" spans="1:2" ht="56.25" customHeight="1">
      <c r="A11" s="367"/>
      <c r="B11" s="196"/>
    </row>
    <row r="12" spans="1:2" ht="14.25">
      <c r="A12" s="367"/>
      <c r="B12" s="194" t="s">
        <v>5</v>
      </c>
    </row>
    <row r="13" spans="1:2" ht="57.75" customHeight="1">
      <c r="A13" s="368"/>
      <c r="B13" s="193"/>
    </row>
    <row r="14" spans="1:2" ht="14.25">
      <c r="A14" s="366" t="s">
        <v>4</v>
      </c>
      <c r="B14" s="195" t="s">
        <v>3</v>
      </c>
    </row>
    <row r="15" spans="1:2" ht="58.5" customHeight="1">
      <c r="A15" s="367"/>
      <c r="B15" s="196"/>
    </row>
    <row r="16" spans="1:2" ht="14.25">
      <c r="A16" s="367"/>
      <c r="B16" s="194" t="s">
        <v>2</v>
      </c>
    </row>
    <row r="17" spans="1:2" ht="57.75" customHeight="1">
      <c r="A17" s="368"/>
      <c r="B17" s="193"/>
    </row>
    <row r="18" spans="1:2" ht="142.5" customHeight="1">
      <c r="A18" s="192" t="s">
        <v>70</v>
      </c>
      <c r="B18" s="191"/>
    </row>
  </sheetData>
  <mergeCells count="3">
    <mergeCell ref="A6:A9"/>
    <mergeCell ref="A10:A13"/>
    <mergeCell ref="A14:A17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24"/>
  <sheetViews>
    <sheetView showGridLines="0" view="pageBreakPreview" zoomScaleNormal="100" zoomScaleSheetLayoutView="100" workbookViewId="0"/>
  </sheetViews>
  <sheetFormatPr defaultColWidth="9" defaultRowHeight="13.5"/>
  <cols>
    <col min="1" max="1" width="17.625" style="189" customWidth="1"/>
    <col min="2" max="4" width="13.125" style="189" customWidth="1"/>
    <col min="5" max="5" width="36.875" style="189" customWidth="1"/>
    <col min="6" max="16384" width="9" style="189"/>
  </cols>
  <sheetData>
    <row r="1" spans="1:5" s="16" customFormat="1" ht="14.25">
      <c r="A1" s="48" t="s">
        <v>43</v>
      </c>
      <c r="B1" s="48"/>
      <c r="C1" s="48"/>
      <c r="D1" s="48"/>
      <c r="E1" s="48"/>
    </row>
    <row r="2" spans="1:5" s="16" customFormat="1" ht="14.25"/>
    <row r="3" spans="1:5" s="16" customFormat="1" ht="14.25">
      <c r="E3" s="46"/>
    </row>
    <row r="4" spans="1:5" s="16" customFormat="1" ht="14.25">
      <c r="A4" s="16" t="s">
        <v>42</v>
      </c>
    </row>
    <row r="5" spans="1:5" s="16" customFormat="1" ht="17.100000000000001" customHeight="1">
      <c r="A5" s="45" t="s">
        <v>21</v>
      </c>
      <c r="B5" s="45" t="s">
        <v>41</v>
      </c>
      <c r="C5" s="45" t="s">
        <v>40</v>
      </c>
      <c r="D5" s="45" t="s">
        <v>39</v>
      </c>
      <c r="E5" s="45" t="s">
        <v>19</v>
      </c>
    </row>
    <row r="6" spans="1:5" ht="17.100000000000001" customHeight="1">
      <c r="A6" s="198"/>
      <c r="B6" s="43" t="s">
        <v>38</v>
      </c>
      <c r="C6" s="43" t="s">
        <v>38</v>
      </c>
      <c r="D6" s="43" t="s">
        <v>38</v>
      </c>
      <c r="E6" s="42"/>
    </row>
    <row r="7" spans="1:5" s="16" customFormat="1" ht="17.100000000000001" customHeight="1">
      <c r="A7" s="40" t="s">
        <v>81</v>
      </c>
      <c r="B7" s="38"/>
      <c r="C7" s="37"/>
      <c r="D7" s="37"/>
      <c r="E7" s="36"/>
    </row>
    <row r="8" spans="1:5" s="16" customFormat="1" ht="17.100000000000001" customHeight="1">
      <c r="A8" s="40" t="s">
        <v>34</v>
      </c>
      <c r="B8" s="38"/>
      <c r="C8" s="37"/>
      <c r="D8" s="37"/>
      <c r="E8" s="36"/>
    </row>
    <row r="9" spans="1:5" s="16" customFormat="1" ht="17.100000000000001" customHeight="1">
      <c r="A9" s="73" t="s">
        <v>32</v>
      </c>
      <c r="B9" s="38"/>
      <c r="C9" s="37"/>
      <c r="D9" s="37"/>
      <c r="E9" s="36"/>
    </row>
    <row r="10" spans="1:5" s="16" customFormat="1" ht="17.100000000000001" customHeight="1">
      <c r="A10" s="41" t="s">
        <v>31</v>
      </c>
      <c r="B10" s="38"/>
      <c r="C10" s="37"/>
      <c r="D10" s="37"/>
      <c r="E10" s="36"/>
    </row>
    <row r="11" spans="1:5" s="16" customFormat="1" ht="17.100000000000001" customHeight="1">
      <c r="A11" s="41" t="s">
        <v>30</v>
      </c>
      <c r="B11" s="38"/>
      <c r="C11" s="37"/>
      <c r="D11" s="37"/>
      <c r="E11" s="36"/>
    </row>
    <row r="12" spans="1:5" s="16" customFormat="1" ht="17.100000000000001" customHeight="1">
      <c r="A12" s="41" t="s">
        <v>28</v>
      </c>
      <c r="B12" s="38"/>
      <c r="C12" s="37"/>
      <c r="D12" s="37"/>
      <c r="E12" s="36"/>
    </row>
    <row r="13" spans="1:5" s="16" customFormat="1" ht="17.100000000000001" customHeight="1">
      <c r="A13" s="41" t="s">
        <v>164</v>
      </c>
      <c r="B13" s="38"/>
      <c r="C13" s="37"/>
      <c r="D13" s="37"/>
      <c r="E13" s="36"/>
    </row>
    <row r="14" spans="1:5" s="16" customFormat="1" ht="42.75">
      <c r="A14" s="124" t="s">
        <v>80</v>
      </c>
      <c r="B14" s="38"/>
      <c r="C14" s="37"/>
      <c r="D14" s="37"/>
      <c r="E14" s="36"/>
    </row>
    <row r="15" spans="1:5" s="16" customFormat="1" ht="17.100000000000001" customHeight="1">
      <c r="A15" s="35"/>
      <c r="B15" s="19"/>
      <c r="C15" s="34"/>
      <c r="D15" s="34"/>
      <c r="E15" s="33"/>
    </row>
    <row r="16" spans="1:5" s="16" customFormat="1" ht="17.100000000000001" customHeight="1">
      <c r="A16" s="32" t="s">
        <v>25</v>
      </c>
      <c r="B16" s="17">
        <f>SUM(B7:B15)</f>
        <v>0</v>
      </c>
      <c r="C16" s="17" t="str">
        <f>IF(B16&gt;0,1197000,"")</f>
        <v/>
      </c>
      <c r="D16" s="17">
        <f>MIN(B16,C16)</f>
        <v>0</v>
      </c>
      <c r="E16" s="31"/>
    </row>
    <row r="17" spans="1:5" s="16" customFormat="1" ht="17.100000000000001" customHeight="1">
      <c r="A17" s="28" t="s">
        <v>79</v>
      </c>
      <c r="B17" s="27"/>
      <c r="C17" s="27"/>
      <c r="D17" s="27"/>
      <c r="E17" s="29"/>
    </row>
    <row r="18" spans="1:5" s="16" customFormat="1" ht="17.100000000000001" customHeight="1">
      <c r="A18" s="28" t="s">
        <v>23</v>
      </c>
      <c r="B18" s="27"/>
      <c r="C18" s="27"/>
      <c r="D18" s="27"/>
      <c r="E18" s="29"/>
    </row>
    <row r="19" spans="1:5" s="16" customFormat="1" ht="17.100000000000001" customHeight="1">
      <c r="A19" s="28"/>
      <c r="B19" s="27"/>
      <c r="C19" s="27"/>
      <c r="D19" s="27"/>
      <c r="E19" s="29"/>
    </row>
    <row r="20" spans="1:5" s="16" customFormat="1" ht="17.100000000000001" customHeight="1">
      <c r="A20" s="28" t="s">
        <v>22</v>
      </c>
      <c r="B20" s="27"/>
      <c r="C20" s="27"/>
      <c r="D20" s="27"/>
      <c r="E20" s="27"/>
    </row>
    <row r="21" spans="1:5" s="16" customFormat="1" ht="17.100000000000001" customHeight="1">
      <c r="A21" s="22" t="s">
        <v>21</v>
      </c>
      <c r="B21" s="26" t="s">
        <v>20</v>
      </c>
      <c r="C21" s="25" t="s">
        <v>19</v>
      </c>
      <c r="D21" s="24"/>
      <c r="E21" s="23"/>
    </row>
    <row r="22" spans="1:5" s="16" customFormat="1" ht="17.100000000000001" customHeight="1">
      <c r="A22" s="22"/>
      <c r="B22" s="197" t="s">
        <v>18</v>
      </c>
      <c r="C22" s="283"/>
      <c r="D22" s="284"/>
      <c r="E22" s="285"/>
    </row>
    <row r="23" spans="1:5" s="16" customFormat="1" ht="17.100000000000001" customHeight="1">
      <c r="A23" s="72" t="s">
        <v>17</v>
      </c>
      <c r="B23" s="19"/>
      <c r="C23" s="286"/>
      <c r="D23" s="287"/>
      <c r="E23" s="288"/>
    </row>
    <row r="24" spans="1:5" s="16" customFormat="1" ht="17.100000000000001" customHeight="1">
      <c r="A24" s="18" t="s">
        <v>25</v>
      </c>
      <c r="B24" s="17">
        <f>SUM(B23)</f>
        <v>0</v>
      </c>
      <c r="C24" s="289"/>
      <c r="D24" s="290"/>
      <c r="E24" s="291"/>
    </row>
  </sheetData>
  <mergeCells count="3">
    <mergeCell ref="C22:E22"/>
    <mergeCell ref="C23:E23"/>
    <mergeCell ref="C24:E24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2"/>
  <sheetViews>
    <sheetView showGridLines="0" view="pageBreakPreview" zoomScaleNormal="100" zoomScaleSheetLayoutView="100" workbookViewId="0"/>
  </sheetViews>
  <sheetFormatPr defaultColWidth="9" defaultRowHeight="14.25"/>
  <cols>
    <col min="1" max="1" width="7.375" style="94" customWidth="1"/>
    <col min="2" max="2" width="11" style="94" customWidth="1"/>
    <col min="3" max="3" width="17.375" style="94" customWidth="1"/>
    <col min="4" max="4" width="19.125" style="94" customWidth="1"/>
    <col min="5" max="5" width="30.125" style="94" customWidth="1"/>
    <col min="6" max="16384" width="9" style="94"/>
  </cols>
  <sheetData>
    <row r="1" spans="1:5">
      <c r="A1" s="94" t="s">
        <v>173</v>
      </c>
    </row>
    <row r="2" spans="1:5">
      <c r="A2" s="118" t="s">
        <v>149</v>
      </c>
      <c r="B2" s="117"/>
      <c r="C2" s="117"/>
      <c r="D2" s="117"/>
      <c r="E2" s="117"/>
    </row>
    <row r="3" spans="1:5" ht="13.5" customHeight="1">
      <c r="B3" s="116"/>
      <c r="C3" s="116"/>
      <c r="D3" s="116"/>
      <c r="E3" s="116"/>
    </row>
    <row r="4" spans="1:5" ht="13.5" customHeight="1">
      <c r="B4" s="116"/>
      <c r="C4" s="116"/>
      <c r="D4" s="115"/>
      <c r="E4" s="123"/>
    </row>
    <row r="5" spans="1:5" ht="13.5" customHeight="1">
      <c r="A5" s="94" t="s">
        <v>148</v>
      </c>
    </row>
    <row r="6" spans="1:5">
      <c r="A6" s="96" t="s">
        <v>100</v>
      </c>
    </row>
    <row r="7" spans="1:5" ht="20.100000000000001" customHeight="1">
      <c r="A7" s="209" t="s">
        <v>147</v>
      </c>
      <c r="B7" s="208"/>
      <c r="C7" s="208"/>
      <c r="D7" s="208"/>
      <c r="E7" s="207"/>
    </row>
    <row r="8" spans="1:5" ht="20.100000000000001" customHeight="1">
      <c r="A8" s="331"/>
      <c r="B8" s="332"/>
      <c r="C8" s="332"/>
      <c r="D8" s="332"/>
      <c r="E8" s="333"/>
    </row>
    <row r="9" spans="1:5" ht="20.100000000000001" customHeight="1">
      <c r="A9" s="331"/>
      <c r="B9" s="332"/>
      <c r="C9" s="332"/>
      <c r="D9" s="332"/>
      <c r="E9" s="333"/>
    </row>
    <row r="10" spans="1:5" ht="20.100000000000001" customHeight="1">
      <c r="A10" s="331"/>
      <c r="B10" s="332"/>
      <c r="C10" s="332"/>
      <c r="D10" s="332"/>
      <c r="E10" s="333"/>
    </row>
    <row r="11" spans="1:5" ht="20.100000000000001" customHeight="1">
      <c r="A11" s="371"/>
      <c r="B11" s="372"/>
      <c r="C11" s="372"/>
      <c r="D11" s="372"/>
      <c r="E11" s="373"/>
    </row>
    <row r="12" spans="1:5" ht="20.100000000000001" customHeight="1">
      <c r="A12" s="206" t="s">
        <v>146</v>
      </c>
      <c r="B12" s="203"/>
      <c r="C12" s="203"/>
      <c r="D12" s="203"/>
      <c r="E12" s="205"/>
    </row>
    <row r="13" spans="1:5" ht="20.100000000000001" customHeight="1">
      <c r="A13" s="331"/>
      <c r="B13" s="332"/>
      <c r="C13" s="332"/>
      <c r="D13" s="332"/>
      <c r="E13" s="333"/>
    </row>
    <row r="14" spans="1:5" ht="20.100000000000001" customHeight="1">
      <c r="A14" s="331"/>
      <c r="B14" s="332"/>
      <c r="C14" s="332"/>
      <c r="D14" s="332"/>
      <c r="E14" s="333"/>
    </row>
    <row r="15" spans="1:5" ht="20.100000000000001" customHeight="1">
      <c r="A15" s="331"/>
      <c r="B15" s="332"/>
      <c r="C15" s="332"/>
      <c r="D15" s="332"/>
      <c r="E15" s="333"/>
    </row>
    <row r="16" spans="1:5" ht="20.100000000000001" customHeight="1">
      <c r="A16" s="331"/>
      <c r="B16" s="332"/>
      <c r="C16" s="332"/>
      <c r="D16" s="332"/>
      <c r="E16" s="333"/>
    </row>
    <row r="17" spans="1:5" ht="20.100000000000001" customHeight="1">
      <c r="A17" s="331"/>
      <c r="B17" s="332"/>
      <c r="C17" s="332"/>
      <c r="D17" s="332"/>
      <c r="E17" s="333"/>
    </row>
    <row r="18" spans="1:5" ht="20.100000000000001" customHeight="1">
      <c r="A18" s="331"/>
      <c r="B18" s="332"/>
      <c r="C18" s="332"/>
      <c r="D18" s="332"/>
      <c r="E18" s="333"/>
    </row>
    <row r="19" spans="1:5" ht="20.100000000000001" customHeight="1">
      <c r="A19" s="371"/>
      <c r="B19" s="372"/>
      <c r="C19" s="372"/>
      <c r="D19" s="372"/>
      <c r="E19" s="373"/>
    </row>
    <row r="20" spans="1:5" ht="20.100000000000001" customHeight="1">
      <c r="A20" s="206" t="s">
        <v>145</v>
      </c>
      <c r="B20" s="203"/>
      <c r="C20" s="203"/>
      <c r="D20" s="203"/>
      <c r="E20" s="205"/>
    </row>
    <row r="21" spans="1:5" ht="20.100000000000001" customHeight="1">
      <c r="A21" s="331"/>
      <c r="B21" s="332"/>
      <c r="C21" s="332"/>
      <c r="D21" s="332"/>
      <c r="E21" s="333"/>
    </row>
    <row r="22" spans="1:5" ht="20.100000000000001" customHeight="1">
      <c r="A22" s="331"/>
      <c r="B22" s="332"/>
      <c r="C22" s="332"/>
      <c r="D22" s="332"/>
      <c r="E22" s="333"/>
    </row>
    <row r="23" spans="1:5" ht="20.100000000000001" customHeight="1">
      <c r="A23" s="331"/>
      <c r="B23" s="332"/>
      <c r="C23" s="332"/>
      <c r="D23" s="332"/>
      <c r="E23" s="333"/>
    </row>
    <row r="24" spans="1:5" ht="20.100000000000001" customHeight="1">
      <c r="A24" s="331"/>
      <c r="B24" s="332"/>
      <c r="C24" s="332"/>
      <c r="D24" s="332"/>
      <c r="E24" s="333"/>
    </row>
    <row r="25" spans="1:5" ht="20.100000000000001" customHeight="1">
      <c r="A25" s="331"/>
      <c r="B25" s="332"/>
      <c r="C25" s="332"/>
      <c r="D25" s="332"/>
      <c r="E25" s="333"/>
    </row>
    <row r="26" spans="1:5" ht="20.100000000000001" customHeight="1">
      <c r="A26" s="331"/>
      <c r="B26" s="332"/>
      <c r="C26" s="332"/>
      <c r="D26" s="332"/>
      <c r="E26" s="333"/>
    </row>
    <row r="27" spans="1:5" ht="20.100000000000001" customHeight="1">
      <c r="A27" s="331"/>
      <c r="B27" s="332"/>
      <c r="C27" s="332"/>
      <c r="D27" s="332"/>
      <c r="E27" s="333"/>
    </row>
    <row r="28" spans="1:5" ht="20.100000000000001" customHeight="1">
      <c r="A28" s="331"/>
      <c r="B28" s="332"/>
      <c r="C28" s="332"/>
      <c r="D28" s="332"/>
      <c r="E28" s="333"/>
    </row>
    <row r="29" spans="1:5" ht="20.100000000000001" customHeight="1">
      <c r="A29" s="331"/>
      <c r="B29" s="332"/>
      <c r="C29" s="332"/>
      <c r="D29" s="332"/>
      <c r="E29" s="333"/>
    </row>
    <row r="30" spans="1:5" ht="20.100000000000001" customHeight="1">
      <c r="A30" s="345"/>
      <c r="B30" s="346"/>
      <c r="C30" s="346"/>
      <c r="D30" s="346"/>
      <c r="E30" s="347"/>
    </row>
    <row r="31" spans="1:5" ht="20.100000000000001" customHeight="1">
      <c r="A31" s="122" t="s">
        <v>50</v>
      </c>
      <c r="B31" s="121"/>
      <c r="C31" s="121"/>
      <c r="D31" s="121"/>
      <c r="E31" s="121"/>
    </row>
    <row r="32" spans="1:5" ht="18.75" customHeight="1"/>
    <row r="33" spans="1:10" ht="18.75" customHeight="1">
      <c r="A33" s="94" t="s">
        <v>144</v>
      </c>
    </row>
    <row r="34" spans="1:10" ht="18.75" customHeight="1" thickBot="1">
      <c r="A34" s="334" t="s">
        <v>88</v>
      </c>
      <c r="B34" s="374" t="s">
        <v>87</v>
      </c>
      <c r="C34" s="374"/>
      <c r="D34" s="340" t="s">
        <v>143</v>
      </c>
      <c r="E34" s="341"/>
      <c r="F34" s="203"/>
      <c r="G34" s="203"/>
      <c r="H34" s="203"/>
      <c r="I34" s="203"/>
      <c r="J34" s="120"/>
    </row>
    <row r="35" spans="1:10" ht="18.75" customHeight="1">
      <c r="A35" s="335"/>
      <c r="B35" s="204" t="s">
        <v>142</v>
      </c>
      <c r="C35" s="204" t="s">
        <v>141</v>
      </c>
      <c r="D35" s="330"/>
      <c r="E35" s="342"/>
      <c r="F35" s="203"/>
      <c r="G35" s="203"/>
      <c r="H35" s="203"/>
      <c r="I35" s="203"/>
      <c r="J35" s="120"/>
    </row>
    <row r="36" spans="1:10" ht="18.75" customHeight="1">
      <c r="A36" s="202"/>
      <c r="B36" s="201"/>
      <c r="C36" s="201"/>
      <c r="D36" s="369"/>
      <c r="E36" s="370"/>
    </row>
    <row r="37" spans="1:10" ht="18.75" customHeight="1">
      <c r="A37" s="101"/>
      <c r="B37" s="102"/>
      <c r="C37" s="102"/>
      <c r="D37" s="331"/>
      <c r="E37" s="333"/>
    </row>
    <row r="38" spans="1:10" ht="18.75" customHeight="1">
      <c r="A38" s="101"/>
      <c r="B38" s="102"/>
      <c r="C38" s="102"/>
      <c r="D38" s="331"/>
      <c r="E38" s="333"/>
    </row>
    <row r="39" spans="1:10" ht="18.75" customHeight="1">
      <c r="A39" s="101"/>
      <c r="B39" s="200"/>
      <c r="C39" s="102"/>
      <c r="D39" s="331"/>
      <c r="E39" s="333"/>
    </row>
    <row r="40" spans="1:10" ht="18.75" customHeight="1">
      <c r="A40" s="101"/>
      <c r="B40" s="200"/>
      <c r="C40" s="102"/>
      <c r="D40" s="331"/>
      <c r="E40" s="333"/>
    </row>
    <row r="41" spans="1:10" ht="18.75" customHeight="1">
      <c r="A41" s="101"/>
      <c r="B41" s="200"/>
      <c r="C41" s="102"/>
      <c r="D41" s="331"/>
      <c r="E41" s="333"/>
    </row>
    <row r="42" spans="1:10" ht="18.75" customHeight="1">
      <c r="A42" s="199"/>
      <c r="B42" s="105"/>
      <c r="C42" s="105"/>
      <c r="D42" s="345"/>
      <c r="E42" s="347"/>
    </row>
  </sheetData>
  <mergeCells count="13">
    <mergeCell ref="A8:E11"/>
    <mergeCell ref="A13:E19"/>
    <mergeCell ref="A21:E30"/>
    <mergeCell ref="A34:A35"/>
    <mergeCell ref="B34:C34"/>
    <mergeCell ref="D34:E35"/>
    <mergeCell ref="D42:E42"/>
    <mergeCell ref="D36:E36"/>
    <mergeCell ref="D37:E37"/>
    <mergeCell ref="D38:E38"/>
    <mergeCell ref="D39:E39"/>
    <mergeCell ref="D40:E40"/>
    <mergeCell ref="D41:E41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4"/>
  <sheetViews>
    <sheetView showGridLines="0" view="pageBreakPreview" zoomScaleNormal="100" zoomScaleSheetLayoutView="100" workbookViewId="0">
      <selection activeCell="C17" sqref="C17"/>
    </sheetView>
  </sheetViews>
  <sheetFormatPr defaultColWidth="9" defaultRowHeight="13.5"/>
  <cols>
    <col min="1" max="1" width="17.625" style="189" customWidth="1"/>
    <col min="2" max="4" width="12.25" style="189" customWidth="1"/>
    <col min="5" max="5" width="33.625" style="189" customWidth="1"/>
    <col min="6" max="16384" width="9" style="189"/>
  </cols>
  <sheetData>
    <row r="1" spans="1:5">
      <c r="A1" s="236" t="s">
        <v>43</v>
      </c>
      <c r="B1" s="235"/>
      <c r="C1" s="235"/>
      <c r="D1" s="235"/>
      <c r="E1" s="235"/>
    </row>
    <row r="3" spans="1:5">
      <c r="E3" s="234"/>
    </row>
    <row r="4" spans="1:5" ht="14.25">
      <c r="A4" s="16" t="s">
        <v>42</v>
      </c>
    </row>
    <row r="5" spans="1:5" ht="17.100000000000001" customHeight="1">
      <c r="A5" s="233" t="s">
        <v>21</v>
      </c>
      <c r="B5" s="45" t="s">
        <v>41</v>
      </c>
      <c r="C5" s="45" t="s">
        <v>40</v>
      </c>
      <c r="D5" s="45" t="s">
        <v>39</v>
      </c>
      <c r="E5" s="45" t="s">
        <v>19</v>
      </c>
    </row>
    <row r="6" spans="1:5" ht="17.100000000000001" customHeight="1">
      <c r="A6" s="198"/>
      <c r="B6" s="43" t="s">
        <v>38</v>
      </c>
      <c r="C6" s="43" t="s">
        <v>38</v>
      </c>
      <c r="D6" s="43" t="s">
        <v>38</v>
      </c>
      <c r="E6" s="42"/>
    </row>
    <row r="7" spans="1:5" ht="17.100000000000001" customHeight="1">
      <c r="A7" s="232" t="s">
        <v>81</v>
      </c>
      <c r="B7" s="228"/>
      <c r="C7" s="227"/>
      <c r="D7" s="227"/>
      <c r="E7" s="226"/>
    </row>
    <row r="8" spans="1:5" ht="17.100000000000001" customHeight="1">
      <c r="A8" s="232" t="s">
        <v>34</v>
      </c>
      <c r="B8" s="228"/>
      <c r="C8" s="227"/>
      <c r="D8" s="227"/>
      <c r="E8" s="226"/>
    </row>
    <row r="9" spans="1:5" ht="17.100000000000001" customHeight="1">
      <c r="A9" s="231" t="s">
        <v>32</v>
      </c>
      <c r="B9" s="228"/>
      <c r="C9" s="227"/>
      <c r="D9" s="227"/>
      <c r="E9" s="226"/>
    </row>
    <row r="10" spans="1:5" ht="17.100000000000001" customHeight="1">
      <c r="A10" s="230" t="s">
        <v>31</v>
      </c>
      <c r="B10" s="228"/>
      <c r="C10" s="227"/>
      <c r="D10" s="227"/>
      <c r="E10" s="226"/>
    </row>
    <row r="11" spans="1:5" ht="17.100000000000001" customHeight="1">
      <c r="A11" s="230" t="s">
        <v>30</v>
      </c>
      <c r="B11" s="228"/>
      <c r="C11" s="227"/>
      <c r="D11" s="227"/>
      <c r="E11" s="226"/>
    </row>
    <row r="12" spans="1:5" ht="17.100000000000001" customHeight="1">
      <c r="A12" s="230" t="s">
        <v>28</v>
      </c>
      <c r="B12" s="228"/>
      <c r="C12" s="227"/>
      <c r="D12" s="227"/>
      <c r="E12" s="226"/>
    </row>
    <row r="13" spans="1:5" ht="17.100000000000001" customHeight="1">
      <c r="A13" s="230" t="s">
        <v>29</v>
      </c>
      <c r="B13" s="228"/>
      <c r="C13" s="227"/>
      <c r="D13" s="227"/>
      <c r="E13" s="226"/>
    </row>
    <row r="14" spans="1:5" ht="40.5">
      <c r="A14" s="229" t="s">
        <v>80</v>
      </c>
      <c r="B14" s="228"/>
      <c r="C14" s="227"/>
      <c r="D14" s="227"/>
      <c r="E14" s="226"/>
    </row>
    <row r="15" spans="1:5" ht="17.100000000000001" customHeight="1">
      <c r="A15" s="225"/>
      <c r="B15" s="212"/>
      <c r="C15" s="224"/>
      <c r="D15" s="224"/>
      <c r="E15" s="223"/>
    </row>
    <row r="16" spans="1:5" ht="17.100000000000001" customHeight="1">
      <c r="A16" s="222" t="s">
        <v>25</v>
      </c>
      <c r="B16" s="210">
        <f>SUM(B7:B15)</f>
        <v>0</v>
      </c>
      <c r="C16" s="17" t="str">
        <f>IF(B16&gt;0,1247000,"")</f>
        <v/>
      </c>
      <c r="D16" s="17">
        <f>MIN(B16,C16)</f>
        <v>0</v>
      </c>
      <c r="E16" s="221"/>
    </row>
    <row r="17" spans="1:5" ht="17.100000000000001" customHeight="1">
      <c r="A17" s="218" t="s">
        <v>79</v>
      </c>
      <c r="B17" s="217"/>
      <c r="C17" s="217"/>
      <c r="D17" s="217"/>
      <c r="E17" s="219"/>
    </row>
    <row r="18" spans="1:5" ht="17.100000000000001" customHeight="1">
      <c r="A18" s="218" t="s">
        <v>150</v>
      </c>
      <c r="B18" s="217"/>
      <c r="C18" s="217"/>
      <c r="D18" s="217"/>
      <c r="E18" s="219"/>
    </row>
    <row r="19" spans="1:5" ht="17.100000000000001" customHeight="1">
      <c r="A19" s="220"/>
      <c r="B19" s="217"/>
      <c r="C19" s="217"/>
      <c r="D19" s="217"/>
      <c r="E19" s="219"/>
    </row>
    <row r="20" spans="1:5" ht="17.100000000000001" customHeight="1">
      <c r="A20" s="218" t="s">
        <v>22</v>
      </c>
      <c r="B20" s="217"/>
      <c r="C20" s="217"/>
      <c r="D20" s="217"/>
      <c r="E20" s="27"/>
    </row>
    <row r="21" spans="1:5" ht="17.100000000000001" customHeight="1">
      <c r="A21" s="215" t="s">
        <v>21</v>
      </c>
      <c r="B21" s="216" t="s">
        <v>20</v>
      </c>
      <c r="C21" s="25" t="s">
        <v>19</v>
      </c>
      <c r="D21" s="24"/>
      <c r="E21" s="23"/>
    </row>
    <row r="22" spans="1:5" ht="17.100000000000001" customHeight="1">
      <c r="A22" s="215"/>
      <c r="B22" s="214" t="s">
        <v>18</v>
      </c>
      <c r="C22" s="283"/>
      <c r="D22" s="284"/>
      <c r="E22" s="285"/>
    </row>
    <row r="23" spans="1:5" ht="17.100000000000001" customHeight="1">
      <c r="A23" s="213" t="s">
        <v>17</v>
      </c>
      <c r="B23" s="212"/>
      <c r="C23" s="286"/>
      <c r="D23" s="287"/>
      <c r="E23" s="288"/>
    </row>
    <row r="24" spans="1:5" ht="17.100000000000001" customHeight="1">
      <c r="A24" s="211" t="s">
        <v>25</v>
      </c>
      <c r="B24" s="210">
        <f>SUM(B23)</f>
        <v>0</v>
      </c>
      <c r="C24" s="289"/>
      <c r="D24" s="290"/>
      <c r="E24" s="291"/>
    </row>
  </sheetData>
  <mergeCells count="3">
    <mergeCell ref="C22:E22"/>
    <mergeCell ref="C23:E23"/>
    <mergeCell ref="C24:E24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showGridLines="0" view="pageBreakPreview" zoomScaleNormal="100" zoomScaleSheetLayoutView="100" workbookViewId="0">
      <selection activeCell="E12" sqref="E12"/>
    </sheetView>
  </sheetViews>
  <sheetFormatPr defaultColWidth="9" defaultRowHeight="14.25"/>
  <cols>
    <col min="1" max="1" width="24" style="16" customWidth="1"/>
    <col min="2" max="4" width="11.75" style="16" customWidth="1"/>
    <col min="5" max="5" width="40.25" style="16" customWidth="1"/>
    <col min="6" max="16384" width="9" style="16"/>
  </cols>
  <sheetData>
    <row r="1" spans="1:5">
      <c r="A1" s="48" t="s">
        <v>43</v>
      </c>
      <c r="B1" s="47"/>
      <c r="C1" s="47"/>
      <c r="D1" s="47"/>
      <c r="E1" s="47"/>
    </row>
    <row r="3" spans="1:5">
      <c r="E3" s="46"/>
    </row>
    <row r="4" spans="1:5">
      <c r="A4" s="16" t="s">
        <v>42</v>
      </c>
    </row>
    <row r="5" spans="1:5" ht="17.100000000000001" customHeight="1">
      <c r="A5" s="45" t="s">
        <v>21</v>
      </c>
      <c r="B5" s="45" t="s">
        <v>41</v>
      </c>
      <c r="C5" s="45" t="s">
        <v>40</v>
      </c>
      <c r="D5" s="45" t="s">
        <v>39</v>
      </c>
      <c r="E5" s="45" t="s">
        <v>19</v>
      </c>
    </row>
    <row r="6" spans="1:5" ht="17.100000000000001" customHeight="1">
      <c r="A6" s="44"/>
      <c r="B6" s="43" t="s">
        <v>38</v>
      </c>
      <c r="C6" s="43" t="s">
        <v>38</v>
      </c>
      <c r="D6" s="43" t="s">
        <v>38</v>
      </c>
      <c r="E6" s="42"/>
    </row>
    <row r="7" spans="1:5" ht="17.100000000000001" customHeight="1">
      <c r="A7" s="40" t="s">
        <v>37</v>
      </c>
      <c r="B7" s="38"/>
      <c r="C7" s="37"/>
      <c r="D7" s="37"/>
      <c r="E7" s="36"/>
    </row>
    <row r="8" spans="1:5" ht="17.100000000000001" customHeight="1">
      <c r="A8" s="40" t="s">
        <v>36</v>
      </c>
      <c r="B8" s="38"/>
      <c r="C8" s="37"/>
      <c r="D8" s="37"/>
      <c r="E8" s="36"/>
    </row>
    <row r="9" spans="1:5" ht="17.100000000000001" customHeight="1">
      <c r="A9" s="40" t="s">
        <v>35</v>
      </c>
      <c r="B9" s="38"/>
      <c r="C9" s="37"/>
      <c r="D9" s="37"/>
      <c r="E9" s="36"/>
    </row>
    <row r="10" spans="1:5" ht="17.100000000000001" customHeight="1">
      <c r="A10" s="40" t="s">
        <v>34</v>
      </c>
      <c r="B10" s="38"/>
      <c r="C10" s="37"/>
      <c r="D10" s="37"/>
      <c r="E10" s="36"/>
    </row>
    <row r="11" spans="1:5" ht="17.100000000000001" customHeight="1">
      <c r="A11" s="41" t="s">
        <v>33</v>
      </c>
      <c r="B11" s="38"/>
      <c r="C11" s="37"/>
      <c r="D11" s="37"/>
      <c r="E11" s="36"/>
    </row>
    <row r="12" spans="1:5" ht="17.100000000000001" customHeight="1">
      <c r="A12" s="41" t="s">
        <v>32</v>
      </c>
      <c r="B12" s="38"/>
      <c r="C12" s="37"/>
      <c r="D12" s="37"/>
      <c r="E12" s="36"/>
    </row>
    <row r="13" spans="1:5" ht="17.100000000000001" customHeight="1">
      <c r="A13" s="41" t="s">
        <v>31</v>
      </c>
      <c r="B13" s="38"/>
      <c r="C13" s="37"/>
      <c r="D13" s="37"/>
      <c r="E13" s="36"/>
    </row>
    <row r="14" spans="1:5" ht="17.100000000000001" customHeight="1">
      <c r="A14" s="41" t="s">
        <v>30</v>
      </c>
      <c r="B14" s="38"/>
      <c r="C14" s="37"/>
      <c r="D14" s="37"/>
      <c r="E14" s="36"/>
    </row>
    <row r="15" spans="1:5" ht="17.100000000000001" customHeight="1">
      <c r="A15" s="41" t="s">
        <v>29</v>
      </c>
      <c r="B15" s="38"/>
      <c r="C15" s="37"/>
      <c r="D15" s="37"/>
      <c r="E15" s="36"/>
    </row>
    <row r="16" spans="1:5" ht="17.100000000000001" customHeight="1">
      <c r="A16" s="41" t="s">
        <v>28</v>
      </c>
      <c r="B16" s="38"/>
      <c r="C16" s="37"/>
      <c r="D16" s="37"/>
      <c r="E16" s="36"/>
    </row>
    <row r="17" spans="1:5" ht="17.100000000000001" customHeight="1">
      <c r="A17" s="41" t="s">
        <v>27</v>
      </c>
      <c r="B17" s="38"/>
      <c r="C17" s="37"/>
      <c r="D17" s="37"/>
      <c r="E17" s="36"/>
    </row>
    <row r="18" spans="1:5" ht="17.100000000000001" customHeight="1">
      <c r="A18" s="40" t="s">
        <v>163</v>
      </c>
      <c r="B18" s="38"/>
      <c r="C18" s="37"/>
      <c r="D18" s="37"/>
      <c r="E18" s="36"/>
    </row>
    <row r="19" spans="1:5" ht="42.75">
      <c r="A19" s="39" t="s">
        <v>26</v>
      </c>
      <c r="B19" s="38"/>
      <c r="C19" s="37"/>
      <c r="D19" s="37"/>
      <c r="E19" s="36"/>
    </row>
    <row r="20" spans="1:5" ht="17.100000000000001" customHeight="1">
      <c r="A20" s="35"/>
      <c r="B20" s="19"/>
      <c r="C20" s="34"/>
      <c r="D20" s="34"/>
      <c r="E20" s="33"/>
    </row>
    <row r="21" spans="1:5" ht="17.100000000000001" customHeight="1">
      <c r="A21" s="32" t="s">
        <v>25</v>
      </c>
      <c r="B21" s="17">
        <f>SUM(B7:B20)</f>
        <v>0</v>
      </c>
      <c r="C21" s="17" t="str">
        <f>IF(B21&gt;0,2748000,"")</f>
        <v/>
      </c>
      <c r="D21" s="17">
        <f>MIN(B21,C21)</f>
        <v>0</v>
      </c>
      <c r="E21" s="31"/>
    </row>
    <row r="22" spans="1:5" ht="17.100000000000001" customHeight="1">
      <c r="A22" s="28" t="s">
        <v>24</v>
      </c>
      <c r="B22" s="27"/>
      <c r="C22" s="27"/>
      <c r="D22" s="27"/>
      <c r="E22" s="29"/>
    </row>
    <row r="23" spans="1:5" ht="17.100000000000001" customHeight="1">
      <c r="A23" s="28" t="s">
        <v>23</v>
      </c>
      <c r="B23" s="27"/>
      <c r="C23" s="27"/>
      <c r="D23" s="27"/>
      <c r="E23" s="29"/>
    </row>
    <row r="24" spans="1:5" ht="17.100000000000001" customHeight="1">
      <c r="A24" s="30"/>
      <c r="B24" s="27"/>
      <c r="C24" s="27"/>
      <c r="D24" s="27"/>
      <c r="E24" s="29"/>
    </row>
    <row r="25" spans="1:5" ht="17.100000000000001" customHeight="1">
      <c r="A25" s="28" t="s">
        <v>22</v>
      </c>
      <c r="B25" s="27"/>
      <c r="C25" s="27"/>
      <c r="D25" s="27"/>
      <c r="E25" s="27"/>
    </row>
    <row r="26" spans="1:5" ht="17.100000000000001" customHeight="1">
      <c r="A26" s="22" t="s">
        <v>21</v>
      </c>
      <c r="B26" s="26" t="s">
        <v>20</v>
      </c>
      <c r="C26" s="25" t="s">
        <v>19</v>
      </c>
      <c r="D26" s="24"/>
      <c r="E26" s="23"/>
    </row>
    <row r="27" spans="1:5" ht="17.100000000000001" customHeight="1">
      <c r="A27" s="22"/>
      <c r="B27" s="21" t="s">
        <v>18</v>
      </c>
      <c r="C27" s="283"/>
      <c r="D27" s="284"/>
      <c r="E27" s="285"/>
    </row>
    <row r="28" spans="1:5" ht="17.100000000000001" customHeight="1">
      <c r="A28" s="20" t="s">
        <v>17</v>
      </c>
      <c r="B28" s="19"/>
      <c r="C28" s="286"/>
      <c r="D28" s="287"/>
      <c r="E28" s="288"/>
    </row>
    <row r="29" spans="1:5" ht="17.100000000000001" customHeight="1">
      <c r="A29" s="18" t="s">
        <v>16</v>
      </c>
      <c r="B29" s="17">
        <f>SUM(B28)</f>
        <v>0</v>
      </c>
      <c r="C29" s="289"/>
      <c r="D29" s="290"/>
      <c r="E29" s="291"/>
    </row>
  </sheetData>
  <mergeCells count="3">
    <mergeCell ref="C27:E27"/>
    <mergeCell ref="C28:E28"/>
    <mergeCell ref="C29:E29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4"/>
  <sheetViews>
    <sheetView showGridLines="0" view="pageBreakPreview" zoomScale="90" zoomScaleNormal="90" zoomScaleSheetLayoutView="90" workbookViewId="0"/>
  </sheetViews>
  <sheetFormatPr defaultColWidth="9" defaultRowHeight="13.5"/>
  <cols>
    <col min="1" max="1" width="17.75" style="237" customWidth="1"/>
    <col min="2" max="2" width="5.5" style="237" customWidth="1"/>
    <col min="3" max="3" width="52.75" style="237" customWidth="1"/>
    <col min="4" max="5" width="9" style="237" customWidth="1"/>
    <col min="6" max="16384" width="9" style="237"/>
  </cols>
  <sheetData>
    <row r="1" spans="1:4" ht="14.25">
      <c r="A1" s="238"/>
      <c r="B1" s="238"/>
      <c r="C1" s="252"/>
      <c r="D1" s="251"/>
    </row>
    <row r="2" spans="1:4" ht="14.25">
      <c r="A2" s="250" t="s">
        <v>162</v>
      </c>
      <c r="B2" s="249"/>
      <c r="C2" s="248"/>
    </row>
    <row r="3" spans="1:4" ht="14.25">
      <c r="A3" s="247"/>
      <c r="B3" s="238"/>
    </row>
    <row r="4" spans="1:4" ht="14.25">
      <c r="A4" s="246"/>
      <c r="B4" s="246"/>
      <c r="C4" s="245" t="s">
        <v>161</v>
      </c>
    </row>
    <row r="6" spans="1:4">
      <c r="C6" s="244" t="s">
        <v>160</v>
      </c>
    </row>
    <row r="8" spans="1:4" s="238" customFormat="1" ht="15.75" customHeight="1">
      <c r="A8" s="375" t="s">
        <v>159</v>
      </c>
      <c r="B8" s="375"/>
      <c r="C8" s="239" t="s">
        <v>158</v>
      </c>
    </row>
    <row r="9" spans="1:4" s="238" customFormat="1" ht="15.75" customHeight="1">
      <c r="A9" s="375" t="s">
        <v>157</v>
      </c>
      <c r="B9" s="375"/>
      <c r="C9" s="239" t="s">
        <v>156</v>
      </c>
    </row>
    <row r="10" spans="1:4" s="238" customFormat="1" ht="47.25" customHeight="1">
      <c r="A10" s="376" t="s">
        <v>155</v>
      </c>
      <c r="B10" s="243" t="s">
        <v>154</v>
      </c>
      <c r="C10" s="242"/>
    </row>
    <row r="11" spans="1:4" s="238" customFormat="1" ht="47.25" customHeight="1">
      <c r="A11" s="377"/>
      <c r="B11" s="241" t="s">
        <v>153</v>
      </c>
      <c r="C11" s="240"/>
    </row>
    <row r="12" spans="1:4" s="238" customFormat="1" ht="100.5" customHeight="1">
      <c r="A12" s="375" t="s">
        <v>152</v>
      </c>
      <c r="B12" s="375"/>
      <c r="C12" s="239"/>
    </row>
    <row r="13" spans="1:4" s="238" customFormat="1" ht="249.75" customHeight="1">
      <c r="A13" s="375" t="s">
        <v>151</v>
      </c>
      <c r="B13" s="375"/>
      <c r="C13" s="239"/>
    </row>
    <row r="14" spans="1:4" s="238" customFormat="1" ht="15.75" customHeight="1"/>
  </sheetData>
  <mergeCells count="5">
    <mergeCell ref="A8:B8"/>
    <mergeCell ref="A9:B9"/>
    <mergeCell ref="A10:A11"/>
    <mergeCell ref="A12:B12"/>
    <mergeCell ref="A13:B13"/>
  </mergeCells>
  <phoneticPr fontId="7"/>
  <printOptions horizontalCentered="1"/>
  <pageMargins left="0.78740157480314965" right="0.78740157480314965" top="0.78740157480314965" bottom="0.19685039370078741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5"/>
  <sheetViews>
    <sheetView showGridLines="0" view="pageBreakPreview" zoomScale="85" zoomScaleNormal="85" zoomScaleSheetLayoutView="85" workbookViewId="0"/>
  </sheetViews>
  <sheetFormatPr defaultColWidth="9" defaultRowHeight="14.25"/>
  <cols>
    <col min="1" max="1" width="54.875" style="49" customWidth="1"/>
    <col min="2" max="2" width="40.625" style="49" customWidth="1"/>
    <col min="3" max="16384" width="9" style="49"/>
  </cols>
  <sheetData>
    <row r="1" spans="1:3">
      <c r="A1" s="58" t="s">
        <v>49</v>
      </c>
      <c r="B1" s="57"/>
    </row>
    <row r="2" spans="1:3" s="53" customFormat="1">
      <c r="A2" s="55"/>
      <c r="B2" s="56"/>
      <c r="C2" s="54"/>
    </row>
    <row r="3" spans="1:3" s="53" customFormat="1">
      <c r="A3" s="55"/>
      <c r="B3" s="253" t="s">
        <v>48</v>
      </c>
      <c r="C3" s="54"/>
    </row>
    <row r="5" spans="1:3" ht="27" customHeight="1">
      <c r="A5" s="52" t="s">
        <v>47</v>
      </c>
      <c r="B5" s="52" t="s">
        <v>46</v>
      </c>
    </row>
    <row r="6" spans="1:3" ht="27" customHeight="1">
      <c r="A6" s="51" t="s">
        <v>45</v>
      </c>
      <c r="B6" s="50" t="s">
        <v>44</v>
      </c>
    </row>
    <row r="7" spans="1:3" ht="27" customHeight="1">
      <c r="A7" s="51"/>
      <c r="B7" s="50"/>
    </row>
    <row r="8" spans="1:3" ht="27" customHeight="1">
      <c r="A8" s="51"/>
      <c r="B8" s="50"/>
    </row>
    <row r="9" spans="1:3" ht="27" customHeight="1">
      <c r="A9" s="51"/>
      <c r="B9" s="50"/>
    </row>
    <row r="10" spans="1:3" ht="27" customHeight="1">
      <c r="A10" s="51"/>
      <c r="B10" s="50"/>
    </row>
    <row r="11" spans="1:3" ht="27" customHeight="1">
      <c r="A11" s="51"/>
      <c r="B11" s="50"/>
    </row>
    <row r="12" spans="1:3" ht="27" customHeight="1">
      <c r="A12" s="51"/>
      <c r="B12" s="50"/>
    </row>
    <row r="13" spans="1:3" ht="27" customHeight="1">
      <c r="A13" s="51"/>
      <c r="B13" s="50"/>
    </row>
    <row r="14" spans="1:3" ht="27" customHeight="1">
      <c r="A14" s="51"/>
      <c r="B14" s="50"/>
    </row>
    <row r="15" spans="1:3" ht="27" customHeight="1">
      <c r="A15" s="51"/>
      <c r="B15" s="50"/>
    </row>
    <row r="16" spans="1:3" ht="27" customHeight="1">
      <c r="A16" s="51"/>
      <c r="B16" s="50"/>
    </row>
    <row r="17" spans="1:2" ht="27" customHeight="1">
      <c r="A17" s="51"/>
      <c r="B17" s="50"/>
    </row>
    <row r="18" spans="1:2" ht="27" customHeight="1">
      <c r="A18" s="51"/>
      <c r="B18" s="50"/>
    </row>
    <row r="19" spans="1:2" ht="27" customHeight="1">
      <c r="A19" s="51"/>
      <c r="B19" s="50"/>
    </row>
    <row r="20" spans="1:2" ht="27" customHeight="1">
      <c r="A20" s="51"/>
      <c r="B20" s="50"/>
    </row>
    <row r="21" spans="1:2" ht="27" customHeight="1">
      <c r="A21" s="51"/>
      <c r="B21" s="50"/>
    </row>
    <row r="22" spans="1:2" ht="27" customHeight="1">
      <c r="A22" s="51"/>
      <c r="B22" s="50"/>
    </row>
    <row r="23" spans="1:2" ht="27" customHeight="1">
      <c r="A23" s="51"/>
      <c r="B23" s="50"/>
    </row>
    <row r="24" spans="1:2" ht="27" customHeight="1">
      <c r="A24" s="51"/>
      <c r="B24" s="50"/>
    </row>
    <row r="25" spans="1:2" ht="27" customHeight="1">
      <c r="A25" s="51"/>
      <c r="B25" s="50"/>
    </row>
  </sheetData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showGridLines="0" view="pageBreakPreview" zoomScaleNormal="100" zoomScaleSheetLayoutView="100" workbookViewId="0"/>
  </sheetViews>
  <sheetFormatPr defaultColWidth="9" defaultRowHeight="14.25"/>
  <cols>
    <col min="1" max="3" width="3.75" style="59" customWidth="1"/>
    <col min="4" max="4" width="16.875" style="59" customWidth="1"/>
    <col min="5" max="5" width="11.25" style="59" customWidth="1"/>
    <col min="6" max="6" width="12.375" style="59" customWidth="1"/>
    <col min="7" max="8" width="10.625" style="59" customWidth="1"/>
    <col min="9" max="9" width="10.5" style="59" customWidth="1"/>
    <col min="10" max="10" width="10.625" style="59" customWidth="1"/>
    <col min="11" max="16384" width="9" style="59"/>
  </cols>
  <sheetData>
    <row r="1" spans="1:10">
      <c r="A1" s="71" t="s">
        <v>168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>
      <c r="A2" s="69" t="s">
        <v>61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4.25" customHeight="1">
      <c r="A4" s="67"/>
      <c r="B4" s="67"/>
      <c r="C4" s="67"/>
      <c r="D4" s="67"/>
      <c r="E4" s="67"/>
      <c r="F4" s="67"/>
      <c r="G4" s="67"/>
      <c r="H4" s="61"/>
      <c r="I4" s="66"/>
      <c r="J4" s="65"/>
    </row>
    <row r="5" spans="1:10">
      <c r="A5" s="59" t="s">
        <v>11</v>
      </c>
      <c r="H5" s="64"/>
      <c r="I5" s="322"/>
      <c r="J5" s="322"/>
    </row>
    <row r="6" spans="1:10">
      <c r="A6" s="59" t="s">
        <v>60</v>
      </c>
    </row>
    <row r="7" spans="1:10" ht="20.25" customHeight="1">
      <c r="A7" s="304" t="s">
        <v>59</v>
      </c>
      <c r="B7" s="304"/>
      <c r="C7" s="304"/>
      <c r="D7" s="304"/>
      <c r="E7" s="321"/>
      <c r="F7" s="321"/>
      <c r="G7" s="321"/>
      <c r="H7" s="321"/>
      <c r="I7" s="321"/>
      <c r="J7" s="321"/>
    </row>
    <row r="8" spans="1:10" ht="20.25" customHeight="1">
      <c r="A8" s="304" t="s">
        <v>58</v>
      </c>
      <c r="B8" s="304"/>
      <c r="C8" s="304"/>
      <c r="D8" s="304"/>
      <c r="E8" s="321"/>
      <c r="F8" s="321"/>
      <c r="G8" s="321"/>
      <c r="H8" s="321"/>
      <c r="I8" s="321"/>
      <c r="J8" s="321"/>
    </row>
    <row r="9" spans="1:10" ht="20.25" customHeight="1">
      <c r="A9" s="304" t="s">
        <v>57</v>
      </c>
      <c r="B9" s="304"/>
      <c r="C9" s="304"/>
      <c r="D9" s="304"/>
      <c r="E9" s="321"/>
      <c r="F9" s="321"/>
      <c r="G9" s="321"/>
      <c r="H9" s="321"/>
      <c r="I9" s="321"/>
      <c r="J9" s="321"/>
    </row>
    <row r="10" spans="1:10" ht="20.25" customHeight="1">
      <c r="A10" s="304" t="s">
        <v>56</v>
      </c>
      <c r="B10" s="304"/>
      <c r="C10" s="304"/>
      <c r="D10" s="304"/>
      <c r="E10" s="305" t="s">
        <v>55</v>
      </c>
      <c r="F10" s="306"/>
      <c r="G10" s="306"/>
      <c r="H10" s="306"/>
      <c r="I10" s="306"/>
      <c r="J10" s="306"/>
    </row>
    <row r="11" spans="1:10" ht="20.25" customHeight="1">
      <c r="A11" s="307" t="s">
        <v>54</v>
      </c>
      <c r="B11" s="307"/>
      <c r="C11" s="307"/>
      <c r="D11" s="307"/>
      <c r="E11" s="308">
        <f>COUNTA(E12:H14)</f>
        <v>0</v>
      </c>
      <c r="F11" s="309"/>
      <c r="G11" s="310"/>
      <c r="H11" s="310"/>
      <c r="I11" s="310"/>
      <c r="J11" s="310"/>
    </row>
    <row r="12" spans="1:10" ht="20.25" customHeight="1">
      <c r="A12" s="311" t="s">
        <v>53</v>
      </c>
      <c r="B12" s="312"/>
      <c r="C12" s="312"/>
      <c r="D12" s="313"/>
      <c r="E12" s="292"/>
      <c r="F12" s="293"/>
      <c r="G12" s="293"/>
      <c r="H12" s="294"/>
      <c r="I12" s="320" t="s">
        <v>52</v>
      </c>
      <c r="J12" s="63"/>
    </row>
    <row r="13" spans="1:10" ht="20.25" customHeight="1">
      <c r="A13" s="314"/>
      <c r="B13" s="315"/>
      <c r="C13" s="315"/>
      <c r="D13" s="316"/>
      <c r="E13" s="292"/>
      <c r="F13" s="293"/>
      <c r="G13" s="293"/>
      <c r="H13" s="294"/>
      <c r="I13" s="304"/>
      <c r="J13" s="63"/>
    </row>
    <row r="14" spans="1:10" ht="20.25" customHeight="1">
      <c r="A14" s="317"/>
      <c r="B14" s="318"/>
      <c r="C14" s="318"/>
      <c r="D14" s="319"/>
      <c r="E14" s="292"/>
      <c r="F14" s="293"/>
      <c r="G14" s="293"/>
      <c r="H14" s="294"/>
      <c r="I14" s="304"/>
      <c r="J14" s="63"/>
    </row>
    <row r="15" spans="1:10">
      <c r="A15" s="62"/>
      <c r="B15" s="61"/>
      <c r="C15" s="61"/>
      <c r="D15" s="61"/>
      <c r="E15" s="61"/>
      <c r="F15" s="61"/>
      <c r="G15" s="61"/>
      <c r="H15" s="61"/>
      <c r="I15" s="61"/>
      <c r="J15" s="60"/>
    </row>
    <row r="16" spans="1:10">
      <c r="A16" s="62" t="s">
        <v>51</v>
      </c>
      <c r="B16" s="61"/>
      <c r="C16" s="61"/>
      <c r="D16" s="61"/>
      <c r="E16" s="61"/>
      <c r="F16" s="61"/>
      <c r="G16" s="61"/>
      <c r="H16" s="61"/>
      <c r="I16" s="61"/>
      <c r="J16" s="60"/>
    </row>
    <row r="17" spans="1:10" ht="33.75" customHeight="1">
      <c r="A17" s="295"/>
      <c r="B17" s="296"/>
      <c r="C17" s="296"/>
      <c r="D17" s="296"/>
      <c r="E17" s="296"/>
      <c r="F17" s="296"/>
      <c r="G17" s="296"/>
      <c r="H17" s="296"/>
      <c r="I17" s="296"/>
      <c r="J17" s="297"/>
    </row>
    <row r="18" spans="1:10">
      <c r="A18" s="298"/>
      <c r="B18" s="299"/>
      <c r="C18" s="299"/>
      <c r="D18" s="299"/>
      <c r="E18" s="299"/>
      <c r="F18" s="299"/>
      <c r="G18" s="299"/>
      <c r="H18" s="299"/>
      <c r="I18" s="299"/>
      <c r="J18" s="300"/>
    </row>
    <row r="19" spans="1:10">
      <c r="A19" s="298"/>
      <c r="B19" s="299"/>
      <c r="C19" s="299"/>
      <c r="D19" s="299"/>
      <c r="E19" s="299"/>
      <c r="F19" s="299"/>
      <c r="G19" s="299"/>
      <c r="H19" s="299"/>
      <c r="I19" s="299"/>
      <c r="J19" s="300"/>
    </row>
    <row r="20" spans="1:10">
      <c r="A20" s="298"/>
      <c r="B20" s="299"/>
      <c r="C20" s="299"/>
      <c r="D20" s="299"/>
      <c r="E20" s="299"/>
      <c r="F20" s="299"/>
      <c r="G20" s="299"/>
      <c r="H20" s="299"/>
      <c r="I20" s="299"/>
      <c r="J20" s="300"/>
    </row>
    <row r="21" spans="1:10">
      <c r="A21" s="298"/>
      <c r="B21" s="299"/>
      <c r="C21" s="299"/>
      <c r="D21" s="299"/>
      <c r="E21" s="299"/>
      <c r="F21" s="299"/>
      <c r="G21" s="299"/>
      <c r="H21" s="299"/>
      <c r="I21" s="299"/>
      <c r="J21" s="300"/>
    </row>
    <row r="22" spans="1:10">
      <c r="A22" s="298"/>
      <c r="B22" s="299"/>
      <c r="C22" s="299"/>
      <c r="D22" s="299"/>
      <c r="E22" s="299"/>
      <c r="F22" s="299"/>
      <c r="G22" s="299"/>
      <c r="H22" s="299"/>
      <c r="I22" s="299"/>
      <c r="J22" s="300"/>
    </row>
    <row r="23" spans="1:10">
      <c r="A23" s="298"/>
      <c r="B23" s="299"/>
      <c r="C23" s="299"/>
      <c r="D23" s="299"/>
      <c r="E23" s="299"/>
      <c r="F23" s="299"/>
      <c r="G23" s="299"/>
      <c r="H23" s="299"/>
      <c r="I23" s="299"/>
      <c r="J23" s="300"/>
    </row>
    <row r="24" spans="1:10">
      <c r="A24" s="298"/>
      <c r="B24" s="299"/>
      <c r="C24" s="299"/>
      <c r="D24" s="299"/>
      <c r="E24" s="299"/>
      <c r="F24" s="299"/>
      <c r="G24" s="299"/>
      <c r="H24" s="299"/>
      <c r="I24" s="299"/>
      <c r="J24" s="300"/>
    </row>
    <row r="25" spans="1:10">
      <c r="A25" s="298"/>
      <c r="B25" s="299"/>
      <c r="C25" s="299"/>
      <c r="D25" s="299"/>
      <c r="E25" s="299"/>
      <c r="F25" s="299"/>
      <c r="G25" s="299"/>
      <c r="H25" s="299"/>
      <c r="I25" s="299"/>
      <c r="J25" s="300"/>
    </row>
    <row r="26" spans="1:10">
      <c r="A26" s="298"/>
      <c r="B26" s="299"/>
      <c r="C26" s="299"/>
      <c r="D26" s="299"/>
      <c r="E26" s="299"/>
      <c r="F26" s="299"/>
      <c r="G26" s="299"/>
      <c r="H26" s="299"/>
      <c r="I26" s="299"/>
      <c r="J26" s="300"/>
    </row>
    <row r="27" spans="1:10">
      <c r="A27" s="298"/>
      <c r="B27" s="299"/>
      <c r="C27" s="299"/>
      <c r="D27" s="299"/>
      <c r="E27" s="299"/>
      <c r="F27" s="299"/>
      <c r="G27" s="299"/>
      <c r="H27" s="299"/>
      <c r="I27" s="299"/>
      <c r="J27" s="300"/>
    </row>
    <row r="28" spans="1:10">
      <c r="A28" s="298"/>
      <c r="B28" s="299"/>
      <c r="C28" s="299"/>
      <c r="D28" s="299"/>
      <c r="E28" s="299"/>
      <c r="F28" s="299"/>
      <c r="G28" s="299"/>
      <c r="H28" s="299"/>
      <c r="I28" s="299"/>
      <c r="J28" s="300"/>
    </row>
    <row r="29" spans="1:10">
      <c r="A29" s="298"/>
      <c r="B29" s="299"/>
      <c r="C29" s="299"/>
      <c r="D29" s="299"/>
      <c r="E29" s="299"/>
      <c r="F29" s="299"/>
      <c r="G29" s="299"/>
      <c r="H29" s="299"/>
      <c r="I29" s="299"/>
      <c r="J29" s="300"/>
    </row>
    <row r="30" spans="1:10">
      <c r="A30" s="298"/>
      <c r="B30" s="299"/>
      <c r="C30" s="299"/>
      <c r="D30" s="299"/>
      <c r="E30" s="299"/>
      <c r="F30" s="299"/>
      <c r="G30" s="299"/>
      <c r="H30" s="299"/>
      <c r="I30" s="299"/>
      <c r="J30" s="300"/>
    </row>
    <row r="31" spans="1:10">
      <c r="A31" s="298"/>
      <c r="B31" s="299"/>
      <c r="C31" s="299"/>
      <c r="D31" s="299"/>
      <c r="E31" s="299"/>
      <c r="F31" s="299"/>
      <c r="G31" s="299"/>
      <c r="H31" s="299"/>
      <c r="I31" s="299"/>
      <c r="J31" s="300"/>
    </row>
    <row r="32" spans="1:10">
      <c r="A32" s="298"/>
      <c r="B32" s="299"/>
      <c r="C32" s="299"/>
      <c r="D32" s="299"/>
      <c r="E32" s="299"/>
      <c r="F32" s="299"/>
      <c r="G32" s="299"/>
      <c r="H32" s="299"/>
      <c r="I32" s="299"/>
      <c r="J32" s="300"/>
    </row>
    <row r="33" spans="1:10">
      <c r="A33" s="298"/>
      <c r="B33" s="299"/>
      <c r="C33" s="299"/>
      <c r="D33" s="299"/>
      <c r="E33" s="299"/>
      <c r="F33" s="299"/>
      <c r="G33" s="299"/>
      <c r="H33" s="299"/>
      <c r="I33" s="299"/>
      <c r="J33" s="300"/>
    </row>
    <row r="34" spans="1:10">
      <c r="A34" s="298"/>
      <c r="B34" s="299"/>
      <c r="C34" s="299"/>
      <c r="D34" s="299"/>
      <c r="E34" s="299"/>
      <c r="F34" s="299"/>
      <c r="G34" s="299"/>
      <c r="H34" s="299"/>
      <c r="I34" s="299"/>
      <c r="J34" s="300"/>
    </row>
    <row r="35" spans="1:10">
      <c r="A35" s="298"/>
      <c r="B35" s="299"/>
      <c r="C35" s="299"/>
      <c r="D35" s="299"/>
      <c r="E35" s="299"/>
      <c r="F35" s="299"/>
      <c r="G35" s="299"/>
      <c r="H35" s="299"/>
      <c r="I35" s="299"/>
      <c r="J35" s="300"/>
    </row>
    <row r="36" spans="1:10">
      <c r="A36" s="298"/>
      <c r="B36" s="299"/>
      <c r="C36" s="299"/>
      <c r="D36" s="299"/>
      <c r="E36" s="299"/>
      <c r="F36" s="299"/>
      <c r="G36" s="299"/>
      <c r="H36" s="299"/>
      <c r="I36" s="299"/>
      <c r="J36" s="300"/>
    </row>
    <row r="37" spans="1:10">
      <c r="A37" s="298"/>
      <c r="B37" s="299"/>
      <c r="C37" s="299"/>
      <c r="D37" s="299"/>
      <c r="E37" s="299"/>
      <c r="F37" s="299"/>
      <c r="G37" s="299"/>
      <c r="H37" s="299"/>
      <c r="I37" s="299"/>
      <c r="J37" s="300"/>
    </row>
    <row r="38" spans="1:10">
      <c r="A38" s="298"/>
      <c r="B38" s="299"/>
      <c r="C38" s="299"/>
      <c r="D38" s="299"/>
      <c r="E38" s="299"/>
      <c r="F38" s="299"/>
      <c r="G38" s="299"/>
      <c r="H38" s="299"/>
      <c r="I38" s="299"/>
      <c r="J38" s="300"/>
    </row>
    <row r="39" spans="1:10">
      <c r="A39" s="298"/>
      <c r="B39" s="299"/>
      <c r="C39" s="299"/>
      <c r="D39" s="299"/>
      <c r="E39" s="299"/>
      <c r="F39" s="299"/>
      <c r="G39" s="299"/>
      <c r="H39" s="299"/>
      <c r="I39" s="299"/>
      <c r="J39" s="300"/>
    </row>
    <row r="40" spans="1:10">
      <c r="A40" s="298"/>
      <c r="B40" s="299"/>
      <c r="C40" s="299"/>
      <c r="D40" s="299"/>
      <c r="E40" s="299"/>
      <c r="F40" s="299"/>
      <c r="G40" s="299"/>
      <c r="H40" s="299"/>
      <c r="I40" s="299"/>
      <c r="J40" s="300"/>
    </row>
    <row r="41" spans="1:10">
      <c r="A41" s="298"/>
      <c r="B41" s="299"/>
      <c r="C41" s="299"/>
      <c r="D41" s="299"/>
      <c r="E41" s="299"/>
      <c r="F41" s="299"/>
      <c r="G41" s="299"/>
      <c r="H41" s="299"/>
      <c r="I41" s="299"/>
      <c r="J41" s="300"/>
    </row>
    <row r="42" spans="1:10">
      <c r="A42" s="298"/>
      <c r="B42" s="299"/>
      <c r="C42" s="299"/>
      <c r="D42" s="299"/>
      <c r="E42" s="299"/>
      <c r="F42" s="299"/>
      <c r="G42" s="299"/>
      <c r="H42" s="299"/>
      <c r="I42" s="299"/>
      <c r="J42" s="300"/>
    </row>
    <row r="43" spans="1:10">
      <c r="A43" s="298"/>
      <c r="B43" s="299"/>
      <c r="C43" s="299"/>
      <c r="D43" s="299"/>
      <c r="E43" s="299"/>
      <c r="F43" s="299"/>
      <c r="G43" s="299"/>
      <c r="H43" s="299"/>
      <c r="I43" s="299"/>
      <c r="J43" s="300"/>
    </row>
    <row r="44" spans="1:10">
      <c r="A44" s="298"/>
      <c r="B44" s="299"/>
      <c r="C44" s="299"/>
      <c r="D44" s="299"/>
      <c r="E44" s="299"/>
      <c r="F44" s="299"/>
      <c r="G44" s="299"/>
      <c r="H44" s="299"/>
      <c r="I44" s="299"/>
      <c r="J44" s="300"/>
    </row>
    <row r="45" spans="1:10" ht="18" customHeight="1">
      <c r="A45" s="301"/>
      <c r="B45" s="302"/>
      <c r="C45" s="302"/>
      <c r="D45" s="302"/>
      <c r="E45" s="302"/>
      <c r="F45" s="302"/>
      <c r="G45" s="302"/>
      <c r="H45" s="302"/>
      <c r="I45" s="302"/>
      <c r="J45" s="303"/>
    </row>
    <row r="46" spans="1:10">
      <c r="A46" s="59" t="s">
        <v>50</v>
      </c>
    </row>
  </sheetData>
  <mergeCells count="18">
    <mergeCell ref="A9:D9"/>
    <mergeCell ref="E9:J9"/>
    <mergeCell ref="I5:J5"/>
    <mergeCell ref="A7:D7"/>
    <mergeCell ref="E7:J7"/>
    <mergeCell ref="A8:D8"/>
    <mergeCell ref="E8:J8"/>
    <mergeCell ref="E14:H14"/>
    <mergeCell ref="A17:J45"/>
    <mergeCell ref="A10:D10"/>
    <mergeCell ref="E10:J10"/>
    <mergeCell ref="A11:D11"/>
    <mergeCell ref="E11:F11"/>
    <mergeCell ref="G11:J11"/>
    <mergeCell ref="A12:D14"/>
    <mergeCell ref="E12:H12"/>
    <mergeCell ref="I12:I14"/>
    <mergeCell ref="E13:H13"/>
  </mergeCells>
  <phoneticPr fontId="7"/>
  <dataValidations count="1">
    <dataValidation type="list" allowBlank="1" showInputMessage="1" showErrorMessage="1" sqref="J12:J14" xr:uid="{00000000-0002-0000-0300-000000000000}">
      <formula1>"常勤,非常勤"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5"/>
  <sheetViews>
    <sheetView showGridLines="0" view="pageBreakPreview" zoomScaleNormal="100" zoomScaleSheetLayoutView="100" workbookViewId="0">
      <selection activeCell="A21" sqref="A21:E25"/>
    </sheetView>
  </sheetViews>
  <sheetFormatPr defaultColWidth="9" defaultRowHeight="14.25"/>
  <cols>
    <col min="1" max="1" width="19.25" style="16" customWidth="1"/>
    <col min="2" max="4" width="12.375" style="16" customWidth="1"/>
    <col min="5" max="5" width="35.625" style="16" customWidth="1"/>
    <col min="6" max="16384" width="9" style="16"/>
  </cols>
  <sheetData>
    <row r="1" spans="1:5">
      <c r="A1" s="48" t="s">
        <v>43</v>
      </c>
      <c r="B1" s="47"/>
      <c r="C1" s="47"/>
      <c r="D1" s="47"/>
      <c r="E1" s="47"/>
    </row>
    <row r="3" spans="1:5">
      <c r="E3" s="46"/>
    </row>
    <row r="4" spans="1:5">
      <c r="A4" s="16" t="s">
        <v>42</v>
      </c>
    </row>
    <row r="5" spans="1:5" ht="17.100000000000001" customHeight="1">
      <c r="A5" s="75" t="s">
        <v>21</v>
      </c>
      <c r="B5" s="45" t="s">
        <v>41</v>
      </c>
      <c r="C5" s="74" t="s">
        <v>40</v>
      </c>
      <c r="D5" s="74" t="s">
        <v>39</v>
      </c>
      <c r="E5" s="74" t="s">
        <v>19</v>
      </c>
    </row>
    <row r="6" spans="1:5" ht="17.100000000000001" customHeight="1">
      <c r="A6" s="44"/>
      <c r="B6" s="43" t="s">
        <v>38</v>
      </c>
      <c r="C6" s="43" t="s">
        <v>38</v>
      </c>
      <c r="D6" s="43" t="s">
        <v>38</v>
      </c>
      <c r="E6" s="42"/>
    </row>
    <row r="7" spans="1:5" ht="17.100000000000001" customHeight="1">
      <c r="A7" s="40" t="s">
        <v>69</v>
      </c>
      <c r="B7" s="38"/>
      <c r="C7" s="37"/>
      <c r="D7" s="37"/>
      <c r="E7" s="36"/>
    </row>
    <row r="8" spans="1:5" ht="17.100000000000001" customHeight="1">
      <c r="A8" s="40" t="s">
        <v>68</v>
      </c>
      <c r="B8" s="38"/>
      <c r="C8" s="37"/>
      <c r="D8" s="37"/>
      <c r="E8" s="36"/>
    </row>
    <row r="9" spans="1:5" ht="17.100000000000001" customHeight="1">
      <c r="A9" s="40" t="s">
        <v>67</v>
      </c>
      <c r="B9" s="38"/>
      <c r="C9" s="37"/>
      <c r="D9" s="37"/>
      <c r="E9" s="36"/>
    </row>
    <row r="10" spans="1:5" ht="17.100000000000001" customHeight="1">
      <c r="A10" s="40" t="s">
        <v>66</v>
      </c>
      <c r="B10" s="38"/>
      <c r="C10" s="37"/>
      <c r="D10" s="37"/>
      <c r="E10" s="36"/>
    </row>
    <row r="11" spans="1:5" ht="17.100000000000001" customHeight="1">
      <c r="A11" s="40" t="s">
        <v>34</v>
      </c>
      <c r="B11" s="38"/>
      <c r="C11" s="37"/>
      <c r="D11" s="37"/>
      <c r="E11" s="36"/>
    </row>
    <row r="12" spans="1:5" ht="17.100000000000001" customHeight="1">
      <c r="A12" s="40" t="s">
        <v>65</v>
      </c>
      <c r="B12" s="38"/>
      <c r="C12" s="37"/>
      <c r="D12" s="37"/>
      <c r="E12" s="36"/>
    </row>
    <row r="13" spans="1:5" ht="17.100000000000001" customHeight="1">
      <c r="A13" s="40" t="s">
        <v>64</v>
      </c>
      <c r="B13" s="38"/>
      <c r="C13" s="37"/>
      <c r="D13" s="37"/>
      <c r="E13" s="36"/>
    </row>
    <row r="14" spans="1:5" ht="17.100000000000001" customHeight="1">
      <c r="A14" s="73" t="s">
        <v>30</v>
      </c>
      <c r="B14" s="38"/>
      <c r="C14" s="37"/>
      <c r="D14" s="37"/>
      <c r="E14" s="36"/>
    </row>
    <row r="15" spans="1:5" ht="17.100000000000001" customHeight="1">
      <c r="A15" s="41" t="s">
        <v>28</v>
      </c>
      <c r="B15" s="38"/>
      <c r="C15" s="37"/>
      <c r="D15" s="37"/>
      <c r="E15" s="36"/>
    </row>
    <row r="16" spans="1:5" ht="17.100000000000001" customHeight="1">
      <c r="A16" s="41" t="s">
        <v>63</v>
      </c>
      <c r="B16" s="38"/>
      <c r="C16" s="37"/>
      <c r="D16" s="37"/>
      <c r="E16" s="36"/>
    </row>
    <row r="17" spans="1:5" ht="17.100000000000001" customHeight="1">
      <c r="A17" s="35"/>
      <c r="B17" s="19"/>
      <c r="C17" s="34"/>
      <c r="D17" s="34"/>
      <c r="E17" s="33"/>
    </row>
    <row r="18" spans="1:5" ht="17.100000000000001" customHeight="1">
      <c r="A18" s="32" t="s">
        <v>25</v>
      </c>
      <c r="B18" s="17">
        <f>SUM(B7:B17)</f>
        <v>0</v>
      </c>
      <c r="C18" s="17" t="str">
        <f>IF(B18&gt;0,8233000,"")</f>
        <v/>
      </c>
      <c r="D18" s="17">
        <f>MIN(B18,C18)</f>
        <v>0</v>
      </c>
      <c r="E18" s="31"/>
    </row>
    <row r="19" spans="1:5" ht="17.100000000000001" customHeight="1">
      <c r="A19" s="28" t="s">
        <v>62</v>
      </c>
      <c r="B19" s="27"/>
      <c r="C19" s="27"/>
      <c r="D19" s="27"/>
      <c r="E19" s="29"/>
    </row>
    <row r="20" spans="1:5" ht="17.100000000000001" customHeight="1">
      <c r="A20" s="46"/>
      <c r="B20" s="27"/>
      <c r="C20" s="27"/>
      <c r="D20" s="27"/>
      <c r="E20" s="29"/>
    </row>
    <row r="21" spans="1:5" ht="17.100000000000001" customHeight="1">
      <c r="A21" s="28" t="s">
        <v>22</v>
      </c>
      <c r="B21" s="27"/>
      <c r="C21" s="27"/>
      <c r="D21" s="27"/>
      <c r="E21" s="27"/>
    </row>
    <row r="22" spans="1:5" ht="17.100000000000001" customHeight="1">
      <c r="A22" s="22" t="s">
        <v>21</v>
      </c>
      <c r="B22" s="26" t="s">
        <v>20</v>
      </c>
      <c r="C22" s="25" t="s">
        <v>19</v>
      </c>
      <c r="D22" s="24"/>
      <c r="E22" s="23"/>
    </row>
    <row r="23" spans="1:5" ht="17.100000000000001" customHeight="1">
      <c r="A23" s="22"/>
      <c r="B23" s="21" t="s">
        <v>18</v>
      </c>
      <c r="C23" s="283"/>
      <c r="D23" s="284"/>
      <c r="E23" s="285"/>
    </row>
    <row r="24" spans="1:5" ht="17.100000000000001" customHeight="1">
      <c r="A24" s="72" t="s">
        <v>17</v>
      </c>
      <c r="B24" s="19"/>
      <c r="C24" s="286"/>
      <c r="D24" s="287"/>
      <c r="E24" s="288"/>
    </row>
    <row r="25" spans="1:5" ht="17.100000000000001" customHeight="1">
      <c r="A25" s="18" t="s">
        <v>25</v>
      </c>
      <c r="B25" s="17">
        <f>SUM(B24)</f>
        <v>0</v>
      </c>
      <c r="C25" s="289"/>
      <c r="D25" s="290"/>
      <c r="E25" s="291"/>
    </row>
  </sheetData>
  <mergeCells count="3">
    <mergeCell ref="C23:E23"/>
    <mergeCell ref="C24:E24"/>
    <mergeCell ref="C25:E25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"/>
  <sheetViews>
    <sheetView showGridLines="0" view="pageBreakPreview" zoomScaleNormal="100" zoomScaleSheetLayoutView="100" workbookViewId="0">
      <selection activeCell="F21" sqref="F21"/>
    </sheetView>
  </sheetViews>
  <sheetFormatPr defaultColWidth="9" defaultRowHeight="14.25"/>
  <cols>
    <col min="1" max="1" width="20.875" style="8" customWidth="1"/>
    <col min="2" max="2" width="69.75" style="8" customWidth="1"/>
    <col min="3" max="16384" width="9" style="48"/>
  </cols>
  <sheetData>
    <row r="1" spans="1:2">
      <c r="A1" s="8" t="s">
        <v>169</v>
      </c>
      <c r="B1" s="81"/>
    </row>
    <row r="2" spans="1:2">
      <c r="A2" s="14" t="s">
        <v>166</v>
      </c>
      <c r="B2" s="14"/>
    </row>
    <row r="4" spans="1:2">
      <c r="A4" s="8" t="s">
        <v>11</v>
      </c>
      <c r="B4" s="48"/>
    </row>
    <row r="5" spans="1:2">
      <c r="B5" s="48"/>
    </row>
    <row r="6" spans="1:2">
      <c r="A6" s="8" t="s">
        <v>73</v>
      </c>
    </row>
    <row r="7" spans="1:2">
      <c r="A7" s="323" t="s">
        <v>72</v>
      </c>
      <c r="B7" s="79" t="s">
        <v>9</v>
      </c>
    </row>
    <row r="8" spans="1:2">
      <c r="A8" s="324"/>
      <c r="B8" s="77"/>
    </row>
    <row r="9" spans="1:2">
      <c r="A9" s="324"/>
      <c r="B9" s="77"/>
    </row>
    <row r="10" spans="1:2">
      <c r="A10" s="324"/>
      <c r="B10" s="77"/>
    </row>
    <row r="11" spans="1:2">
      <c r="A11" s="324"/>
      <c r="B11" s="77"/>
    </row>
    <row r="12" spans="1:2">
      <c r="A12" s="324"/>
      <c r="B12" s="78" t="s">
        <v>8</v>
      </c>
    </row>
    <row r="13" spans="1:2">
      <c r="A13" s="324"/>
      <c r="B13" s="77"/>
    </row>
    <row r="14" spans="1:2">
      <c r="A14" s="324"/>
      <c r="B14" s="77"/>
    </row>
    <row r="15" spans="1:2">
      <c r="A15" s="324"/>
      <c r="B15" s="77"/>
    </row>
    <row r="16" spans="1:2">
      <c r="A16" s="324"/>
      <c r="B16" s="78"/>
    </row>
    <row r="17" spans="1:3">
      <c r="A17" s="323" t="s">
        <v>71</v>
      </c>
      <c r="B17" s="79" t="s">
        <v>6</v>
      </c>
    </row>
    <row r="18" spans="1:3">
      <c r="A18" s="324"/>
      <c r="B18" s="77"/>
    </row>
    <row r="19" spans="1:3">
      <c r="A19" s="324"/>
      <c r="B19" s="77"/>
    </row>
    <row r="20" spans="1:3">
      <c r="A20" s="324"/>
      <c r="B20" s="77"/>
    </row>
    <row r="21" spans="1:3">
      <c r="A21" s="324"/>
      <c r="B21" s="77"/>
    </row>
    <row r="22" spans="1:3">
      <c r="A22" s="324"/>
      <c r="B22" s="78" t="s">
        <v>5</v>
      </c>
    </row>
    <row r="23" spans="1:3">
      <c r="A23" s="324"/>
      <c r="B23" s="77"/>
      <c r="C23" s="80"/>
    </row>
    <row r="24" spans="1:3">
      <c r="A24" s="324"/>
      <c r="B24" s="77"/>
    </row>
    <row r="25" spans="1:3">
      <c r="A25" s="324"/>
      <c r="B25" s="77"/>
    </row>
    <row r="26" spans="1:3">
      <c r="A26" s="325"/>
      <c r="B26" s="76"/>
    </row>
    <row r="27" spans="1:3">
      <c r="A27" s="323" t="s">
        <v>4</v>
      </c>
      <c r="B27" s="79" t="s">
        <v>3</v>
      </c>
    </row>
    <row r="28" spans="1:3">
      <c r="A28" s="324"/>
      <c r="B28" s="77"/>
    </row>
    <row r="29" spans="1:3">
      <c r="A29" s="324"/>
      <c r="B29" s="77"/>
    </row>
    <row r="30" spans="1:3">
      <c r="A30" s="324"/>
      <c r="B30" s="77"/>
    </row>
    <row r="31" spans="1:3">
      <c r="A31" s="324"/>
      <c r="B31" s="77"/>
    </row>
    <row r="32" spans="1:3">
      <c r="A32" s="324"/>
      <c r="B32" s="78" t="s">
        <v>2</v>
      </c>
    </row>
    <row r="33" spans="1:2">
      <c r="A33" s="324"/>
      <c r="B33" s="77"/>
    </row>
    <row r="34" spans="1:2">
      <c r="A34" s="324"/>
      <c r="B34" s="77"/>
    </row>
    <row r="35" spans="1:2">
      <c r="A35" s="324"/>
      <c r="B35" s="77"/>
    </row>
    <row r="36" spans="1:2">
      <c r="A36" s="325"/>
      <c r="B36" s="76"/>
    </row>
    <row r="37" spans="1:2">
      <c r="A37" s="324" t="s">
        <v>70</v>
      </c>
      <c r="B37" s="77"/>
    </row>
    <row r="38" spans="1:2">
      <c r="A38" s="324"/>
      <c r="B38" s="77"/>
    </row>
    <row r="39" spans="1:2">
      <c r="A39" s="324"/>
      <c r="B39" s="77"/>
    </row>
    <row r="40" spans="1:2">
      <c r="A40" s="324"/>
      <c r="B40" s="77"/>
    </row>
    <row r="41" spans="1:2">
      <c r="A41" s="324"/>
      <c r="B41" s="77"/>
    </row>
    <row r="42" spans="1:2">
      <c r="A42" s="324"/>
      <c r="B42" s="77"/>
    </row>
    <row r="43" spans="1:2">
      <c r="A43" s="324"/>
      <c r="B43" s="77"/>
    </row>
    <row r="44" spans="1:2">
      <c r="A44" s="324"/>
      <c r="B44" s="77"/>
    </row>
    <row r="45" spans="1:2">
      <c r="A45" s="324"/>
      <c r="B45" s="77"/>
    </row>
    <row r="46" spans="1:2">
      <c r="A46" s="325"/>
      <c r="B46" s="76"/>
    </row>
  </sheetData>
  <mergeCells count="4">
    <mergeCell ref="A7:A16"/>
    <mergeCell ref="A17:A26"/>
    <mergeCell ref="A27:A36"/>
    <mergeCell ref="A37:A46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A08E9-8DAE-40E4-9FEC-C38BFFAC655F}">
  <dimension ref="A1:B16"/>
  <sheetViews>
    <sheetView showGridLines="0" tabSelected="1" view="pageBreakPreview" zoomScaleNormal="100" zoomScaleSheetLayoutView="100" workbookViewId="0">
      <selection activeCell="B7" sqref="B7"/>
    </sheetView>
  </sheetViews>
  <sheetFormatPr defaultColWidth="9" defaultRowHeight="13.5"/>
  <cols>
    <col min="1" max="1" width="20.875" style="1" customWidth="1"/>
    <col min="2" max="2" width="61.75" style="1" customWidth="1"/>
    <col min="3" max="16384" width="9" style="82"/>
  </cols>
  <sheetData>
    <row r="1" spans="1:2" ht="14.25">
      <c r="A1" s="89"/>
    </row>
    <row r="2" spans="1:2" ht="14.25">
      <c r="A2" s="89"/>
      <c r="B2" s="90"/>
    </row>
    <row r="3" spans="1:2" ht="14.25">
      <c r="A3" s="89" t="s">
        <v>167</v>
      </c>
    </row>
    <row r="4" spans="1:2" ht="15" customHeight="1">
      <c r="A4" s="399" t="s">
        <v>192</v>
      </c>
      <c r="B4" s="88" t="s">
        <v>9</v>
      </c>
    </row>
    <row r="5" spans="1:2" ht="56.25" customHeight="1">
      <c r="A5" s="400"/>
      <c r="B5" s="87"/>
    </row>
    <row r="6" spans="1:2" ht="14.25">
      <c r="A6" s="400"/>
      <c r="B6" s="86" t="s">
        <v>8</v>
      </c>
    </row>
    <row r="7" spans="1:2" ht="57" customHeight="1">
      <c r="A7" s="401"/>
      <c r="B7" s="85"/>
    </row>
    <row r="8" spans="1:2" ht="15" customHeight="1">
      <c r="A8" s="399" t="s">
        <v>193</v>
      </c>
      <c r="B8" s="88" t="s">
        <v>6</v>
      </c>
    </row>
    <row r="9" spans="1:2" ht="56.25" customHeight="1">
      <c r="A9" s="400"/>
      <c r="B9" s="87"/>
    </row>
    <row r="10" spans="1:2" ht="14.25">
      <c r="A10" s="400"/>
      <c r="B10" s="86" t="s">
        <v>5</v>
      </c>
    </row>
    <row r="11" spans="1:2" ht="56.25" customHeight="1">
      <c r="A11" s="401"/>
      <c r="B11" s="85"/>
    </row>
    <row r="12" spans="1:2" ht="14.25">
      <c r="A12" s="326" t="s">
        <v>4</v>
      </c>
      <c r="B12" s="88" t="s">
        <v>3</v>
      </c>
    </row>
    <row r="13" spans="1:2" ht="56.25" customHeight="1">
      <c r="A13" s="327"/>
      <c r="B13" s="87"/>
    </row>
    <row r="14" spans="1:2" ht="14.25">
      <c r="A14" s="327"/>
      <c r="B14" s="86" t="s">
        <v>2</v>
      </c>
    </row>
    <row r="15" spans="1:2" ht="57" customHeight="1">
      <c r="A15" s="328"/>
      <c r="B15" s="85"/>
    </row>
    <row r="16" spans="1:2" ht="142.5" customHeight="1">
      <c r="A16" s="84" t="s">
        <v>70</v>
      </c>
      <c r="B16" s="257"/>
    </row>
  </sheetData>
  <mergeCells count="3">
    <mergeCell ref="A4:A7"/>
    <mergeCell ref="A8:A11"/>
    <mergeCell ref="A12:A15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6"/>
  <sheetViews>
    <sheetView showGridLines="0" view="pageBreakPreview" zoomScaleNormal="100" zoomScaleSheetLayoutView="100" workbookViewId="0"/>
  </sheetViews>
  <sheetFormatPr defaultColWidth="9" defaultRowHeight="13.5"/>
  <cols>
    <col min="1" max="1" width="20.875" style="1" customWidth="1"/>
    <col min="2" max="2" width="61.75" style="1" customWidth="1"/>
    <col min="3" max="16384" width="9" style="82"/>
  </cols>
  <sheetData>
    <row r="1" spans="1:2" ht="14.25">
      <c r="A1" s="89"/>
    </row>
    <row r="2" spans="1:2" ht="14.25">
      <c r="A2" s="89"/>
      <c r="B2" s="90"/>
    </row>
    <row r="3" spans="1:2" ht="14.25">
      <c r="A3" s="89" t="s">
        <v>76</v>
      </c>
    </row>
    <row r="4" spans="1:2" ht="15" customHeight="1">
      <c r="A4" s="326" t="s">
        <v>75</v>
      </c>
      <c r="B4" s="88" t="s">
        <v>9</v>
      </c>
    </row>
    <row r="5" spans="1:2" ht="56.25" customHeight="1">
      <c r="A5" s="327"/>
      <c r="B5" s="87"/>
    </row>
    <row r="6" spans="1:2" ht="14.25">
      <c r="A6" s="327"/>
      <c r="B6" s="86" t="s">
        <v>8</v>
      </c>
    </row>
    <row r="7" spans="1:2" ht="57" customHeight="1">
      <c r="A7" s="328"/>
      <c r="B7" s="85"/>
    </row>
    <row r="8" spans="1:2" ht="15" customHeight="1">
      <c r="A8" s="326" t="s">
        <v>74</v>
      </c>
      <c r="B8" s="88" t="s">
        <v>6</v>
      </c>
    </row>
    <row r="9" spans="1:2" ht="56.25" customHeight="1">
      <c r="A9" s="327"/>
      <c r="B9" s="87"/>
    </row>
    <row r="10" spans="1:2" ht="14.25">
      <c r="A10" s="327"/>
      <c r="B10" s="86" t="s">
        <v>5</v>
      </c>
    </row>
    <row r="11" spans="1:2" ht="56.25" customHeight="1">
      <c r="A11" s="328"/>
      <c r="B11" s="85"/>
    </row>
    <row r="12" spans="1:2" ht="14.25">
      <c r="A12" s="326" t="s">
        <v>4</v>
      </c>
      <c r="B12" s="88" t="s">
        <v>3</v>
      </c>
    </row>
    <row r="13" spans="1:2" ht="56.25" customHeight="1">
      <c r="A13" s="327"/>
      <c r="B13" s="87"/>
    </row>
    <row r="14" spans="1:2" ht="14.25">
      <c r="A14" s="327"/>
      <c r="B14" s="86" t="s">
        <v>2</v>
      </c>
    </row>
    <row r="15" spans="1:2" ht="57" customHeight="1">
      <c r="A15" s="328"/>
      <c r="B15" s="85"/>
    </row>
    <row r="16" spans="1:2" ht="142.5" customHeight="1">
      <c r="A16" s="84" t="s">
        <v>70</v>
      </c>
      <c r="B16" s="83"/>
    </row>
  </sheetData>
  <mergeCells count="3">
    <mergeCell ref="A4:A7"/>
    <mergeCell ref="A8:A11"/>
    <mergeCell ref="A12:A15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7"/>
  <sheetViews>
    <sheetView showGridLines="0" view="pageBreakPreview" topLeftCell="A22" zoomScaleNormal="100" zoomScaleSheetLayoutView="100" workbookViewId="0">
      <selection activeCell="A38" sqref="A38:A39"/>
    </sheetView>
  </sheetViews>
  <sheetFormatPr defaultColWidth="9" defaultRowHeight="14.25"/>
  <cols>
    <col min="1" max="1" width="25.625" style="16" customWidth="1"/>
    <col min="2" max="4" width="13.375" style="16" customWidth="1"/>
    <col min="5" max="5" width="35.75" style="16" customWidth="1"/>
    <col min="6" max="16384" width="9" style="16"/>
  </cols>
  <sheetData>
    <row r="1" spans="1:5">
      <c r="A1" s="48" t="s">
        <v>43</v>
      </c>
      <c r="B1" s="47"/>
      <c r="C1" s="47"/>
      <c r="D1" s="47"/>
      <c r="E1" s="47"/>
    </row>
    <row r="3" spans="1:5">
      <c r="E3" s="46"/>
    </row>
    <row r="4" spans="1:5">
      <c r="A4" s="16" t="s">
        <v>42</v>
      </c>
    </row>
    <row r="5" spans="1:5" ht="17.100000000000001" customHeight="1">
      <c r="A5" s="75" t="s">
        <v>21</v>
      </c>
      <c r="B5" s="45" t="s">
        <v>41</v>
      </c>
      <c r="C5" s="74" t="s">
        <v>40</v>
      </c>
      <c r="D5" s="74" t="s">
        <v>39</v>
      </c>
      <c r="E5" s="74" t="s">
        <v>19</v>
      </c>
    </row>
    <row r="6" spans="1:5" ht="17.100000000000001" customHeight="1">
      <c r="A6" s="44"/>
      <c r="B6" s="43" t="s">
        <v>38</v>
      </c>
      <c r="C6" s="43" t="s">
        <v>38</v>
      </c>
      <c r="D6" s="43" t="s">
        <v>38</v>
      </c>
      <c r="E6" s="42"/>
    </row>
    <row r="7" spans="1:5">
      <c r="A7" s="92" t="s">
        <v>78</v>
      </c>
      <c r="B7" s="43"/>
      <c r="C7" s="254" t="str">
        <f>IF(SUM(B8:B15)&gt;0,2421000,"")</f>
        <v/>
      </c>
      <c r="D7" s="254" t="str">
        <f>IF(SUM(B8:B15)&gt;0,MIN(SUM(B8:B15),C7),"")</f>
        <v/>
      </c>
      <c r="E7" s="42"/>
    </row>
    <row r="8" spans="1:5" ht="17.100000000000001" customHeight="1">
      <c r="A8" s="40" t="s">
        <v>81</v>
      </c>
      <c r="B8" s="38"/>
      <c r="C8" s="37"/>
      <c r="D8" s="37"/>
      <c r="E8" s="36"/>
    </row>
    <row r="9" spans="1:5" ht="17.100000000000001" customHeight="1">
      <c r="A9" s="40" t="s">
        <v>34</v>
      </c>
      <c r="B9" s="38"/>
      <c r="C9" s="37"/>
      <c r="D9" s="37"/>
      <c r="E9" s="36"/>
    </row>
    <row r="10" spans="1:5" ht="17.100000000000001" customHeight="1">
      <c r="A10" s="73" t="s">
        <v>32</v>
      </c>
      <c r="B10" s="38"/>
      <c r="C10" s="37"/>
      <c r="D10" s="37"/>
      <c r="E10" s="36"/>
    </row>
    <row r="11" spans="1:5" ht="17.100000000000001" customHeight="1">
      <c r="A11" s="41" t="s">
        <v>31</v>
      </c>
      <c r="B11" s="38"/>
      <c r="C11" s="37"/>
      <c r="D11" s="37"/>
      <c r="E11" s="36"/>
    </row>
    <row r="12" spans="1:5" ht="17.100000000000001" customHeight="1">
      <c r="A12" s="41" t="s">
        <v>30</v>
      </c>
      <c r="B12" s="38"/>
      <c r="C12" s="37"/>
      <c r="D12" s="37"/>
      <c r="E12" s="36"/>
    </row>
    <row r="13" spans="1:5" ht="17.100000000000001" customHeight="1">
      <c r="A13" s="41" t="s">
        <v>28</v>
      </c>
      <c r="B13" s="38"/>
      <c r="C13" s="37"/>
      <c r="D13" s="37"/>
      <c r="E13" s="36"/>
    </row>
    <row r="14" spans="1:5" ht="17.100000000000001" customHeight="1">
      <c r="A14" s="41" t="s">
        <v>29</v>
      </c>
      <c r="B14" s="38"/>
      <c r="C14" s="37"/>
      <c r="D14" s="37"/>
      <c r="E14" s="36"/>
    </row>
    <row r="15" spans="1:5" ht="28.5">
      <c r="A15" s="39" t="s">
        <v>80</v>
      </c>
      <c r="B15" s="38"/>
      <c r="C15" s="37"/>
      <c r="D15" s="37"/>
      <c r="E15" s="36"/>
    </row>
    <row r="16" spans="1:5" ht="17.100000000000001" customHeight="1">
      <c r="A16" s="93"/>
      <c r="B16" s="43"/>
      <c r="C16" s="37"/>
      <c r="D16" s="37"/>
      <c r="E16" s="42"/>
    </row>
    <row r="17" spans="1:5">
      <c r="A17" s="92" t="s">
        <v>167</v>
      </c>
      <c r="B17" s="43"/>
      <c r="C17" s="254" t="str">
        <f>IF(SUM(B18:B25)&gt;0,4195000,"")</f>
        <v/>
      </c>
      <c r="D17" s="254" t="str">
        <f>IF(SUM(B18:B25)&gt;0,MIN(SUM(B18:B25),C17),"")</f>
        <v/>
      </c>
      <c r="E17" s="42"/>
    </row>
    <row r="18" spans="1:5" ht="16.5" customHeight="1">
      <c r="A18" s="40" t="s">
        <v>81</v>
      </c>
      <c r="B18" s="38"/>
      <c r="C18" s="37"/>
      <c r="D18" s="37"/>
      <c r="E18" s="36"/>
    </row>
    <row r="19" spans="1:5" ht="16.5" customHeight="1">
      <c r="A19" s="40" t="s">
        <v>34</v>
      </c>
      <c r="B19" s="38"/>
      <c r="C19" s="37"/>
      <c r="D19" s="37"/>
      <c r="E19" s="36"/>
    </row>
    <row r="20" spans="1:5" ht="16.5" customHeight="1">
      <c r="A20" s="73" t="s">
        <v>32</v>
      </c>
      <c r="B20" s="38"/>
      <c r="C20" s="37"/>
      <c r="D20" s="37"/>
      <c r="E20" s="36"/>
    </row>
    <row r="21" spans="1:5" ht="16.5" customHeight="1">
      <c r="A21" s="41" t="s">
        <v>31</v>
      </c>
      <c r="B21" s="38"/>
      <c r="C21" s="37"/>
      <c r="D21" s="37"/>
      <c r="E21" s="36"/>
    </row>
    <row r="22" spans="1:5" ht="17.100000000000001" customHeight="1">
      <c r="A22" s="41" t="s">
        <v>30</v>
      </c>
      <c r="B22" s="38"/>
      <c r="C22" s="37"/>
      <c r="D22" s="37"/>
      <c r="E22" s="36"/>
    </row>
    <row r="23" spans="1:5" ht="17.100000000000001" customHeight="1">
      <c r="A23" s="41" t="s">
        <v>28</v>
      </c>
      <c r="B23" s="38"/>
      <c r="C23" s="37"/>
      <c r="D23" s="37"/>
      <c r="E23" s="36"/>
    </row>
    <row r="24" spans="1:5" ht="17.100000000000001" customHeight="1">
      <c r="A24" s="41" t="s">
        <v>29</v>
      </c>
      <c r="B24" s="38"/>
      <c r="C24" s="37"/>
      <c r="D24" s="37"/>
      <c r="E24" s="36"/>
    </row>
    <row r="25" spans="1:5" ht="28.5">
      <c r="A25" s="39" t="s">
        <v>80</v>
      </c>
      <c r="B25" s="38"/>
      <c r="C25" s="37"/>
      <c r="D25" s="37"/>
      <c r="E25" s="36"/>
    </row>
    <row r="26" spans="1:5" s="260" customFormat="1">
      <c r="A26" s="258"/>
      <c r="B26" s="37"/>
      <c r="C26" s="37"/>
      <c r="D26" s="37"/>
      <c r="E26" s="259"/>
    </row>
    <row r="27" spans="1:5" ht="28.5">
      <c r="A27" s="92" t="s">
        <v>82</v>
      </c>
      <c r="B27" s="43"/>
      <c r="C27" s="254" t="str">
        <f>IF(SUM(B30:B37)&gt;0,1000000,"")</f>
        <v/>
      </c>
      <c r="D27" s="254" t="str">
        <f>IF(SUM(B28:B35)&gt;0,MIN(SUM(B28:B35),1000000),"")</f>
        <v/>
      </c>
      <c r="E27" s="42"/>
    </row>
    <row r="28" spans="1:5" ht="17.100000000000001" customHeight="1">
      <c r="A28" s="40" t="s">
        <v>81</v>
      </c>
      <c r="B28" s="38"/>
      <c r="C28" s="37"/>
      <c r="D28" s="37"/>
      <c r="E28" s="36"/>
    </row>
    <row r="29" spans="1:5" ht="17.100000000000001" customHeight="1">
      <c r="A29" s="40" t="s">
        <v>34</v>
      </c>
      <c r="B29" s="38"/>
      <c r="C29" s="37"/>
      <c r="D29" s="37"/>
      <c r="E29" s="36"/>
    </row>
    <row r="30" spans="1:5" ht="17.100000000000001" customHeight="1">
      <c r="A30" s="73" t="s">
        <v>32</v>
      </c>
      <c r="B30" s="38"/>
      <c r="C30" s="37"/>
      <c r="D30" s="37"/>
      <c r="E30" s="36"/>
    </row>
    <row r="31" spans="1:5" ht="17.100000000000001" customHeight="1">
      <c r="A31" s="41" t="s">
        <v>31</v>
      </c>
      <c r="B31" s="38"/>
      <c r="C31" s="37"/>
      <c r="D31" s="37"/>
      <c r="E31" s="36"/>
    </row>
    <row r="32" spans="1:5" ht="17.100000000000001" customHeight="1">
      <c r="A32" s="41" t="s">
        <v>30</v>
      </c>
      <c r="B32" s="38"/>
      <c r="C32" s="37"/>
      <c r="D32" s="37"/>
      <c r="E32" s="36"/>
    </row>
    <row r="33" spans="1:5" ht="17.100000000000001" customHeight="1">
      <c r="A33" s="41" t="s">
        <v>28</v>
      </c>
      <c r="B33" s="38"/>
      <c r="C33" s="37"/>
      <c r="D33" s="37"/>
      <c r="E33" s="36"/>
    </row>
    <row r="34" spans="1:5" ht="17.100000000000001" customHeight="1">
      <c r="A34" s="41" t="s">
        <v>29</v>
      </c>
      <c r="B34" s="38"/>
      <c r="C34" s="37"/>
      <c r="D34" s="37"/>
      <c r="E34" s="36"/>
    </row>
    <row r="35" spans="1:5" ht="28.5">
      <c r="A35" s="39" t="s">
        <v>80</v>
      </c>
      <c r="B35" s="38"/>
      <c r="C35" s="37"/>
      <c r="D35" s="37"/>
      <c r="E35" s="36"/>
    </row>
    <row r="36" spans="1:5" ht="17.100000000000001" customHeight="1">
      <c r="A36" s="35"/>
      <c r="B36" s="19"/>
      <c r="C36" s="34"/>
      <c r="D36" s="34"/>
      <c r="E36" s="33"/>
    </row>
    <row r="37" spans="1:5">
      <c r="A37" s="32" t="s">
        <v>25</v>
      </c>
      <c r="B37" s="17">
        <f>SUM(B7:B36)</f>
        <v>0</v>
      </c>
      <c r="C37" s="255">
        <f>SUM(C7:C36)</f>
        <v>0</v>
      </c>
      <c r="D37" s="255">
        <f>SUM(D7:D36)</f>
        <v>0</v>
      </c>
      <c r="E37" s="31"/>
    </row>
    <row r="38" spans="1:5" ht="17.100000000000001" customHeight="1">
      <c r="A38" s="28" t="s">
        <v>79</v>
      </c>
      <c r="B38" s="27"/>
      <c r="C38" s="27"/>
      <c r="D38" s="27"/>
      <c r="E38" s="29"/>
    </row>
    <row r="39" spans="1:5">
      <c r="A39" s="28" t="s">
        <v>23</v>
      </c>
      <c r="B39" s="27"/>
      <c r="C39" s="27"/>
      <c r="D39" s="27"/>
      <c r="E39" s="29"/>
    </row>
    <row r="40" spans="1:5">
      <c r="A40" s="28"/>
      <c r="B40" s="27"/>
      <c r="C40" s="27"/>
      <c r="D40" s="27"/>
      <c r="E40" s="29"/>
    </row>
    <row r="41" spans="1:5">
      <c r="A41" s="28" t="s">
        <v>22</v>
      </c>
      <c r="B41" s="27"/>
      <c r="C41" s="27"/>
      <c r="D41" s="27"/>
      <c r="E41" s="27"/>
    </row>
    <row r="42" spans="1:5">
      <c r="A42" s="22" t="s">
        <v>21</v>
      </c>
      <c r="B42" s="26" t="s">
        <v>20</v>
      </c>
      <c r="C42" s="25" t="s">
        <v>19</v>
      </c>
      <c r="D42" s="24"/>
      <c r="E42" s="23"/>
    </row>
    <row r="43" spans="1:5">
      <c r="A43" s="22"/>
      <c r="B43" s="21" t="s">
        <v>18</v>
      </c>
      <c r="C43" s="283"/>
      <c r="D43" s="284"/>
      <c r="E43" s="285"/>
    </row>
    <row r="44" spans="1:5">
      <c r="A44" s="72" t="s">
        <v>17</v>
      </c>
      <c r="B44" s="19"/>
      <c r="C44" s="286"/>
      <c r="D44" s="287"/>
      <c r="E44" s="288"/>
    </row>
    <row r="45" spans="1:5">
      <c r="A45" s="72" t="s">
        <v>78</v>
      </c>
      <c r="B45" s="19"/>
      <c r="C45" s="286"/>
      <c r="D45" s="287"/>
      <c r="E45" s="288"/>
    </row>
    <row r="46" spans="1:5" ht="28.5">
      <c r="A46" s="91" t="s">
        <v>77</v>
      </c>
      <c r="B46" s="19"/>
      <c r="C46" s="286"/>
      <c r="D46" s="287"/>
      <c r="E46" s="288"/>
    </row>
    <row r="47" spans="1:5">
      <c r="A47" s="18" t="s">
        <v>25</v>
      </c>
      <c r="B47" s="17">
        <f>SUM(B44:B46)</f>
        <v>0</v>
      </c>
      <c r="C47" s="289"/>
      <c r="D47" s="290"/>
      <c r="E47" s="291"/>
    </row>
  </sheetData>
  <mergeCells count="5">
    <mergeCell ref="C47:E47"/>
    <mergeCell ref="C43:E43"/>
    <mergeCell ref="C44:E44"/>
    <mergeCell ref="C45:E45"/>
    <mergeCell ref="C46:E46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7</vt:i4>
      </vt:variant>
    </vt:vector>
  </HeadingPairs>
  <TitlesOfParts>
    <vt:vector size="27" baseType="lpstr">
      <vt:lpstr>別紙 24-1</vt:lpstr>
      <vt:lpstr>別紙 24(2)</vt:lpstr>
      <vt:lpstr>別紙 24（3）</vt:lpstr>
      <vt:lpstr>別紙 25（1）</vt:lpstr>
      <vt:lpstr>別紙 25（2）</vt:lpstr>
      <vt:lpstr>別紙 26（1）</vt:lpstr>
      <vt:lpstr>別紙 26（2）</vt:lpstr>
      <vt:lpstr>別紙 26（3）</vt:lpstr>
      <vt:lpstr>別紙 26（4）</vt:lpstr>
      <vt:lpstr>別紙 27（1）</vt:lpstr>
      <vt:lpstr>別紙 27（2） </vt:lpstr>
      <vt:lpstr>別紙 27（3）</vt:lpstr>
      <vt:lpstr>別紙29-1</vt:lpstr>
      <vt:lpstr>別紙29-2</vt:lpstr>
      <vt:lpstr>別紙 29-3</vt:lpstr>
      <vt:lpstr>別紙 30-1</vt:lpstr>
      <vt:lpstr>別紙 30-2</vt:lpstr>
      <vt:lpstr>別紙 31-1</vt:lpstr>
      <vt:lpstr>別紙 31-2</vt:lpstr>
      <vt:lpstr>委託理由書</vt:lpstr>
      <vt:lpstr>'別紙 24-1'!Print_Area</vt:lpstr>
      <vt:lpstr>'別紙 25（1）'!Print_Area</vt:lpstr>
      <vt:lpstr>'別紙 27（1）'!Print_Area</vt:lpstr>
      <vt:lpstr>'別紙 27（2） '!Print_Area</vt:lpstr>
      <vt:lpstr>'別紙 27（3）'!Print_Area</vt:lpstr>
      <vt:lpstr>'別紙 31-1'!Print_Area</vt:lpstr>
      <vt:lpstr>'別紙29-1'!Print_Area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岡嶋 大樹(okajima-hiroki.vb3)</dc:creator>
  <cp:lastModifiedBy>芦田 恵(ashida-kei.mt8)</cp:lastModifiedBy>
  <dcterms:created xsi:type="dcterms:W3CDTF">2022-06-22T07:54:55Z</dcterms:created>
  <dcterms:modified xsi:type="dcterms:W3CDTF">2023-09-20T08:12:34Z</dcterms:modified>
</cp:coreProperties>
</file>