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マーケティング係\052_北海道どさんこプラザ_有楽町店\95 プロポーザル\Ｒ５\01_プロポーザル公告\03 公告\12月15日付け公告バージョン\HP掲載用\"/>
    </mc:Choice>
  </mc:AlternateContent>
  <bookViews>
    <workbookView xWindow="0" yWindow="0" windowWidth="18840" windowHeight="8640"/>
  </bookViews>
  <sheets>
    <sheet name="収支計画表 (様式）" sheetId="4" r:id="rId1"/>
  </sheets>
  <definedNames>
    <definedName name="_xlnm.Print_Area" localSheetId="0">'収支計画表 (様式）'!$A$1:$O$62</definedName>
  </definedNames>
  <calcPr calcId="162913"/>
</workbook>
</file>

<file path=xl/calcChain.xml><?xml version="1.0" encoding="utf-8"?>
<calcChain xmlns="http://schemas.openxmlformats.org/spreadsheetml/2006/main">
  <c r="L44" i="4" l="1"/>
  <c r="J44" i="4"/>
  <c r="J47" i="4"/>
  <c r="J49" i="4"/>
  <c r="H44" i="4"/>
  <c r="H16" i="4"/>
  <c r="L11" i="4"/>
  <c r="L45" i="4"/>
  <c r="L16" i="4"/>
  <c r="L23" i="4"/>
  <c r="L22" i="4"/>
  <c r="J11" i="4"/>
  <c r="J8" i="4"/>
  <c r="J21" i="4"/>
  <c r="J39" i="4"/>
  <c r="J51" i="4"/>
  <c r="J45" i="4"/>
  <c r="J48" i="4"/>
  <c r="J16" i="4"/>
  <c r="J23" i="4"/>
  <c r="J22" i="4"/>
  <c r="H11" i="4"/>
  <c r="H45" i="4"/>
  <c r="H48" i="4"/>
  <c r="H8" i="4"/>
  <c r="H21" i="4"/>
  <c r="H39" i="4"/>
  <c r="H23" i="4"/>
  <c r="H22" i="4"/>
  <c r="H47" i="4"/>
  <c r="H49" i="4"/>
  <c r="L47" i="4"/>
  <c r="H51" i="4"/>
  <c r="L48" i="4"/>
  <c r="L49" i="4"/>
  <c r="L46" i="4"/>
  <c r="H46" i="4"/>
  <c r="L8" i="4"/>
  <c r="L21" i="4"/>
  <c r="L39" i="4"/>
  <c r="J46" i="4"/>
  <c r="L51" i="4"/>
</calcChain>
</file>

<file path=xl/sharedStrings.xml><?xml version="1.0" encoding="utf-8"?>
<sst xmlns="http://schemas.openxmlformats.org/spreadsheetml/2006/main" count="71" uniqueCount="65">
  <si>
    <t>（単位：千円）</t>
    <rPh sb="1" eb="3">
      <t>タンイ</t>
    </rPh>
    <rPh sb="4" eb="5">
      <t>セン</t>
    </rPh>
    <rPh sb="5" eb="6">
      <t>エン</t>
    </rPh>
    <phoneticPr fontId="2"/>
  </si>
  <si>
    <t>商標使用料</t>
    <rPh sb="0" eb="2">
      <t>ショウヒョウ</t>
    </rPh>
    <rPh sb="2" eb="5">
      <t>シヨウリョウ</t>
    </rPh>
    <phoneticPr fontId="2"/>
  </si>
  <si>
    <t>粗利益額の</t>
    <rPh sb="0" eb="1">
      <t>アラ</t>
    </rPh>
    <rPh sb="1" eb="3">
      <t>リエキ</t>
    </rPh>
    <rPh sb="3" eb="4">
      <t>ガク</t>
    </rPh>
    <phoneticPr fontId="2"/>
  </si>
  <si>
    <t>売上額の</t>
    <rPh sb="0" eb="2">
      <t>ウリアゲ</t>
    </rPh>
    <rPh sb="2" eb="3">
      <t>ガク</t>
    </rPh>
    <phoneticPr fontId="2"/>
  </si>
  <si>
    <t>本店舗以外の分</t>
    <rPh sb="3" eb="5">
      <t>イガイ</t>
    </rPh>
    <rPh sb="6" eb="7">
      <t>ブン</t>
    </rPh>
    <phoneticPr fontId="2"/>
  </si>
  <si>
    <t>②</t>
    <phoneticPr fontId="2"/>
  </si>
  <si>
    <t>③</t>
    <phoneticPr fontId="2"/>
  </si>
  <si>
    <t>人</t>
    <rPh sb="0" eb="1">
      <t>ニン</t>
    </rPh>
    <phoneticPr fontId="2"/>
  </si>
  <si>
    <t>部に税抜き数値を入力してください。</t>
    <rPh sb="0" eb="1">
      <t>ブ</t>
    </rPh>
    <rPh sb="2" eb="3">
      <t>ゼイ</t>
    </rPh>
    <rPh sb="3" eb="4">
      <t>ヌ</t>
    </rPh>
    <rPh sb="5" eb="7">
      <t>スウチ</t>
    </rPh>
    <rPh sb="8" eb="10">
      <t>ニュウリョク</t>
    </rPh>
    <phoneticPr fontId="2"/>
  </si>
  <si>
    <t xml:space="preserve"> 本店舗販売部門</t>
    <rPh sb="1" eb="2">
      <t>ホン</t>
    </rPh>
    <rPh sb="2" eb="4">
      <t>テンポ</t>
    </rPh>
    <rPh sb="4" eb="6">
      <t>ハンバイ</t>
    </rPh>
    <rPh sb="6" eb="8">
      <t>ブモン</t>
    </rPh>
    <phoneticPr fontId="2"/>
  </si>
  <si>
    <t xml:space="preserve"> あっせん販売部門</t>
    <rPh sb="5" eb="7">
      <t>ハンバイ</t>
    </rPh>
    <rPh sb="7" eb="9">
      <t>ブモン</t>
    </rPh>
    <phoneticPr fontId="2"/>
  </si>
  <si>
    <t xml:space="preserve"> 商標活用部門</t>
    <rPh sb="1" eb="3">
      <t>ショウヒョウ</t>
    </rPh>
    <rPh sb="3" eb="5">
      <t>カツヨウ</t>
    </rPh>
    <rPh sb="5" eb="7">
      <t>ブモン</t>
    </rPh>
    <phoneticPr fontId="2"/>
  </si>
  <si>
    <t xml:space="preserve"> 新規店舗販売部門</t>
    <rPh sb="1" eb="3">
      <t>シンキ</t>
    </rPh>
    <rPh sb="3" eb="5">
      <t>テンポ</t>
    </rPh>
    <rPh sb="5" eb="7">
      <t>ハンバイ</t>
    </rPh>
    <rPh sb="7" eb="9">
      <t>ブモン</t>
    </rPh>
    <phoneticPr fontId="2"/>
  </si>
  <si>
    <t xml:space="preserve"> 通信販売部門</t>
    <rPh sb="1" eb="3">
      <t>ツウシン</t>
    </rPh>
    <rPh sb="3" eb="5">
      <t>ハンバイ</t>
    </rPh>
    <rPh sb="5" eb="7">
      <t>ブモン</t>
    </rPh>
    <phoneticPr fontId="2"/>
  </si>
  <si>
    <t xml:space="preserve"> その他</t>
    <rPh sb="3" eb="4">
      <t>タ</t>
    </rPh>
    <phoneticPr fontId="2"/>
  </si>
  <si>
    <t xml:space="preserve"> 本店舗販売分</t>
    <rPh sb="1" eb="2">
      <t>ホン</t>
    </rPh>
    <rPh sb="2" eb="4">
      <t>テンポ</t>
    </rPh>
    <rPh sb="4" eb="7">
      <t>ハンバイブン</t>
    </rPh>
    <phoneticPr fontId="2"/>
  </si>
  <si>
    <t xml:space="preserve"> あっせん販売分</t>
    <rPh sb="5" eb="7">
      <t>ハンバイ</t>
    </rPh>
    <rPh sb="7" eb="8">
      <t>ブン</t>
    </rPh>
    <phoneticPr fontId="2"/>
  </si>
  <si>
    <t xml:space="preserve"> 人件費</t>
    <rPh sb="1" eb="4">
      <t>ジンケンヒ</t>
    </rPh>
    <phoneticPr fontId="2"/>
  </si>
  <si>
    <t xml:space="preserve"> 正職員</t>
    <rPh sb="1" eb="4">
      <t>セイショクイン</t>
    </rPh>
    <phoneticPr fontId="2"/>
  </si>
  <si>
    <t xml:space="preserve"> ﾊﾟｰﾄ､ｱﾙﾊﾞｲﾄ等</t>
    <rPh sb="12" eb="13">
      <t>トウ</t>
    </rPh>
    <phoneticPr fontId="2"/>
  </si>
  <si>
    <t xml:space="preserve"> 運賃諸掛</t>
    <rPh sb="1" eb="3">
      <t>ウンチン</t>
    </rPh>
    <rPh sb="3" eb="4">
      <t>ショ</t>
    </rPh>
    <rPh sb="4" eb="5">
      <t>カ</t>
    </rPh>
    <phoneticPr fontId="2"/>
  </si>
  <si>
    <t xml:space="preserve"> 旅費交通費</t>
    <rPh sb="1" eb="3">
      <t>リョヒ</t>
    </rPh>
    <rPh sb="3" eb="6">
      <t>コウツウヒ</t>
    </rPh>
    <phoneticPr fontId="2"/>
  </si>
  <si>
    <t xml:space="preserve"> 通信費</t>
    <rPh sb="1" eb="4">
      <t>ツウシンヒ</t>
    </rPh>
    <phoneticPr fontId="2"/>
  </si>
  <si>
    <t xml:space="preserve"> 荷造り包装費</t>
    <rPh sb="1" eb="3">
      <t>ニヅク</t>
    </rPh>
    <rPh sb="4" eb="7">
      <t>ホウソウヒ</t>
    </rPh>
    <phoneticPr fontId="2"/>
  </si>
  <si>
    <t xml:space="preserve"> 消耗品費</t>
    <rPh sb="1" eb="4">
      <t>ショウモウヒン</t>
    </rPh>
    <rPh sb="4" eb="5">
      <t>ヒ</t>
    </rPh>
    <phoneticPr fontId="2"/>
  </si>
  <si>
    <t xml:space="preserve"> 広告宣伝費</t>
    <rPh sb="1" eb="3">
      <t>コウコク</t>
    </rPh>
    <rPh sb="3" eb="6">
      <t>センデンヒ</t>
    </rPh>
    <phoneticPr fontId="2"/>
  </si>
  <si>
    <t xml:space="preserve"> 損害保険料</t>
    <rPh sb="1" eb="3">
      <t>ソンガイ</t>
    </rPh>
    <rPh sb="3" eb="6">
      <t>ホケンリョウ</t>
    </rPh>
    <phoneticPr fontId="2"/>
  </si>
  <si>
    <t xml:space="preserve"> 賃借料</t>
    <rPh sb="1" eb="4">
      <t>チンシャクリョウ</t>
    </rPh>
    <phoneticPr fontId="2"/>
  </si>
  <si>
    <t xml:space="preserve"> 販売手数料</t>
    <rPh sb="1" eb="3">
      <t>ハンバイ</t>
    </rPh>
    <rPh sb="3" eb="6">
      <t>テスウリョウ</t>
    </rPh>
    <phoneticPr fontId="2"/>
  </si>
  <si>
    <t xml:space="preserve"> その他経費</t>
    <rPh sb="3" eb="4">
      <t>タ</t>
    </rPh>
    <rPh sb="4" eb="6">
      <t>ケイヒ</t>
    </rPh>
    <phoneticPr fontId="2"/>
  </si>
  <si>
    <t xml:space="preserve"> 使用料率</t>
    <rPh sb="1" eb="5">
      <t>シヨウリョウリツ</t>
    </rPh>
    <phoneticPr fontId="2"/>
  </si>
  <si>
    <t xml:space="preserve"> 本店舗分</t>
    <rPh sb="1" eb="2">
      <t>ホン</t>
    </rPh>
    <rPh sb="2" eb="4">
      <t>テンポ</t>
    </rPh>
    <rPh sb="4" eb="5">
      <t>ブン</t>
    </rPh>
    <phoneticPr fontId="2"/>
  </si>
  <si>
    <t xml:space="preserve"> 本店舗分以外</t>
    <rPh sb="1" eb="2">
      <t>ホン</t>
    </rPh>
    <rPh sb="2" eb="4">
      <t>テンポ</t>
    </rPh>
    <rPh sb="4" eb="5">
      <t>ブン</t>
    </rPh>
    <rPh sb="5" eb="7">
      <t>イガイ</t>
    </rPh>
    <phoneticPr fontId="2"/>
  </si>
  <si>
    <t xml:space="preserve"> 商標使用料対象額</t>
    <rPh sb="1" eb="3">
      <t>ショウヒョウ</t>
    </rPh>
    <rPh sb="3" eb="6">
      <t>シヨウリョウ</t>
    </rPh>
    <rPh sb="6" eb="9">
      <t>タイショウガク</t>
    </rPh>
    <phoneticPr fontId="2"/>
  </si>
  <si>
    <t xml:space="preserve"> 本店舗分　　　　　　</t>
    <rPh sb="1" eb="2">
      <t>ホン</t>
    </rPh>
    <rPh sb="2" eb="4">
      <t>テンポ</t>
    </rPh>
    <rPh sb="4" eb="5">
      <t>ブン</t>
    </rPh>
    <phoneticPr fontId="2"/>
  </si>
  <si>
    <t xml:space="preserve"> 本店舗分以外　　　　</t>
    <rPh sb="1" eb="2">
      <t>ホン</t>
    </rPh>
    <rPh sb="2" eb="4">
      <t>テンポ</t>
    </rPh>
    <rPh sb="4" eb="5">
      <t>ブン</t>
    </rPh>
    <rPh sb="5" eb="7">
      <t>イガイ</t>
    </rPh>
    <phoneticPr fontId="2"/>
  </si>
  <si>
    <t>※</t>
    <phoneticPr fontId="2"/>
  </si>
  <si>
    <t>備　考</t>
    <rPh sb="0" eb="1">
      <t>ソナエ</t>
    </rPh>
    <rPh sb="2" eb="3">
      <t>コウ</t>
    </rPh>
    <phoneticPr fontId="2"/>
  </si>
  <si>
    <t>①</t>
    <phoneticPr fontId="2"/>
  </si>
  <si>
    <t>本店舗分</t>
    <phoneticPr fontId="2"/>
  </si>
  <si>
    <t>％</t>
    <phoneticPr fontId="2"/>
  </si>
  <si>
    <t>％</t>
    <phoneticPr fontId="2"/>
  </si>
  <si>
    <t>C=A×使用料率</t>
    <phoneticPr fontId="2"/>
  </si>
  <si>
    <t>D=B×使用料率</t>
    <phoneticPr fontId="2"/>
  </si>
  <si>
    <t xml:space="preserve"> エレベータ保守料</t>
    <rPh sb="6" eb="9">
      <t>ホシュリョウ</t>
    </rPh>
    <phoneticPr fontId="2"/>
  </si>
  <si>
    <t xml:space="preserve"> 冷暖房・換気料　</t>
    <rPh sb="1" eb="4">
      <t>レイダンボウ</t>
    </rPh>
    <rPh sb="5" eb="7">
      <t>カンキ</t>
    </rPh>
    <rPh sb="7" eb="8">
      <t>リョウ</t>
    </rPh>
    <phoneticPr fontId="2"/>
  </si>
  <si>
    <t xml:space="preserve"> 水道光熱費　　　　</t>
    <rPh sb="1" eb="3">
      <t>スイドウ</t>
    </rPh>
    <rPh sb="3" eb="4">
      <t>ヒカリ</t>
    </rPh>
    <rPh sb="4" eb="5">
      <t>ネツ</t>
    </rPh>
    <rPh sb="5" eb="6">
      <t>ヒ</t>
    </rPh>
    <phoneticPr fontId="2"/>
  </si>
  <si>
    <t>（単位：千円）</t>
    <rPh sb="1" eb="3">
      <t>タンイ</t>
    </rPh>
    <rPh sb="4" eb="6">
      <t>センエン</t>
    </rPh>
    <phoneticPr fontId="2"/>
  </si>
  <si>
    <t xml:space="preserve"> 売上高　Ａ</t>
    <rPh sb="1" eb="3">
      <t>ウリアゲ</t>
    </rPh>
    <rPh sb="3" eb="4">
      <t>ダカ</t>
    </rPh>
    <phoneticPr fontId="2"/>
  </si>
  <si>
    <t xml:space="preserve"> 売上原価　Ｂ</t>
    <rPh sb="1" eb="3">
      <t>ウリアゲ</t>
    </rPh>
    <rPh sb="3" eb="5">
      <t>ゲンカ</t>
    </rPh>
    <phoneticPr fontId="2"/>
  </si>
  <si>
    <t xml:space="preserve"> 売上総利益（粗利益額）　Ｃ＝Ａ－Ｂ</t>
    <rPh sb="1" eb="3">
      <t>ウリアゲ</t>
    </rPh>
    <rPh sb="3" eb="4">
      <t>ソウ</t>
    </rPh>
    <rPh sb="4" eb="6">
      <t>リエキ</t>
    </rPh>
    <rPh sb="7" eb="8">
      <t>アラ</t>
    </rPh>
    <rPh sb="8" eb="11">
      <t>リエキガク</t>
    </rPh>
    <phoneticPr fontId="2"/>
  </si>
  <si>
    <t xml:space="preserve"> 営業利益（損失）　Ｅ＝Ｃ－Ｄ</t>
    <rPh sb="1" eb="3">
      <t>エイギョウ</t>
    </rPh>
    <rPh sb="3" eb="5">
      <t>リエキ</t>
    </rPh>
    <rPh sb="6" eb="8">
      <t>ソンシツ</t>
    </rPh>
    <phoneticPr fontId="2"/>
  </si>
  <si>
    <t xml:space="preserve"> 一般管理・販売費　Ｄ</t>
    <rPh sb="1" eb="3">
      <t>イッパン</t>
    </rPh>
    <rPh sb="3" eb="5">
      <t>カンリ</t>
    </rPh>
    <rPh sb="6" eb="9">
      <t>ハンバイヒ</t>
    </rPh>
    <phoneticPr fontId="2"/>
  </si>
  <si>
    <t xml:space="preserve"> 商標使用料額　Ｆ</t>
    <rPh sb="1" eb="3">
      <t>ショウヒョウ</t>
    </rPh>
    <rPh sb="3" eb="6">
      <t>シヨウリョウ</t>
    </rPh>
    <rPh sb="6" eb="7">
      <t>ガク</t>
    </rPh>
    <phoneticPr fontId="2"/>
  </si>
  <si>
    <t xml:space="preserve"> 最終利益額　Ｅ－Ｆ</t>
    <rPh sb="1" eb="3">
      <t>サイシュウ</t>
    </rPh>
    <rPh sb="3" eb="6">
      <t>リエキガク</t>
    </rPh>
    <phoneticPr fontId="2"/>
  </si>
  <si>
    <t>どさんこプラザ収支計画表</t>
    <rPh sb="7" eb="9">
      <t>シュウシ</t>
    </rPh>
    <rPh sb="9" eb="12">
      <t>ケイカクヒョウ</t>
    </rPh>
    <phoneticPr fontId="2"/>
  </si>
  <si>
    <t>④</t>
    <phoneticPr fontId="2"/>
  </si>
  <si>
    <t>A＝①＋②</t>
    <phoneticPr fontId="2"/>
  </si>
  <si>
    <t xml:space="preserve"> 商標活用分</t>
    <rPh sb="1" eb="3">
      <t>ショウヒョウ</t>
    </rPh>
    <rPh sb="3" eb="5">
      <t>カツヨウ</t>
    </rPh>
    <rPh sb="5" eb="6">
      <t>ブン</t>
    </rPh>
    <phoneticPr fontId="2"/>
  </si>
  <si>
    <t xml:space="preserve"> その他</t>
    <rPh sb="3" eb="4">
      <t>ホカ</t>
    </rPh>
    <phoneticPr fontId="2"/>
  </si>
  <si>
    <t>B＝③－④</t>
    <phoneticPr fontId="2"/>
  </si>
  <si>
    <t>※商標使用額につきましては、テスト販売・マーケティングサポート催事の控除を考慮せずに試算してください。</t>
    <rPh sb="1" eb="3">
      <t>ショウヒョウ</t>
    </rPh>
    <rPh sb="3" eb="5">
      <t>シヨウ</t>
    </rPh>
    <rPh sb="5" eb="6">
      <t>ガク</t>
    </rPh>
    <rPh sb="17" eb="19">
      <t>ハンバイ</t>
    </rPh>
    <rPh sb="31" eb="33">
      <t>サイジ</t>
    </rPh>
    <rPh sb="34" eb="36">
      <t>コウジョ</t>
    </rPh>
    <rPh sb="37" eb="39">
      <t>コウリョ</t>
    </rPh>
    <rPh sb="42" eb="44">
      <t>シサン</t>
    </rPh>
    <phoneticPr fontId="2"/>
  </si>
  <si>
    <t>R6年度</t>
    <rPh sb="2" eb="4">
      <t>ネンド</t>
    </rPh>
    <phoneticPr fontId="2"/>
  </si>
  <si>
    <t>R7年度</t>
    <rPh sb="2" eb="4">
      <t>ネンド</t>
    </rPh>
    <phoneticPr fontId="2"/>
  </si>
  <si>
    <t>R8年度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</si>
</sst>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u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91">
    <xf numFmtId="0" fontId="0" fillId="0" borderId="0" xfId="0">
      <alignment vertical="center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6" fillId="0" borderId="0" xfId="1" applyFont="1"/>
    <xf numFmtId="0" fontId="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1" applyFont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8" fillId="0" borderId="0" xfId="0" applyFont="1">
      <alignment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Border="1" applyAlignment="1">
      <alignment horizontal="left"/>
    </xf>
    <xf numFmtId="0" fontId="5" fillId="0" borderId="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38" fontId="5" fillId="0" borderId="3" xfId="1" applyNumberFormat="1" applyFont="1" applyFill="1" applyBorder="1" applyAlignment="1">
      <alignment horizontal="right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38" fontId="5" fillId="0" borderId="9" xfId="1" applyNumberFormat="1" applyFont="1" applyFill="1" applyBorder="1" applyAlignment="1">
      <alignment horizontal="right"/>
    </xf>
    <xf numFmtId="38" fontId="5" fillId="0" borderId="10" xfId="1" applyNumberFormat="1" applyFont="1" applyFill="1" applyBorder="1" applyAlignment="1">
      <alignment horizontal="right"/>
    </xf>
    <xf numFmtId="38" fontId="5" fillId="0" borderId="11" xfId="1" applyNumberFormat="1" applyFont="1" applyFill="1" applyBorder="1" applyAlignment="1">
      <alignment horizontal="right"/>
    </xf>
    <xf numFmtId="0" fontId="5" fillId="0" borderId="12" xfId="1" applyFont="1" applyBorder="1" applyAlignment="1">
      <alignment vertical="center"/>
    </xf>
    <xf numFmtId="0" fontId="5" fillId="0" borderId="12" xfId="1" applyFont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38" fontId="10" fillId="0" borderId="23" xfId="1" applyNumberFormat="1" applyFont="1" applyFill="1" applyBorder="1" applyAlignment="1">
      <alignment horizontal="right"/>
    </xf>
    <xf numFmtId="38" fontId="10" fillId="0" borderId="3" xfId="1" applyNumberFormat="1" applyFont="1" applyFill="1" applyBorder="1" applyAlignment="1">
      <alignment horizontal="right"/>
    </xf>
    <xf numFmtId="38" fontId="10" fillId="0" borderId="6" xfId="1" applyNumberFormat="1" applyFont="1" applyFill="1" applyBorder="1" applyAlignment="1">
      <alignment horizontal="right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38" fontId="10" fillId="0" borderId="25" xfId="1" applyNumberFormat="1" applyFont="1" applyFill="1" applyBorder="1" applyAlignment="1">
      <alignment horizontal="right"/>
    </xf>
    <xf numFmtId="0" fontId="11" fillId="0" borderId="26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38" fontId="10" fillId="0" borderId="11" xfId="1" applyNumberFormat="1" applyFont="1" applyFill="1" applyBorder="1" applyAlignment="1">
      <alignment horizontal="right"/>
    </xf>
    <xf numFmtId="38" fontId="10" fillId="0" borderId="9" xfId="1" applyNumberFormat="1" applyFont="1" applyFill="1" applyBorder="1" applyAlignment="1">
      <alignment horizontal="right"/>
    </xf>
    <xf numFmtId="0" fontId="5" fillId="0" borderId="29" xfId="1" applyFont="1" applyFill="1" applyBorder="1" applyAlignment="1">
      <alignment vertical="center"/>
    </xf>
    <xf numFmtId="38" fontId="10" fillId="0" borderId="10" xfId="1" applyNumberFormat="1" applyFont="1" applyFill="1" applyBorder="1" applyAlignment="1">
      <alignment horizontal="right"/>
    </xf>
    <xf numFmtId="0" fontId="5" fillId="0" borderId="29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38" fontId="5" fillId="0" borderId="34" xfId="1" applyNumberFormat="1" applyFont="1" applyFill="1" applyBorder="1" applyAlignment="1">
      <alignment horizontal="right"/>
    </xf>
    <xf numFmtId="0" fontId="5" fillId="0" borderId="35" xfId="1" applyFont="1" applyFill="1" applyBorder="1" applyAlignment="1">
      <alignment vertical="center"/>
    </xf>
    <xf numFmtId="0" fontId="5" fillId="0" borderId="36" xfId="1" applyFont="1" applyFill="1" applyBorder="1" applyAlignment="1">
      <alignment vertical="center"/>
    </xf>
    <xf numFmtId="176" fontId="10" fillId="0" borderId="37" xfId="1" applyNumberFormat="1" applyFont="1" applyFill="1" applyBorder="1" applyAlignment="1">
      <alignment horizontal="right"/>
    </xf>
    <xf numFmtId="0" fontId="11" fillId="0" borderId="0" xfId="0" applyFont="1">
      <alignment vertical="center"/>
    </xf>
    <xf numFmtId="0" fontId="11" fillId="0" borderId="0" xfId="0" applyFont="1" applyFill="1" applyAlignment="1">
      <alignment horizontal="right" vertical="center"/>
    </xf>
    <xf numFmtId="0" fontId="9" fillId="0" borderId="38" xfId="0" applyFont="1" applyBorder="1" applyAlignment="1">
      <alignment horizontal="left" vertical="center"/>
    </xf>
    <xf numFmtId="38" fontId="5" fillId="0" borderId="39" xfId="1" applyNumberFormat="1" applyFont="1" applyFill="1" applyBorder="1" applyAlignment="1">
      <alignment horizontal="center"/>
    </xf>
    <xf numFmtId="0" fontId="9" fillId="0" borderId="40" xfId="0" applyFont="1" applyBorder="1" applyAlignment="1">
      <alignment horizontal="left" vertical="center"/>
    </xf>
    <xf numFmtId="38" fontId="5" fillId="0" borderId="41" xfId="1" applyNumberFormat="1" applyFont="1" applyFill="1" applyBorder="1" applyAlignment="1">
      <alignment horizontal="center"/>
    </xf>
    <xf numFmtId="0" fontId="11" fillId="0" borderId="2" xfId="0" applyFont="1" applyFill="1" applyBorder="1">
      <alignment vertical="center"/>
    </xf>
    <xf numFmtId="0" fontId="9" fillId="0" borderId="42" xfId="0" applyFont="1" applyBorder="1">
      <alignment vertical="center"/>
    </xf>
    <xf numFmtId="0" fontId="9" fillId="0" borderId="38" xfId="0" applyFont="1" applyBorder="1">
      <alignment vertical="center"/>
    </xf>
    <xf numFmtId="0" fontId="11" fillId="0" borderId="38" xfId="0" applyFont="1" applyBorder="1" applyAlignment="1">
      <alignment horizontal="right" vertical="center"/>
    </xf>
    <xf numFmtId="0" fontId="11" fillId="0" borderId="38" xfId="0" applyFont="1" applyBorder="1">
      <alignment vertical="center"/>
    </xf>
    <xf numFmtId="38" fontId="5" fillId="0" borderId="43" xfId="1" applyNumberFormat="1" applyFont="1" applyFill="1" applyBorder="1" applyAlignment="1">
      <alignment horizontal="right"/>
    </xf>
    <xf numFmtId="0" fontId="11" fillId="0" borderId="25" xfId="0" applyFont="1" applyFill="1" applyBorder="1">
      <alignment vertical="center"/>
    </xf>
    <xf numFmtId="0" fontId="9" fillId="0" borderId="44" xfId="0" applyFont="1" applyBorder="1">
      <alignment vertical="center"/>
    </xf>
    <xf numFmtId="0" fontId="9" fillId="0" borderId="40" xfId="0" applyFont="1" applyBorder="1">
      <alignment vertical="center"/>
    </xf>
    <xf numFmtId="0" fontId="11" fillId="0" borderId="40" xfId="0" applyFont="1" applyBorder="1" applyAlignment="1">
      <alignment horizontal="right" vertical="center"/>
    </xf>
    <xf numFmtId="0" fontId="11" fillId="0" borderId="40" xfId="0" applyFont="1" applyBorder="1">
      <alignment vertical="center"/>
    </xf>
    <xf numFmtId="38" fontId="5" fillId="0" borderId="45" xfId="1" applyNumberFormat="1" applyFont="1" applyFill="1" applyBorder="1" applyAlignment="1">
      <alignment horizontal="right"/>
    </xf>
    <xf numFmtId="0" fontId="11" fillId="0" borderId="46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/>
    </xf>
    <xf numFmtId="0" fontId="11" fillId="0" borderId="47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/>
    </xf>
    <xf numFmtId="0" fontId="11" fillId="0" borderId="0" xfId="0" applyFont="1" applyFill="1">
      <alignment vertical="center"/>
    </xf>
    <xf numFmtId="0" fontId="11" fillId="0" borderId="22" xfId="0" applyFont="1" applyFill="1" applyBorder="1">
      <alignment vertical="center"/>
    </xf>
    <xf numFmtId="176" fontId="10" fillId="0" borderId="23" xfId="1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/>
    <xf numFmtId="38" fontId="5" fillId="0" borderId="44" xfId="1" applyNumberFormat="1" applyFont="1" applyFill="1" applyBorder="1" applyAlignment="1"/>
    <xf numFmtId="0" fontId="5" fillId="0" borderId="17" xfId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vertical="center"/>
    </xf>
    <xf numFmtId="0" fontId="5" fillId="0" borderId="49" xfId="1" applyFont="1" applyFill="1" applyBorder="1" applyAlignment="1">
      <alignment vertical="center"/>
    </xf>
    <xf numFmtId="0" fontId="5" fillId="0" borderId="21" xfId="0" applyFont="1" applyFill="1" applyBorder="1">
      <alignment vertical="center"/>
    </xf>
    <xf numFmtId="0" fontId="5" fillId="0" borderId="30" xfId="0" applyFont="1" applyFill="1" applyBorder="1" applyAlignment="1">
      <alignment horizontal="left" vertical="center"/>
    </xf>
    <xf numFmtId="38" fontId="5" fillId="0" borderId="50" xfId="1" applyNumberFormat="1" applyFont="1" applyFill="1" applyBorder="1" applyAlignment="1">
      <alignment horizontal="right"/>
    </xf>
    <xf numFmtId="0" fontId="5" fillId="0" borderId="51" xfId="1" applyFont="1" applyFill="1" applyBorder="1" applyAlignment="1">
      <alignment horizontal="right" vertical="center"/>
    </xf>
    <xf numFmtId="38" fontId="5" fillId="0" borderId="52" xfId="1" applyNumberFormat="1" applyFont="1" applyFill="1" applyBorder="1" applyAlignment="1">
      <alignment horizontal="right"/>
    </xf>
    <xf numFmtId="38" fontId="5" fillId="0" borderId="53" xfId="1" applyNumberFormat="1" applyFont="1" applyFill="1" applyBorder="1" applyAlignment="1">
      <alignment horizontal="right"/>
    </xf>
    <xf numFmtId="38" fontId="5" fillId="0" borderId="51" xfId="1" applyNumberFormat="1" applyFont="1" applyFill="1" applyBorder="1" applyAlignment="1">
      <alignment horizontal="right"/>
    </xf>
    <xf numFmtId="38" fontId="5" fillId="0" borderId="54" xfId="1" applyNumberFormat="1" applyFont="1" applyFill="1" applyBorder="1" applyAlignment="1">
      <alignment horizontal="right"/>
    </xf>
    <xf numFmtId="0" fontId="5" fillId="0" borderId="55" xfId="1" applyFont="1" applyFill="1" applyBorder="1" applyAlignment="1">
      <alignment vertical="center"/>
    </xf>
    <xf numFmtId="0" fontId="5" fillId="0" borderId="55" xfId="1" applyFont="1" applyFill="1" applyBorder="1" applyAlignment="1">
      <alignment horizontal="right" vertical="center"/>
    </xf>
    <xf numFmtId="0" fontId="5" fillId="0" borderId="56" xfId="1" applyFont="1" applyFill="1" applyBorder="1" applyAlignment="1">
      <alignment vertical="center"/>
    </xf>
    <xf numFmtId="0" fontId="5" fillId="0" borderId="19" xfId="1" applyFont="1" applyBorder="1" applyAlignment="1">
      <alignment horizontal="right" vertical="center"/>
    </xf>
    <xf numFmtId="0" fontId="5" fillId="0" borderId="57" xfId="1" applyFont="1" applyFill="1" applyBorder="1" applyAlignment="1">
      <alignment vertical="center"/>
    </xf>
    <xf numFmtId="0" fontId="5" fillId="0" borderId="0" xfId="1" applyFont="1" applyBorder="1" applyAlignment="1">
      <alignment horizontal="right"/>
    </xf>
    <xf numFmtId="0" fontId="0" fillId="0" borderId="0" xfId="0" applyAlignment="1">
      <alignment horizontal="left" vertical="center"/>
    </xf>
    <xf numFmtId="0" fontId="11" fillId="0" borderId="14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38" fontId="5" fillId="0" borderId="20" xfId="1" applyNumberFormat="1" applyFont="1" applyFill="1" applyBorder="1" applyAlignment="1">
      <alignment horizontal="right"/>
    </xf>
    <xf numFmtId="38" fontId="5" fillId="0" borderId="57" xfId="1" applyNumberFormat="1" applyFont="1" applyFill="1" applyBorder="1" applyAlignment="1">
      <alignment horizontal="right"/>
    </xf>
    <xf numFmtId="38" fontId="5" fillId="0" borderId="58" xfId="1" applyNumberFormat="1" applyFont="1" applyFill="1" applyBorder="1" applyAlignment="1">
      <alignment horizontal="right"/>
    </xf>
    <xf numFmtId="38" fontId="5" fillId="0" borderId="7" xfId="1" applyNumberFormat="1" applyFont="1" applyFill="1" applyBorder="1" applyAlignment="1">
      <alignment horizontal="right"/>
    </xf>
    <xf numFmtId="38" fontId="5" fillId="0" borderId="59" xfId="1" applyNumberFormat="1" applyFont="1" applyFill="1" applyBorder="1" applyAlignment="1">
      <alignment horizontal="right"/>
    </xf>
    <xf numFmtId="38" fontId="5" fillId="0" borderId="27" xfId="1" applyNumberFormat="1" applyFont="1" applyFill="1" applyBorder="1" applyAlignment="1">
      <alignment horizontal="right"/>
    </xf>
    <xf numFmtId="38" fontId="5" fillId="0" borderId="60" xfId="1" applyNumberFormat="1" applyFont="1" applyFill="1" applyBorder="1" applyAlignment="1">
      <alignment horizontal="right"/>
    </xf>
    <xf numFmtId="38" fontId="5" fillId="0" borderId="17" xfId="1" applyNumberFormat="1" applyFont="1" applyFill="1" applyBorder="1" applyAlignment="1">
      <alignment horizontal="right"/>
    </xf>
    <xf numFmtId="38" fontId="5" fillId="0" borderId="61" xfId="1" applyNumberFormat="1" applyFont="1" applyFill="1" applyBorder="1" applyAlignment="1">
      <alignment horizontal="right"/>
    </xf>
    <xf numFmtId="38" fontId="5" fillId="0" borderId="29" xfId="1" applyNumberFormat="1" applyFont="1" applyFill="1" applyBorder="1" applyAlignment="1">
      <alignment horizontal="right"/>
    </xf>
    <xf numFmtId="38" fontId="5" fillId="0" borderId="62" xfId="1" applyNumberFormat="1" applyFont="1" applyFill="1" applyBorder="1" applyAlignment="1">
      <alignment horizontal="right"/>
    </xf>
    <xf numFmtId="38" fontId="5" fillId="0" borderId="26" xfId="1" applyNumberFormat="1" applyFont="1" applyFill="1" applyBorder="1" applyAlignment="1">
      <alignment horizontal="right"/>
    </xf>
    <xf numFmtId="38" fontId="5" fillId="0" borderId="63" xfId="1" applyNumberFormat="1" applyFont="1" applyFill="1" applyBorder="1" applyAlignment="1">
      <alignment horizontal="right"/>
    </xf>
    <xf numFmtId="38" fontId="5" fillId="0" borderId="64" xfId="1" applyNumberFormat="1" applyFont="1" applyFill="1" applyBorder="1" applyAlignment="1">
      <alignment horizontal="right"/>
    </xf>
    <xf numFmtId="38" fontId="5" fillId="0" borderId="50" xfId="1" applyNumberFormat="1" applyFont="1" applyFill="1" applyBorder="1" applyAlignment="1">
      <alignment horizontal="right"/>
    </xf>
    <xf numFmtId="38" fontId="5" fillId="0" borderId="49" xfId="1" applyNumberFormat="1" applyFont="1" applyFill="1" applyBorder="1" applyAlignment="1">
      <alignment horizontal="right"/>
    </xf>
    <xf numFmtId="38" fontId="5" fillId="0" borderId="19" xfId="1" applyNumberFormat="1" applyFont="1" applyFill="1" applyBorder="1" applyAlignment="1">
      <alignment horizontal="right"/>
    </xf>
    <xf numFmtId="38" fontId="10" fillId="0" borderId="50" xfId="1" applyNumberFormat="1" applyFont="1" applyFill="1" applyBorder="1" applyAlignment="1">
      <alignment horizontal="right"/>
    </xf>
    <xf numFmtId="38" fontId="10" fillId="0" borderId="49" xfId="1" applyNumberFormat="1" applyFont="1" applyFill="1" applyBorder="1" applyAlignment="1">
      <alignment horizontal="right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38" fontId="10" fillId="0" borderId="19" xfId="1" applyNumberFormat="1" applyFont="1" applyFill="1" applyBorder="1" applyAlignment="1">
      <alignment horizontal="right"/>
    </xf>
    <xf numFmtId="38" fontId="5" fillId="0" borderId="68" xfId="1" applyNumberFormat="1" applyFont="1" applyFill="1" applyBorder="1" applyAlignment="1">
      <alignment horizontal="right"/>
    </xf>
    <xf numFmtId="38" fontId="5" fillId="0" borderId="31" xfId="1" applyNumberFormat="1" applyFont="1" applyFill="1" applyBorder="1" applyAlignment="1">
      <alignment horizontal="right"/>
    </xf>
    <xf numFmtId="0" fontId="11" fillId="0" borderId="14" xfId="0" applyFont="1" applyFill="1" applyBorder="1" applyAlignment="1">
      <alignment horizontal="left" vertical="center"/>
    </xf>
    <xf numFmtId="0" fontId="11" fillId="0" borderId="65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66" xfId="0" applyFont="1" applyFill="1" applyBorder="1" applyAlignment="1">
      <alignment horizontal="left" vertical="center"/>
    </xf>
    <xf numFmtId="38" fontId="5" fillId="0" borderId="42" xfId="1" applyNumberFormat="1" applyFont="1" applyFill="1" applyBorder="1" applyAlignment="1">
      <alignment horizontal="right"/>
    </xf>
    <xf numFmtId="38" fontId="5" fillId="0" borderId="39" xfId="1" applyNumberFormat="1" applyFont="1" applyFill="1" applyBorder="1" applyAlignment="1">
      <alignment horizontal="right"/>
    </xf>
    <xf numFmtId="38" fontId="5" fillId="0" borderId="44" xfId="1" applyNumberFormat="1" applyFont="1" applyFill="1" applyBorder="1" applyAlignment="1">
      <alignment horizontal="right"/>
    </xf>
    <xf numFmtId="38" fontId="5" fillId="0" borderId="41" xfId="1" applyNumberFormat="1" applyFont="1" applyFill="1" applyBorder="1" applyAlignment="1">
      <alignment horizontal="right"/>
    </xf>
    <xf numFmtId="38" fontId="5" fillId="0" borderId="21" xfId="1" applyNumberFormat="1" applyFont="1" applyFill="1" applyBorder="1" applyAlignment="1">
      <alignment horizontal="right"/>
    </xf>
    <xf numFmtId="38" fontId="5" fillId="0" borderId="67" xfId="1" applyNumberFormat="1" applyFont="1" applyFill="1" applyBorder="1" applyAlignment="1">
      <alignment horizontal="right"/>
    </xf>
    <xf numFmtId="0" fontId="9" fillId="0" borderId="42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38" fontId="5" fillId="0" borderId="30" xfId="1" applyNumberFormat="1" applyFont="1" applyFill="1" applyBorder="1" applyAlignment="1">
      <alignment horizontal="right"/>
    </xf>
    <xf numFmtId="38" fontId="5" fillId="0" borderId="66" xfId="1" applyNumberFormat="1" applyFont="1" applyFill="1" applyBorder="1" applyAlignment="1">
      <alignment horizontal="right"/>
    </xf>
    <xf numFmtId="176" fontId="10" fillId="0" borderId="69" xfId="1" applyNumberFormat="1" applyFont="1" applyFill="1" applyBorder="1" applyAlignment="1">
      <alignment horizontal="right"/>
    </xf>
    <xf numFmtId="176" fontId="10" fillId="0" borderId="70" xfId="1" applyNumberFormat="1" applyFont="1" applyFill="1" applyBorder="1" applyAlignment="1">
      <alignment horizontal="right"/>
    </xf>
    <xf numFmtId="38" fontId="10" fillId="0" borderId="60" xfId="1" applyNumberFormat="1" applyFont="1" applyFill="1" applyBorder="1" applyAlignment="1">
      <alignment horizontal="right"/>
    </xf>
    <xf numFmtId="38" fontId="10" fillId="0" borderId="17" xfId="1" applyNumberFormat="1" applyFont="1" applyFill="1" applyBorder="1" applyAlignment="1">
      <alignment horizontal="right"/>
    </xf>
    <xf numFmtId="38" fontId="10" fillId="0" borderId="61" xfId="1" applyNumberFormat="1" applyFont="1" applyFill="1" applyBorder="1" applyAlignment="1">
      <alignment horizontal="right"/>
    </xf>
    <xf numFmtId="38" fontId="10" fillId="0" borderId="29" xfId="1" applyNumberFormat="1" applyFont="1" applyFill="1" applyBorder="1" applyAlignment="1">
      <alignment horizontal="right"/>
    </xf>
    <xf numFmtId="38" fontId="5" fillId="0" borderId="71" xfId="1" applyNumberFormat="1" applyFont="1" applyFill="1" applyBorder="1" applyAlignment="1">
      <alignment horizontal="right"/>
    </xf>
    <xf numFmtId="38" fontId="5" fillId="0" borderId="4" xfId="1" applyNumberFormat="1" applyFont="1" applyFill="1" applyBorder="1" applyAlignment="1">
      <alignment horizontal="right"/>
    </xf>
    <xf numFmtId="38" fontId="10" fillId="0" borderId="72" xfId="1" applyNumberFormat="1" applyFont="1" applyFill="1" applyBorder="1" applyAlignment="1">
      <alignment horizontal="right"/>
    </xf>
    <xf numFmtId="38" fontId="10" fillId="0" borderId="73" xfId="1" applyNumberFormat="1" applyFont="1" applyFill="1" applyBorder="1" applyAlignment="1">
      <alignment horizontal="right"/>
    </xf>
    <xf numFmtId="38" fontId="10" fillId="0" borderId="20" xfId="1" applyNumberFormat="1" applyFont="1" applyFill="1" applyBorder="1" applyAlignment="1">
      <alignment horizontal="right"/>
    </xf>
    <xf numFmtId="38" fontId="10" fillId="0" borderId="57" xfId="1" applyNumberFormat="1" applyFont="1" applyFill="1" applyBorder="1" applyAlignment="1">
      <alignment horizontal="right"/>
    </xf>
    <xf numFmtId="38" fontId="5" fillId="0" borderId="74" xfId="1" applyNumberFormat="1" applyFont="1" applyFill="1" applyBorder="1" applyAlignment="1">
      <alignment horizontal="right"/>
    </xf>
    <xf numFmtId="38" fontId="5" fillId="0" borderId="18" xfId="1" applyNumberFormat="1" applyFont="1" applyFill="1" applyBorder="1" applyAlignment="1">
      <alignment horizontal="right"/>
    </xf>
    <xf numFmtId="38" fontId="10" fillId="0" borderId="58" xfId="1" applyNumberFormat="1" applyFont="1" applyFill="1" applyBorder="1" applyAlignment="1">
      <alignment horizontal="right"/>
    </xf>
    <xf numFmtId="38" fontId="10" fillId="0" borderId="7" xfId="1" applyNumberFormat="1" applyFont="1" applyFill="1" applyBorder="1" applyAlignment="1">
      <alignment horizontal="right"/>
    </xf>
    <xf numFmtId="0" fontId="5" fillId="0" borderId="29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38" fontId="5" fillId="0" borderId="24" xfId="1" applyNumberFormat="1" applyFont="1" applyFill="1" applyBorder="1" applyAlignment="1">
      <alignment horizontal="right"/>
    </xf>
    <xf numFmtId="38" fontId="5" fillId="0" borderId="75" xfId="1" applyNumberFormat="1" applyFont="1" applyFill="1" applyBorder="1" applyAlignment="1">
      <alignment horizontal="right"/>
    </xf>
    <xf numFmtId="38" fontId="5" fillId="0" borderId="28" xfId="1" applyNumberFormat="1" applyFont="1" applyFill="1" applyBorder="1" applyAlignment="1">
      <alignment horizontal="right"/>
    </xf>
    <xf numFmtId="0" fontId="5" fillId="0" borderId="14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5" fillId="0" borderId="65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5" fillId="0" borderId="66" xfId="1" applyFont="1" applyBorder="1" applyAlignment="1">
      <alignment horizontal="center"/>
    </xf>
    <xf numFmtId="0" fontId="11" fillId="0" borderId="65" xfId="1" applyFont="1" applyBorder="1" applyAlignment="1">
      <alignment horizontal="center" vertical="center"/>
    </xf>
    <xf numFmtId="0" fontId="11" fillId="0" borderId="66" xfId="1" applyFont="1" applyBorder="1" applyAlignment="1">
      <alignment horizontal="center" vertical="center"/>
    </xf>
    <xf numFmtId="0" fontId="11" fillId="0" borderId="76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5" fillId="0" borderId="0" xfId="1" applyFont="1" applyBorder="1" applyAlignment="1">
      <alignment horizontal="right"/>
    </xf>
    <xf numFmtId="176" fontId="10" fillId="0" borderId="21" xfId="1" applyNumberFormat="1" applyFont="1" applyFill="1" applyBorder="1" applyAlignment="1">
      <alignment horizontal="right" vertical="center"/>
    </xf>
    <xf numFmtId="176" fontId="10" fillId="0" borderId="67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どさんこプラザ事業収支(926常務会予算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37</xdr:row>
      <xdr:rowOff>114300</xdr:rowOff>
    </xdr:from>
    <xdr:to>
      <xdr:col>8</xdr:col>
      <xdr:colOff>0</xdr:colOff>
      <xdr:row>37</xdr:row>
      <xdr:rowOff>114300</xdr:rowOff>
    </xdr:to>
    <xdr:sp macro="" textlink="">
      <xdr:nvSpPr>
        <xdr:cNvPr id="4583" name="Line 4"/>
        <xdr:cNvSpPr>
          <a:spLocks noChangeShapeType="1"/>
        </xdr:cNvSpPr>
      </xdr:nvSpPr>
      <xdr:spPr bwMode="auto">
        <a:xfrm>
          <a:off x="3781425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76200</xdr:rowOff>
    </xdr:from>
    <xdr:to>
      <xdr:col>8</xdr:col>
      <xdr:colOff>0</xdr:colOff>
      <xdr:row>37</xdr:row>
      <xdr:rowOff>76200</xdr:rowOff>
    </xdr:to>
    <xdr:sp macro="" textlink="">
      <xdr:nvSpPr>
        <xdr:cNvPr id="4584" name="Line 5"/>
        <xdr:cNvSpPr>
          <a:spLocks noChangeShapeType="1"/>
        </xdr:cNvSpPr>
      </xdr:nvSpPr>
      <xdr:spPr bwMode="auto">
        <a:xfrm>
          <a:off x="3781425" y="760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4585" name="Line 6"/>
        <xdr:cNvSpPr>
          <a:spLocks noChangeShapeType="1"/>
        </xdr:cNvSpPr>
      </xdr:nvSpPr>
      <xdr:spPr bwMode="auto">
        <a:xfrm>
          <a:off x="3781425" y="773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114300</xdr:rowOff>
    </xdr:from>
    <xdr:to>
      <xdr:col>12</xdr:col>
      <xdr:colOff>0</xdr:colOff>
      <xdr:row>37</xdr:row>
      <xdr:rowOff>114300</xdr:rowOff>
    </xdr:to>
    <xdr:sp macro="" textlink="">
      <xdr:nvSpPr>
        <xdr:cNvPr id="4586" name="Line 7"/>
        <xdr:cNvSpPr>
          <a:spLocks noChangeShapeType="1"/>
        </xdr:cNvSpPr>
      </xdr:nvSpPr>
      <xdr:spPr bwMode="auto">
        <a:xfrm>
          <a:off x="6334125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76200</xdr:rowOff>
    </xdr:from>
    <xdr:to>
      <xdr:col>12</xdr:col>
      <xdr:colOff>0</xdr:colOff>
      <xdr:row>37</xdr:row>
      <xdr:rowOff>76200</xdr:rowOff>
    </xdr:to>
    <xdr:sp macro="" textlink="">
      <xdr:nvSpPr>
        <xdr:cNvPr id="4587" name="Line 8"/>
        <xdr:cNvSpPr>
          <a:spLocks noChangeShapeType="1"/>
        </xdr:cNvSpPr>
      </xdr:nvSpPr>
      <xdr:spPr bwMode="auto">
        <a:xfrm>
          <a:off x="6334125" y="760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4588" name="Line 9"/>
        <xdr:cNvSpPr>
          <a:spLocks noChangeShapeType="1"/>
        </xdr:cNvSpPr>
      </xdr:nvSpPr>
      <xdr:spPr bwMode="auto">
        <a:xfrm>
          <a:off x="6334125" y="773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37</xdr:row>
      <xdr:rowOff>114300</xdr:rowOff>
    </xdr:from>
    <xdr:to>
      <xdr:col>13</xdr:col>
      <xdr:colOff>0</xdr:colOff>
      <xdr:row>37</xdr:row>
      <xdr:rowOff>114300</xdr:rowOff>
    </xdr:to>
    <xdr:sp macro="" textlink="">
      <xdr:nvSpPr>
        <xdr:cNvPr id="4589" name="Line 10"/>
        <xdr:cNvSpPr>
          <a:spLocks noChangeShapeType="1"/>
        </xdr:cNvSpPr>
      </xdr:nvSpPr>
      <xdr:spPr bwMode="auto">
        <a:xfrm>
          <a:off x="6972300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37</xdr:row>
      <xdr:rowOff>76200</xdr:rowOff>
    </xdr:from>
    <xdr:to>
      <xdr:col>13</xdr:col>
      <xdr:colOff>0</xdr:colOff>
      <xdr:row>37</xdr:row>
      <xdr:rowOff>76200</xdr:rowOff>
    </xdr:to>
    <xdr:sp macro="" textlink="">
      <xdr:nvSpPr>
        <xdr:cNvPr id="4590" name="Line 11"/>
        <xdr:cNvSpPr>
          <a:spLocks noChangeShapeType="1"/>
        </xdr:cNvSpPr>
      </xdr:nvSpPr>
      <xdr:spPr bwMode="auto">
        <a:xfrm>
          <a:off x="6972300" y="760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13</xdr:col>
      <xdr:colOff>0</xdr:colOff>
      <xdr:row>38</xdr:row>
      <xdr:rowOff>0</xdr:rowOff>
    </xdr:to>
    <xdr:sp macro="" textlink="">
      <xdr:nvSpPr>
        <xdr:cNvPr id="4591" name="Line 12"/>
        <xdr:cNvSpPr>
          <a:spLocks noChangeShapeType="1"/>
        </xdr:cNvSpPr>
      </xdr:nvSpPr>
      <xdr:spPr bwMode="auto">
        <a:xfrm>
          <a:off x="6972300" y="773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85725</xdr:rowOff>
    </xdr:from>
    <xdr:to>
      <xdr:col>13</xdr:col>
      <xdr:colOff>0</xdr:colOff>
      <xdr:row>1</xdr:row>
      <xdr:rowOff>152400</xdr:rowOff>
    </xdr:to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6172200" y="85725"/>
          <a:ext cx="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参　考</a:t>
          </a:r>
        </a:p>
      </xdr:txBody>
    </xdr:sp>
    <xdr:clientData/>
  </xdr:twoCellAnchor>
  <xdr:twoCellAnchor>
    <xdr:from>
      <xdr:col>13</xdr:col>
      <xdr:colOff>0</xdr:colOff>
      <xdr:row>37</xdr:row>
      <xdr:rowOff>114300</xdr:rowOff>
    </xdr:from>
    <xdr:to>
      <xdr:col>13</xdr:col>
      <xdr:colOff>0</xdr:colOff>
      <xdr:row>37</xdr:row>
      <xdr:rowOff>114300</xdr:rowOff>
    </xdr:to>
    <xdr:sp macro="" textlink="">
      <xdr:nvSpPr>
        <xdr:cNvPr id="4593" name="Line 14"/>
        <xdr:cNvSpPr>
          <a:spLocks noChangeShapeType="1"/>
        </xdr:cNvSpPr>
      </xdr:nvSpPr>
      <xdr:spPr bwMode="auto">
        <a:xfrm>
          <a:off x="6972300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37</xdr:row>
      <xdr:rowOff>76200</xdr:rowOff>
    </xdr:from>
    <xdr:to>
      <xdr:col>13</xdr:col>
      <xdr:colOff>0</xdr:colOff>
      <xdr:row>37</xdr:row>
      <xdr:rowOff>76200</xdr:rowOff>
    </xdr:to>
    <xdr:sp macro="" textlink="">
      <xdr:nvSpPr>
        <xdr:cNvPr id="4594" name="Line 15"/>
        <xdr:cNvSpPr>
          <a:spLocks noChangeShapeType="1"/>
        </xdr:cNvSpPr>
      </xdr:nvSpPr>
      <xdr:spPr bwMode="auto">
        <a:xfrm>
          <a:off x="6972300" y="760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13</xdr:col>
      <xdr:colOff>0</xdr:colOff>
      <xdr:row>38</xdr:row>
      <xdr:rowOff>0</xdr:rowOff>
    </xdr:to>
    <xdr:sp macro="" textlink="">
      <xdr:nvSpPr>
        <xdr:cNvPr id="4595" name="Line 16"/>
        <xdr:cNvSpPr>
          <a:spLocks noChangeShapeType="1"/>
        </xdr:cNvSpPr>
      </xdr:nvSpPr>
      <xdr:spPr bwMode="auto">
        <a:xfrm>
          <a:off x="6972300" y="773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114300</xdr:rowOff>
    </xdr:from>
    <xdr:to>
      <xdr:col>10</xdr:col>
      <xdr:colOff>0</xdr:colOff>
      <xdr:row>37</xdr:row>
      <xdr:rowOff>114300</xdr:rowOff>
    </xdr:to>
    <xdr:sp macro="" textlink="">
      <xdr:nvSpPr>
        <xdr:cNvPr id="4596" name="Line 17"/>
        <xdr:cNvSpPr>
          <a:spLocks noChangeShapeType="1"/>
        </xdr:cNvSpPr>
      </xdr:nvSpPr>
      <xdr:spPr bwMode="auto">
        <a:xfrm>
          <a:off x="5057775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76200</xdr:rowOff>
    </xdr:from>
    <xdr:to>
      <xdr:col>10</xdr:col>
      <xdr:colOff>0</xdr:colOff>
      <xdr:row>37</xdr:row>
      <xdr:rowOff>76200</xdr:rowOff>
    </xdr:to>
    <xdr:sp macro="" textlink="">
      <xdr:nvSpPr>
        <xdr:cNvPr id="4597" name="Line 18"/>
        <xdr:cNvSpPr>
          <a:spLocks noChangeShapeType="1"/>
        </xdr:cNvSpPr>
      </xdr:nvSpPr>
      <xdr:spPr bwMode="auto">
        <a:xfrm>
          <a:off x="5057775" y="760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4598" name="Line 19"/>
        <xdr:cNvSpPr>
          <a:spLocks noChangeShapeType="1"/>
        </xdr:cNvSpPr>
      </xdr:nvSpPr>
      <xdr:spPr bwMode="auto">
        <a:xfrm>
          <a:off x="5057775" y="773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114300</xdr:rowOff>
    </xdr:from>
    <xdr:to>
      <xdr:col>10</xdr:col>
      <xdr:colOff>0</xdr:colOff>
      <xdr:row>37</xdr:row>
      <xdr:rowOff>114300</xdr:rowOff>
    </xdr:to>
    <xdr:sp macro="" textlink="">
      <xdr:nvSpPr>
        <xdr:cNvPr id="4599" name="Line 20"/>
        <xdr:cNvSpPr>
          <a:spLocks noChangeShapeType="1"/>
        </xdr:cNvSpPr>
      </xdr:nvSpPr>
      <xdr:spPr bwMode="auto">
        <a:xfrm>
          <a:off x="5057775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76200</xdr:rowOff>
    </xdr:from>
    <xdr:to>
      <xdr:col>10</xdr:col>
      <xdr:colOff>0</xdr:colOff>
      <xdr:row>37</xdr:row>
      <xdr:rowOff>76200</xdr:rowOff>
    </xdr:to>
    <xdr:sp macro="" textlink="">
      <xdr:nvSpPr>
        <xdr:cNvPr id="4600" name="Line 21"/>
        <xdr:cNvSpPr>
          <a:spLocks noChangeShapeType="1"/>
        </xdr:cNvSpPr>
      </xdr:nvSpPr>
      <xdr:spPr bwMode="auto">
        <a:xfrm>
          <a:off x="5057775" y="760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4601" name="Line 22"/>
        <xdr:cNvSpPr>
          <a:spLocks noChangeShapeType="1"/>
        </xdr:cNvSpPr>
      </xdr:nvSpPr>
      <xdr:spPr bwMode="auto">
        <a:xfrm>
          <a:off x="5057775" y="773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114300</xdr:rowOff>
    </xdr:from>
    <xdr:to>
      <xdr:col>12</xdr:col>
      <xdr:colOff>0</xdr:colOff>
      <xdr:row>37</xdr:row>
      <xdr:rowOff>114300</xdr:rowOff>
    </xdr:to>
    <xdr:sp macro="" textlink="">
      <xdr:nvSpPr>
        <xdr:cNvPr id="4602" name="Line 23"/>
        <xdr:cNvSpPr>
          <a:spLocks noChangeShapeType="1"/>
        </xdr:cNvSpPr>
      </xdr:nvSpPr>
      <xdr:spPr bwMode="auto">
        <a:xfrm>
          <a:off x="6334125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76200</xdr:rowOff>
    </xdr:from>
    <xdr:to>
      <xdr:col>12</xdr:col>
      <xdr:colOff>0</xdr:colOff>
      <xdr:row>37</xdr:row>
      <xdr:rowOff>76200</xdr:rowOff>
    </xdr:to>
    <xdr:sp macro="" textlink="">
      <xdr:nvSpPr>
        <xdr:cNvPr id="4603" name="Line 24"/>
        <xdr:cNvSpPr>
          <a:spLocks noChangeShapeType="1"/>
        </xdr:cNvSpPr>
      </xdr:nvSpPr>
      <xdr:spPr bwMode="auto">
        <a:xfrm>
          <a:off x="6334125" y="760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4604" name="Line 25"/>
        <xdr:cNvSpPr>
          <a:spLocks noChangeShapeType="1"/>
        </xdr:cNvSpPr>
      </xdr:nvSpPr>
      <xdr:spPr bwMode="auto">
        <a:xfrm>
          <a:off x="6334125" y="773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114300</xdr:rowOff>
    </xdr:from>
    <xdr:to>
      <xdr:col>12</xdr:col>
      <xdr:colOff>0</xdr:colOff>
      <xdr:row>37</xdr:row>
      <xdr:rowOff>114300</xdr:rowOff>
    </xdr:to>
    <xdr:sp macro="" textlink="">
      <xdr:nvSpPr>
        <xdr:cNvPr id="4605" name="Line 26"/>
        <xdr:cNvSpPr>
          <a:spLocks noChangeShapeType="1"/>
        </xdr:cNvSpPr>
      </xdr:nvSpPr>
      <xdr:spPr bwMode="auto">
        <a:xfrm>
          <a:off x="6334125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76200</xdr:rowOff>
    </xdr:from>
    <xdr:to>
      <xdr:col>12</xdr:col>
      <xdr:colOff>0</xdr:colOff>
      <xdr:row>37</xdr:row>
      <xdr:rowOff>76200</xdr:rowOff>
    </xdr:to>
    <xdr:sp macro="" textlink="">
      <xdr:nvSpPr>
        <xdr:cNvPr id="4606" name="Line 27"/>
        <xdr:cNvSpPr>
          <a:spLocks noChangeShapeType="1"/>
        </xdr:cNvSpPr>
      </xdr:nvSpPr>
      <xdr:spPr bwMode="auto">
        <a:xfrm>
          <a:off x="6334125" y="760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4607" name="Line 28"/>
        <xdr:cNvSpPr>
          <a:spLocks noChangeShapeType="1"/>
        </xdr:cNvSpPr>
      </xdr:nvSpPr>
      <xdr:spPr bwMode="auto">
        <a:xfrm>
          <a:off x="6334125" y="773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114300</xdr:rowOff>
    </xdr:from>
    <xdr:to>
      <xdr:col>10</xdr:col>
      <xdr:colOff>0</xdr:colOff>
      <xdr:row>37</xdr:row>
      <xdr:rowOff>114300</xdr:rowOff>
    </xdr:to>
    <xdr:sp macro="" textlink="">
      <xdr:nvSpPr>
        <xdr:cNvPr id="4608" name="Line 29"/>
        <xdr:cNvSpPr>
          <a:spLocks noChangeShapeType="1"/>
        </xdr:cNvSpPr>
      </xdr:nvSpPr>
      <xdr:spPr bwMode="auto">
        <a:xfrm>
          <a:off x="5057775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76200</xdr:rowOff>
    </xdr:from>
    <xdr:to>
      <xdr:col>10</xdr:col>
      <xdr:colOff>0</xdr:colOff>
      <xdr:row>37</xdr:row>
      <xdr:rowOff>76200</xdr:rowOff>
    </xdr:to>
    <xdr:sp macro="" textlink="">
      <xdr:nvSpPr>
        <xdr:cNvPr id="4609" name="Line 30"/>
        <xdr:cNvSpPr>
          <a:spLocks noChangeShapeType="1"/>
        </xdr:cNvSpPr>
      </xdr:nvSpPr>
      <xdr:spPr bwMode="auto">
        <a:xfrm>
          <a:off x="5057775" y="760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4610" name="Line 31"/>
        <xdr:cNvSpPr>
          <a:spLocks noChangeShapeType="1"/>
        </xdr:cNvSpPr>
      </xdr:nvSpPr>
      <xdr:spPr bwMode="auto">
        <a:xfrm>
          <a:off x="5057775" y="773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114300</xdr:rowOff>
    </xdr:from>
    <xdr:to>
      <xdr:col>12</xdr:col>
      <xdr:colOff>0</xdr:colOff>
      <xdr:row>37</xdr:row>
      <xdr:rowOff>114300</xdr:rowOff>
    </xdr:to>
    <xdr:sp macro="" textlink="">
      <xdr:nvSpPr>
        <xdr:cNvPr id="4611" name="Line 32"/>
        <xdr:cNvSpPr>
          <a:spLocks noChangeShapeType="1"/>
        </xdr:cNvSpPr>
      </xdr:nvSpPr>
      <xdr:spPr bwMode="auto">
        <a:xfrm>
          <a:off x="6334125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76200</xdr:rowOff>
    </xdr:from>
    <xdr:to>
      <xdr:col>12</xdr:col>
      <xdr:colOff>0</xdr:colOff>
      <xdr:row>37</xdr:row>
      <xdr:rowOff>76200</xdr:rowOff>
    </xdr:to>
    <xdr:sp macro="" textlink="">
      <xdr:nvSpPr>
        <xdr:cNvPr id="4612" name="Line 33"/>
        <xdr:cNvSpPr>
          <a:spLocks noChangeShapeType="1"/>
        </xdr:cNvSpPr>
      </xdr:nvSpPr>
      <xdr:spPr bwMode="auto">
        <a:xfrm>
          <a:off x="6334125" y="760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4613" name="Line 34"/>
        <xdr:cNvSpPr>
          <a:spLocks noChangeShapeType="1"/>
        </xdr:cNvSpPr>
      </xdr:nvSpPr>
      <xdr:spPr bwMode="auto">
        <a:xfrm>
          <a:off x="6334125" y="773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showZeros="0" tabSelected="1" zoomScaleNormal="100" workbookViewId="0">
      <selection activeCell="L46" sqref="L46:M46"/>
    </sheetView>
  </sheetViews>
  <sheetFormatPr defaultRowHeight="13.5" x14ac:dyDescent="0.15"/>
  <cols>
    <col min="1" max="1" width="1.25" customWidth="1"/>
    <col min="2" max="2" width="5.75" customWidth="1"/>
    <col min="3" max="6" width="7.75" customWidth="1"/>
    <col min="7" max="7" width="3.25" customWidth="1"/>
    <col min="8" max="9" width="8.375" style="7" customWidth="1"/>
    <col min="10" max="13" width="8.375" customWidth="1"/>
    <col min="14" max="14" width="16.875" customWidth="1"/>
    <col min="15" max="15" width="0.875" customWidth="1"/>
  </cols>
  <sheetData>
    <row r="2" spans="1:15" ht="17.25" x14ac:dyDescent="0.2">
      <c r="A2" s="5" t="s">
        <v>55</v>
      </c>
      <c r="B2" s="1"/>
      <c r="C2" s="1"/>
      <c r="D2" s="2"/>
      <c r="E2" s="3"/>
      <c r="O2" s="6"/>
    </row>
    <row r="3" spans="1:15" ht="10.5" customHeight="1" x14ac:dyDescent="0.2">
      <c r="A3" s="5"/>
      <c r="B3" s="1"/>
      <c r="C3" s="1"/>
      <c r="D3" s="2"/>
      <c r="E3" s="3"/>
      <c r="O3" s="6"/>
    </row>
    <row r="4" spans="1:15" ht="14.25" hidden="1" x14ac:dyDescent="0.15">
      <c r="A4" s="2"/>
      <c r="B4" s="11" t="s">
        <v>36</v>
      </c>
      <c r="C4" s="9"/>
      <c r="D4" s="10" t="s">
        <v>8</v>
      </c>
      <c r="H4" s="4"/>
      <c r="J4" s="4"/>
      <c r="L4" s="188" t="s">
        <v>0</v>
      </c>
      <c r="M4" s="188"/>
      <c r="N4" s="188"/>
    </row>
    <row r="5" spans="1:15" ht="17.25" customHeight="1" thickBot="1" x14ac:dyDescent="0.2">
      <c r="A5" s="2"/>
      <c r="B5" s="1"/>
      <c r="H5" s="4"/>
      <c r="J5" s="4"/>
      <c r="L5" s="8"/>
      <c r="M5" s="8"/>
      <c r="N5" s="107" t="s">
        <v>47</v>
      </c>
    </row>
    <row r="6" spans="1:15" ht="19.5" customHeight="1" x14ac:dyDescent="0.15">
      <c r="B6" s="178"/>
      <c r="C6" s="179"/>
      <c r="D6" s="179"/>
      <c r="E6" s="179"/>
      <c r="F6" s="179"/>
      <c r="G6" s="180"/>
      <c r="H6" s="109" t="s">
        <v>62</v>
      </c>
      <c r="I6" s="184"/>
      <c r="J6" s="109" t="s">
        <v>63</v>
      </c>
      <c r="K6" s="110"/>
      <c r="L6" s="109" t="s">
        <v>64</v>
      </c>
      <c r="M6" s="110"/>
      <c r="N6" s="186" t="s">
        <v>37</v>
      </c>
      <c r="O6" s="3"/>
    </row>
    <row r="7" spans="1:15" ht="19.5" customHeight="1" thickBot="1" x14ac:dyDescent="0.2">
      <c r="B7" s="181"/>
      <c r="C7" s="182"/>
      <c r="D7" s="182"/>
      <c r="E7" s="182"/>
      <c r="F7" s="182"/>
      <c r="G7" s="183"/>
      <c r="H7" s="111"/>
      <c r="I7" s="185"/>
      <c r="J7" s="111"/>
      <c r="K7" s="112"/>
      <c r="L7" s="111"/>
      <c r="M7" s="112"/>
      <c r="N7" s="187"/>
      <c r="O7" s="3"/>
    </row>
    <row r="8" spans="1:15" ht="16.5" customHeight="1" x14ac:dyDescent="0.15">
      <c r="B8" s="13" t="s">
        <v>48</v>
      </c>
      <c r="C8" s="14"/>
      <c r="D8" s="14"/>
      <c r="E8" s="14"/>
      <c r="F8" s="14"/>
      <c r="G8" s="14"/>
      <c r="H8" s="113">
        <f>H9+H10+H11+H15</f>
        <v>0</v>
      </c>
      <c r="I8" s="114"/>
      <c r="J8" s="113">
        <f>J9+J10+J11+J15</f>
        <v>0</v>
      </c>
      <c r="K8" s="114"/>
      <c r="L8" s="125">
        <f>L9+L10+L11+L15</f>
        <v>0</v>
      </c>
      <c r="M8" s="126"/>
      <c r="N8" s="15"/>
      <c r="O8" s="3"/>
    </row>
    <row r="9" spans="1:15" ht="16.5" customHeight="1" x14ac:dyDescent="0.15">
      <c r="B9" s="13"/>
      <c r="C9" s="16" t="s">
        <v>9</v>
      </c>
      <c r="D9" s="17"/>
      <c r="E9" s="17"/>
      <c r="F9" s="18" t="s">
        <v>38</v>
      </c>
      <c r="G9" s="17"/>
      <c r="H9" s="115"/>
      <c r="I9" s="116"/>
      <c r="J9" s="115"/>
      <c r="K9" s="116"/>
      <c r="L9" s="115"/>
      <c r="M9" s="116"/>
      <c r="N9" s="19"/>
      <c r="O9" s="3"/>
    </row>
    <row r="10" spans="1:15" ht="16.5" customHeight="1" x14ac:dyDescent="0.15">
      <c r="B10" s="13"/>
      <c r="C10" s="20" t="s">
        <v>10</v>
      </c>
      <c r="D10" s="17"/>
      <c r="E10" s="17"/>
      <c r="F10" s="18" t="s">
        <v>5</v>
      </c>
      <c r="G10" s="17"/>
      <c r="H10" s="115"/>
      <c r="I10" s="116"/>
      <c r="J10" s="115"/>
      <c r="K10" s="116"/>
      <c r="L10" s="115"/>
      <c r="M10" s="116"/>
      <c r="N10" s="19"/>
      <c r="O10" s="3"/>
    </row>
    <row r="11" spans="1:15" ht="16.5" customHeight="1" x14ac:dyDescent="0.15">
      <c r="B11" s="13"/>
      <c r="C11" s="16" t="s">
        <v>11</v>
      </c>
      <c r="D11" s="17"/>
      <c r="E11" s="17"/>
      <c r="F11" s="18" t="s">
        <v>6</v>
      </c>
      <c r="G11" s="17"/>
      <c r="H11" s="115">
        <f>SUM(H12:I14)</f>
        <v>0</v>
      </c>
      <c r="I11" s="116"/>
      <c r="J11" s="115">
        <f>SUM(J12:K14)</f>
        <v>0</v>
      </c>
      <c r="K11" s="116"/>
      <c r="L11" s="115">
        <f>SUM(L12:M14)</f>
        <v>0</v>
      </c>
      <c r="M11" s="116"/>
      <c r="N11" s="19"/>
      <c r="O11" s="3"/>
    </row>
    <row r="12" spans="1:15" ht="16.5" customHeight="1" x14ac:dyDescent="0.15">
      <c r="B12" s="13"/>
      <c r="C12" s="21"/>
      <c r="D12" s="171" t="s">
        <v>12</v>
      </c>
      <c r="E12" s="172"/>
      <c r="F12" s="172"/>
      <c r="G12" s="172"/>
      <c r="H12" s="119"/>
      <c r="I12" s="120"/>
      <c r="J12" s="119"/>
      <c r="K12" s="120"/>
      <c r="L12" s="119"/>
      <c r="M12" s="120"/>
      <c r="N12" s="22"/>
      <c r="O12" s="3"/>
    </row>
    <row r="13" spans="1:15" ht="16.5" customHeight="1" x14ac:dyDescent="0.15">
      <c r="B13" s="13"/>
      <c r="C13" s="21"/>
      <c r="D13" s="169" t="s">
        <v>13</v>
      </c>
      <c r="E13" s="170"/>
      <c r="F13" s="170"/>
      <c r="G13" s="170"/>
      <c r="H13" s="121"/>
      <c r="I13" s="122"/>
      <c r="J13" s="121"/>
      <c r="K13" s="122"/>
      <c r="L13" s="121"/>
      <c r="M13" s="122"/>
      <c r="N13" s="23"/>
      <c r="O13" s="3"/>
    </row>
    <row r="14" spans="1:15" ht="16.5" customHeight="1" x14ac:dyDescent="0.15">
      <c r="B14" s="13"/>
      <c r="C14" s="21"/>
      <c r="D14" s="173" t="s">
        <v>14</v>
      </c>
      <c r="E14" s="174"/>
      <c r="F14" s="174"/>
      <c r="G14" s="174"/>
      <c r="H14" s="123"/>
      <c r="I14" s="124"/>
      <c r="J14" s="123"/>
      <c r="K14" s="124"/>
      <c r="L14" s="123"/>
      <c r="M14" s="124"/>
      <c r="N14" s="24"/>
      <c r="O14" s="3"/>
    </row>
    <row r="15" spans="1:15" ht="16.5" customHeight="1" thickBot="1" x14ac:dyDescent="0.2">
      <c r="B15" s="13"/>
      <c r="C15" s="16" t="s">
        <v>14</v>
      </c>
      <c r="D15" s="25"/>
      <c r="E15" s="25"/>
      <c r="F15" s="26"/>
      <c r="G15" s="25"/>
      <c r="H15" s="159"/>
      <c r="I15" s="160"/>
      <c r="J15" s="159"/>
      <c r="K15" s="160"/>
      <c r="L15" s="159"/>
      <c r="M15" s="160"/>
      <c r="N15" s="27"/>
      <c r="O15" s="3"/>
    </row>
    <row r="16" spans="1:15" ht="16.5" customHeight="1" x14ac:dyDescent="0.15">
      <c r="B16" s="28" t="s">
        <v>49</v>
      </c>
      <c r="C16" s="29"/>
      <c r="D16" s="29"/>
      <c r="E16" s="29"/>
      <c r="F16" s="29"/>
      <c r="G16" s="29"/>
      <c r="H16" s="125">
        <f>SUM(H17:I20)</f>
        <v>0</v>
      </c>
      <c r="I16" s="126"/>
      <c r="J16" s="125">
        <f>SUM(J17:K20)</f>
        <v>0</v>
      </c>
      <c r="K16" s="126"/>
      <c r="L16" s="125">
        <f>SUM(L17:M20)</f>
        <v>0</v>
      </c>
      <c r="M16" s="126"/>
      <c r="N16" s="15"/>
      <c r="O16" s="3"/>
    </row>
    <row r="17" spans="2:15" ht="16.5" customHeight="1" x14ac:dyDescent="0.15">
      <c r="B17" s="30"/>
      <c r="C17" s="31" t="s">
        <v>15</v>
      </c>
      <c r="D17" s="32"/>
      <c r="E17" s="32"/>
      <c r="F17" s="32"/>
      <c r="G17" s="92"/>
      <c r="H17" s="165"/>
      <c r="I17" s="175"/>
      <c r="J17" s="165"/>
      <c r="K17" s="175"/>
      <c r="L17" s="165"/>
      <c r="M17" s="166"/>
      <c r="N17" s="22"/>
      <c r="O17" s="3"/>
    </row>
    <row r="18" spans="2:15" ht="16.5" customHeight="1" x14ac:dyDescent="0.15">
      <c r="B18" s="30"/>
      <c r="C18" s="49" t="s">
        <v>16</v>
      </c>
      <c r="D18" s="33"/>
      <c r="E18" s="33"/>
      <c r="F18" s="97"/>
      <c r="G18" s="93"/>
      <c r="H18" s="127"/>
      <c r="I18" s="128"/>
      <c r="J18" s="127"/>
      <c r="K18" s="128"/>
      <c r="L18" s="127"/>
      <c r="M18" s="129"/>
      <c r="N18" s="23"/>
      <c r="O18" s="3"/>
    </row>
    <row r="19" spans="2:15" ht="16.5" customHeight="1" x14ac:dyDescent="0.15">
      <c r="B19" s="30"/>
      <c r="C19" s="49" t="s">
        <v>58</v>
      </c>
      <c r="D19" s="33"/>
      <c r="E19" s="33"/>
      <c r="F19" s="105" t="s">
        <v>56</v>
      </c>
      <c r="G19" s="93"/>
      <c r="H19" s="96"/>
      <c r="I19" s="99"/>
      <c r="J19" s="98"/>
      <c r="K19" s="99"/>
      <c r="L19" s="98"/>
      <c r="M19" s="100"/>
      <c r="N19" s="101"/>
      <c r="O19" s="3"/>
    </row>
    <row r="20" spans="2:15" ht="16.5" customHeight="1" thickBot="1" x14ac:dyDescent="0.2">
      <c r="B20" s="34"/>
      <c r="C20" s="106" t="s">
        <v>59</v>
      </c>
      <c r="D20" s="102"/>
      <c r="E20" s="102"/>
      <c r="F20" s="103"/>
      <c r="G20" s="104"/>
      <c r="H20" s="176"/>
      <c r="I20" s="177"/>
      <c r="J20" s="117"/>
      <c r="K20" s="177"/>
      <c r="L20" s="117"/>
      <c r="M20" s="118"/>
      <c r="N20" s="24"/>
      <c r="O20" s="3"/>
    </row>
    <row r="21" spans="2:15" ht="16.5" customHeight="1" thickBot="1" x14ac:dyDescent="0.2">
      <c r="B21" s="35" t="s">
        <v>50</v>
      </c>
      <c r="C21" s="36"/>
      <c r="D21" s="36"/>
      <c r="E21" s="36"/>
      <c r="F21" s="36"/>
      <c r="G21" s="36"/>
      <c r="H21" s="161">
        <f>H8-H16</f>
        <v>0</v>
      </c>
      <c r="I21" s="162"/>
      <c r="J21" s="161">
        <f>J8-J16</f>
        <v>0</v>
      </c>
      <c r="K21" s="162"/>
      <c r="L21" s="161">
        <f>L8-L16</f>
        <v>0</v>
      </c>
      <c r="M21" s="162"/>
      <c r="N21" s="37"/>
      <c r="O21" s="3"/>
    </row>
    <row r="22" spans="2:15" ht="16.5" customHeight="1" x14ac:dyDescent="0.15">
      <c r="B22" s="13" t="s">
        <v>52</v>
      </c>
      <c r="C22" s="14"/>
      <c r="D22" s="14"/>
      <c r="E22" s="14"/>
      <c r="F22" s="14"/>
      <c r="G22" s="14"/>
      <c r="H22" s="163">
        <f>SUM(H26:I38)+H23</f>
        <v>8600</v>
      </c>
      <c r="I22" s="164"/>
      <c r="J22" s="163">
        <f>SUM(J26:K38)+J23</f>
        <v>8600</v>
      </c>
      <c r="K22" s="164"/>
      <c r="L22" s="163">
        <f>SUM(L26:M38)+L23</f>
        <v>8600</v>
      </c>
      <c r="M22" s="164"/>
      <c r="N22" s="38"/>
      <c r="O22" s="3"/>
    </row>
    <row r="23" spans="2:15" ht="16.5" customHeight="1" x14ac:dyDescent="0.15">
      <c r="B23" s="13"/>
      <c r="C23" s="16" t="s">
        <v>17</v>
      </c>
      <c r="D23" s="25"/>
      <c r="E23" s="25"/>
      <c r="F23" s="25"/>
      <c r="G23" s="25"/>
      <c r="H23" s="167">
        <f>SUM(H24:I25)</f>
        <v>0</v>
      </c>
      <c r="I23" s="168"/>
      <c r="J23" s="167">
        <f>SUM(J24:K25)</f>
        <v>0</v>
      </c>
      <c r="K23" s="168"/>
      <c r="L23" s="167">
        <f>SUM(L24:M25)</f>
        <v>0</v>
      </c>
      <c r="M23" s="168"/>
      <c r="N23" s="39"/>
      <c r="O23" s="3"/>
    </row>
    <row r="24" spans="2:15" ht="16.5" customHeight="1" x14ac:dyDescent="0.15">
      <c r="B24" s="13"/>
      <c r="C24" s="21"/>
      <c r="D24" s="40" t="s">
        <v>18</v>
      </c>
      <c r="E24" s="41"/>
      <c r="F24" s="90"/>
      <c r="G24" s="42" t="s">
        <v>7</v>
      </c>
      <c r="H24" s="155"/>
      <c r="I24" s="156"/>
      <c r="J24" s="155"/>
      <c r="K24" s="156"/>
      <c r="L24" s="155"/>
      <c r="M24" s="156"/>
      <c r="N24" s="43"/>
      <c r="O24" s="3"/>
    </row>
    <row r="25" spans="2:15" ht="16.5" customHeight="1" x14ac:dyDescent="0.15">
      <c r="B25" s="13"/>
      <c r="C25" s="21"/>
      <c r="D25" s="44" t="s">
        <v>19</v>
      </c>
      <c r="E25" s="45"/>
      <c r="F25" s="91"/>
      <c r="G25" s="46" t="s">
        <v>7</v>
      </c>
      <c r="H25" s="157"/>
      <c r="I25" s="158"/>
      <c r="J25" s="157"/>
      <c r="K25" s="158"/>
      <c r="L25" s="157"/>
      <c r="M25" s="158"/>
      <c r="N25" s="47"/>
      <c r="O25" s="3"/>
    </row>
    <row r="26" spans="2:15" ht="16.5" customHeight="1" x14ac:dyDescent="0.15">
      <c r="B26" s="13"/>
      <c r="C26" s="31" t="s">
        <v>44</v>
      </c>
      <c r="D26" s="32"/>
      <c r="E26" s="32"/>
      <c r="F26" s="32"/>
      <c r="G26" s="32"/>
      <c r="H26" s="155">
        <v>600</v>
      </c>
      <c r="I26" s="156"/>
      <c r="J26" s="155">
        <v>600</v>
      </c>
      <c r="K26" s="156"/>
      <c r="L26" s="155">
        <v>600</v>
      </c>
      <c r="M26" s="156"/>
      <c r="N26" s="48"/>
      <c r="O26" s="12"/>
    </row>
    <row r="27" spans="2:15" ht="16.5" customHeight="1" x14ac:dyDescent="0.15">
      <c r="B27" s="13"/>
      <c r="C27" s="49" t="s">
        <v>45</v>
      </c>
      <c r="D27" s="33"/>
      <c r="E27" s="33"/>
      <c r="F27" s="33"/>
      <c r="G27" s="33"/>
      <c r="H27" s="130">
        <v>3500</v>
      </c>
      <c r="I27" s="131"/>
      <c r="J27" s="130">
        <v>3500</v>
      </c>
      <c r="K27" s="131"/>
      <c r="L27" s="130">
        <v>3500</v>
      </c>
      <c r="M27" s="136"/>
      <c r="N27" s="50"/>
      <c r="O27" s="3"/>
    </row>
    <row r="28" spans="2:15" ht="16.5" customHeight="1" x14ac:dyDescent="0.15">
      <c r="B28" s="13"/>
      <c r="C28" s="49" t="s">
        <v>46</v>
      </c>
      <c r="D28" s="33"/>
      <c r="E28" s="33"/>
      <c r="F28" s="33"/>
      <c r="G28" s="33"/>
      <c r="H28" s="130">
        <v>4500</v>
      </c>
      <c r="I28" s="131"/>
      <c r="J28" s="130">
        <v>4500</v>
      </c>
      <c r="K28" s="131"/>
      <c r="L28" s="130">
        <v>4500</v>
      </c>
      <c r="M28" s="136"/>
      <c r="N28" s="50"/>
      <c r="O28" s="3"/>
    </row>
    <row r="29" spans="2:15" ht="16.5" customHeight="1" x14ac:dyDescent="0.15">
      <c r="B29" s="13"/>
      <c r="C29" s="51" t="s">
        <v>20</v>
      </c>
      <c r="D29" s="52"/>
      <c r="E29" s="52"/>
      <c r="F29" s="52"/>
      <c r="G29" s="52"/>
      <c r="H29" s="127"/>
      <c r="I29" s="128"/>
      <c r="J29" s="127"/>
      <c r="K29" s="128"/>
      <c r="L29" s="127"/>
      <c r="M29" s="129"/>
      <c r="N29" s="23"/>
      <c r="O29" s="3"/>
    </row>
    <row r="30" spans="2:15" ht="16.5" customHeight="1" x14ac:dyDescent="0.15">
      <c r="B30" s="13"/>
      <c r="C30" s="51" t="s">
        <v>21</v>
      </c>
      <c r="D30" s="52"/>
      <c r="E30" s="52"/>
      <c r="F30" s="52"/>
      <c r="G30" s="52"/>
      <c r="H30" s="127"/>
      <c r="I30" s="128"/>
      <c r="J30" s="127"/>
      <c r="K30" s="128"/>
      <c r="L30" s="127"/>
      <c r="M30" s="129"/>
      <c r="N30" s="23"/>
      <c r="O30" s="3"/>
    </row>
    <row r="31" spans="2:15" ht="16.5" customHeight="1" x14ac:dyDescent="0.15">
      <c r="B31" s="13"/>
      <c r="C31" s="51" t="s">
        <v>22</v>
      </c>
      <c r="D31" s="52"/>
      <c r="E31" s="52"/>
      <c r="F31" s="52"/>
      <c r="G31" s="52"/>
      <c r="H31" s="127"/>
      <c r="I31" s="128"/>
      <c r="J31" s="127"/>
      <c r="K31" s="128"/>
      <c r="L31" s="127"/>
      <c r="M31" s="129"/>
      <c r="N31" s="23"/>
      <c r="O31" s="3"/>
    </row>
    <row r="32" spans="2:15" ht="16.5" customHeight="1" x14ac:dyDescent="0.15">
      <c r="B32" s="13"/>
      <c r="C32" s="51" t="s">
        <v>23</v>
      </c>
      <c r="D32" s="52"/>
      <c r="E32" s="52"/>
      <c r="F32" s="52"/>
      <c r="G32" s="52"/>
      <c r="H32" s="127"/>
      <c r="I32" s="128"/>
      <c r="J32" s="127"/>
      <c r="K32" s="128"/>
      <c r="L32" s="127"/>
      <c r="M32" s="129"/>
      <c r="N32" s="23"/>
      <c r="O32" s="3"/>
    </row>
    <row r="33" spans="1:15" ht="16.5" customHeight="1" x14ac:dyDescent="0.15">
      <c r="B33" s="13"/>
      <c r="C33" s="51" t="s">
        <v>24</v>
      </c>
      <c r="D33" s="52"/>
      <c r="E33" s="52"/>
      <c r="F33" s="52"/>
      <c r="G33" s="52"/>
      <c r="H33" s="127"/>
      <c r="I33" s="128"/>
      <c r="J33" s="127"/>
      <c r="K33" s="128"/>
      <c r="L33" s="127"/>
      <c r="M33" s="129"/>
      <c r="N33" s="23"/>
      <c r="O33" s="3"/>
    </row>
    <row r="34" spans="1:15" ht="16.5" customHeight="1" x14ac:dyDescent="0.15">
      <c r="B34" s="13"/>
      <c r="C34" s="51" t="s">
        <v>25</v>
      </c>
      <c r="D34" s="52"/>
      <c r="E34" s="52"/>
      <c r="F34" s="52"/>
      <c r="G34" s="52"/>
      <c r="H34" s="127"/>
      <c r="I34" s="128"/>
      <c r="J34" s="127"/>
      <c r="K34" s="128"/>
      <c r="L34" s="127"/>
      <c r="M34" s="129"/>
      <c r="N34" s="23"/>
      <c r="O34" s="3"/>
    </row>
    <row r="35" spans="1:15" ht="16.5" customHeight="1" x14ac:dyDescent="0.15">
      <c r="B35" s="13"/>
      <c r="C35" s="51" t="s">
        <v>26</v>
      </c>
      <c r="D35" s="52"/>
      <c r="E35" s="52"/>
      <c r="F35" s="52"/>
      <c r="G35" s="52"/>
      <c r="H35" s="127"/>
      <c r="I35" s="128"/>
      <c r="J35" s="127"/>
      <c r="K35" s="128"/>
      <c r="L35" s="127"/>
      <c r="M35" s="129"/>
      <c r="N35" s="23"/>
      <c r="O35" s="3"/>
    </row>
    <row r="36" spans="1:15" ht="16.5" customHeight="1" x14ac:dyDescent="0.15">
      <c r="B36" s="13"/>
      <c r="C36" s="51" t="s">
        <v>27</v>
      </c>
      <c r="D36" s="52"/>
      <c r="E36" s="52"/>
      <c r="F36" s="52"/>
      <c r="G36" s="52"/>
      <c r="H36" s="127"/>
      <c r="I36" s="128"/>
      <c r="J36" s="127"/>
      <c r="K36" s="128"/>
      <c r="L36" s="127"/>
      <c r="M36" s="129"/>
      <c r="N36" s="23"/>
      <c r="O36" s="3"/>
    </row>
    <row r="37" spans="1:15" ht="16.5" customHeight="1" x14ac:dyDescent="0.15">
      <c r="B37" s="13"/>
      <c r="C37" s="51" t="s">
        <v>28</v>
      </c>
      <c r="D37" s="52"/>
      <c r="E37" s="52"/>
      <c r="F37" s="52"/>
      <c r="G37" s="52"/>
      <c r="H37" s="127"/>
      <c r="I37" s="128"/>
      <c r="J37" s="127"/>
      <c r="K37" s="128"/>
      <c r="L37" s="127"/>
      <c r="M37" s="129"/>
      <c r="N37" s="23"/>
      <c r="O37" s="3"/>
    </row>
    <row r="38" spans="1:15" ht="16.5" customHeight="1" thickBot="1" x14ac:dyDescent="0.2">
      <c r="B38" s="53"/>
      <c r="C38" s="54" t="s">
        <v>29</v>
      </c>
      <c r="D38" s="55"/>
      <c r="E38" s="55"/>
      <c r="F38" s="55"/>
      <c r="G38" s="56"/>
      <c r="H38" s="137"/>
      <c r="I38" s="138"/>
      <c r="J38" s="137"/>
      <c r="K38" s="138"/>
      <c r="L38" s="137"/>
      <c r="M38" s="138"/>
      <c r="N38" s="57"/>
      <c r="O38" s="3"/>
    </row>
    <row r="39" spans="1:15" ht="18" customHeight="1" thickTop="1" thickBot="1" x14ac:dyDescent="0.2">
      <c r="B39" s="58" t="s">
        <v>51</v>
      </c>
      <c r="C39" s="59"/>
      <c r="D39" s="59"/>
      <c r="E39" s="59"/>
      <c r="F39" s="59"/>
      <c r="G39" s="59"/>
      <c r="H39" s="153">
        <f>H21-H22</f>
        <v>-8600</v>
      </c>
      <c r="I39" s="154"/>
      <c r="J39" s="153">
        <f>J21-J22</f>
        <v>-8600</v>
      </c>
      <c r="K39" s="154"/>
      <c r="L39" s="153">
        <f>L21-L22</f>
        <v>-8600</v>
      </c>
      <c r="M39" s="154"/>
      <c r="N39" s="60"/>
      <c r="O39" s="3"/>
    </row>
    <row r="40" spans="1:15" ht="15" thickTop="1" x14ac:dyDescent="0.15">
      <c r="A40" s="2"/>
      <c r="B40" s="2"/>
      <c r="C40" s="2"/>
      <c r="D40" s="2"/>
      <c r="E40" s="3"/>
      <c r="F40" s="61"/>
      <c r="G40" s="61"/>
      <c r="H40" s="62"/>
      <c r="I40" s="62"/>
      <c r="J40" s="62"/>
      <c r="K40" s="62"/>
      <c r="L40" s="62"/>
      <c r="M40" s="62"/>
      <c r="N40" s="62"/>
    </row>
    <row r="41" spans="1:15" ht="14.25" thickBot="1" x14ac:dyDescent="0.2">
      <c r="B41" s="61" t="s">
        <v>1</v>
      </c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</row>
    <row r="42" spans="1:15" ht="16.5" customHeight="1" x14ac:dyDescent="0.15">
      <c r="B42" s="139" t="s">
        <v>30</v>
      </c>
      <c r="C42" s="140"/>
      <c r="D42" s="149" t="s">
        <v>39</v>
      </c>
      <c r="E42" s="132"/>
      <c r="F42" s="132" t="s">
        <v>3</v>
      </c>
      <c r="G42" s="133"/>
      <c r="H42" s="88"/>
      <c r="I42" s="64" t="s">
        <v>40</v>
      </c>
      <c r="J42" s="88"/>
      <c r="K42" s="64" t="s">
        <v>40</v>
      </c>
      <c r="L42" s="88"/>
      <c r="M42" s="64" t="s">
        <v>40</v>
      </c>
      <c r="N42" s="64"/>
    </row>
    <row r="43" spans="1:15" ht="16.5" customHeight="1" thickBot="1" x14ac:dyDescent="0.2">
      <c r="B43" s="141"/>
      <c r="C43" s="142"/>
      <c r="D43" s="150" t="s">
        <v>4</v>
      </c>
      <c r="E43" s="134"/>
      <c r="F43" s="134" t="s">
        <v>2</v>
      </c>
      <c r="G43" s="135"/>
      <c r="H43" s="89"/>
      <c r="I43" s="66" t="s">
        <v>41</v>
      </c>
      <c r="J43" s="89"/>
      <c r="K43" s="66" t="s">
        <v>41</v>
      </c>
      <c r="L43" s="89"/>
      <c r="M43" s="66" t="s">
        <v>41</v>
      </c>
      <c r="N43" s="66"/>
    </row>
    <row r="44" spans="1:15" ht="16.5" customHeight="1" x14ac:dyDescent="0.15">
      <c r="B44" s="67"/>
      <c r="C44" s="68" t="s">
        <v>31</v>
      </c>
      <c r="D44" s="69"/>
      <c r="E44" s="63" t="s">
        <v>57</v>
      </c>
      <c r="F44" s="70"/>
      <c r="G44" s="71"/>
      <c r="H44" s="143">
        <f>H9+H10</f>
        <v>0</v>
      </c>
      <c r="I44" s="144"/>
      <c r="J44" s="143">
        <f>J9+J10</f>
        <v>0</v>
      </c>
      <c r="K44" s="144"/>
      <c r="L44" s="143">
        <f>L9+L10</f>
        <v>0</v>
      </c>
      <c r="M44" s="144"/>
      <c r="N44" s="72"/>
    </row>
    <row r="45" spans="1:15" ht="16.5" customHeight="1" thickBot="1" x14ac:dyDescent="0.2">
      <c r="B45" s="73"/>
      <c r="C45" s="74" t="s">
        <v>32</v>
      </c>
      <c r="D45" s="75"/>
      <c r="E45" s="75" t="s">
        <v>60</v>
      </c>
      <c r="F45" s="76"/>
      <c r="G45" s="77"/>
      <c r="H45" s="145">
        <f>H11-H19</f>
        <v>0</v>
      </c>
      <c r="I45" s="146"/>
      <c r="J45" s="145">
        <f>J11-J19</f>
        <v>0</v>
      </c>
      <c r="K45" s="146"/>
      <c r="L45" s="145">
        <f>L11-L19</f>
        <v>0</v>
      </c>
      <c r="M45" s="146"/>
      <c r="N45" s="78"/>
    </row>
    <row r="46" spans="1:15" ht="18" customHeight="1" thickBot="1" x14ac:dyDescent="0.2">
      <c r="B46" s="95" t="s">
        <v>33</v>
      </c>
      <c r="C46" s="79"/>
      <c r="D46" s="79"/>
      <c r="E46" s="79"/>
      <c r="F46" s="80"/>
      <c r="G46" s="80"/>
      <c r="H46" s="147">
        <f>SUM(H44:H45)</f>
        <v>0</v>
      </c>
      <c r="I46" s="148"/>
      <c r="J46" s="147">
        <f>SUM(J44:J45)</f>
        <v>0</v>
      </c>
      <c r="K46" s="148"/>
      <c r="L46" s="147">
        <f>SUM(L44:L45)</f>
        <v>0</v>
      </c>
      <c r="M46" s="148"/>
      <c r="N46" s="81"/>
    </row>
    <row r="47" spans="1:15" ht="16.5" customHeight="1" x14ac:dyDescent="0.15">
      <c r="B47" s="67"/>
      <c r="C47" s="68" t="s">
        <v>34</v>
      </c>
      <c r="D47" s="69"/>
      <c r="E47" s="63" t="s">
        <v>42</v>
      </c>
      <c r="F47" s="63"/>
      <c r="G47" s="71"/>
      <c r="H47" s="143">
        <f>H44*H42/100</f>
        <v>0</v>
      </c>
      <c r="I47" s="144"/>
      <c r="J47" s="143">
        <f>J44*J42/100</f>
        <v>0</v>
      </c>
      <c r="K47" s="144"/>
      <c r="L47" s="143">
        <f>L44*L42/100</f>
        <v>0</v>
      </c>
      <c r="M47" s="144"/>
      <c r="N47" s="72"/>
    </row>
    <row r="48" spans="1:15" ht="16.5" customHeight="1" thickBot="1" x14ac:dyDescent="0.2">
      <c r="B48" s="73"/>
      <c r="C48" s="74" t="s">
        <v>35</v>
      </c>
      <c r="D48" s="75"/>
      <c r="E48" s="75" t="s">
        <v>43</v>
      </c>
      <c r="F48" s="65"/>
      <c r="G48" s="77"/>
      <c r="H48" s="145">
        <f>H45*H43/100</f>
        <v>0</v>
      </c>
      <c r="I48" s="146"/>
      <c r="J48" s="145">
        <f>J45*J43/100</f>
        <v>0</v>
      </c>
      <c r="K48" s="146"/>
      <c r="L48" s="145">
        <f>L45*L43/100</f>
        <v>0</v>
      </c>
      <c r="M48" s="146"/>
      <c r="N48" s="78"/>
    </row>
    <row r="49" spans="2:14" ht="18" customHeight="1" thickBot="1" x14ac:dyDescent="0.2">
      <c r="B49" s="95" t="s">
        <v>53</v>
      </c>
      <c r="C49" s="82"/>
      <c r="D49" s="82"/>
      <c r="E49" s="82"/>
      <c r="F49" s="83"/>
      <c r="G49" s="83"/>
      <c r="H49" s="151">
        <f>SUM(H47:I48)</f>
        <v>0</v>
      </c>
      <c r="I49" s="152"/>
      <c r="J49" s="151">
        <f>SUM(J47:K48)</f>
        <v>0</v>
      </c>
      <c r="K49" s="152"/>
      <c r="L49" s="151">
        <f>SUM(L47:M48)</f>
        <v>0</v>
      </c>
      <c r="M49" s="152"/>
      <c r="N49" s="84"/>
    </row>
    <row r="50" spans="2:14" ht="14.25" thickBot="1" x14ac:dyDescent="0.2">
      <c r="B50" s="61"/>
      <c r="C50" s="61"/>
      <c r="D50" s="61"/>
      <c r="E50" s="61"/>
      <c r="F50" s="61"/>
      <c r="G50" s="61"/>
      <c r="H50" s="62"/>
      <c r="I50" s="62"/>
      <c r="J50" s="85"/>
      <c r="K50" s="85"/>
      <c r="L50" s="85"/>
      <c r="M50" s="85"/>
      <c r="N50" s="85"/>
    </row>
    <row r="51" spans="2:14" ht="18" customHeight="1" thickBot="1" x14ac:dyDescent="0.2">
      <c r="B51" s="94" t="s">
        <v>54</v>
      </c>
      <c r="C51" s="86"/>
      <c r="D51" s="86"/>
      <c r="E51" s="86"/>
      <c r="F51" s="86"/>
      <c r="G51" s="86"/>
      <c r="H51" s="189">
        <f>H39-H49</f>
        <v>-8600</v>
      </c>
      <c r="I51" s="190"/>
      <c r="J51" s="189">
        <f>J39-J49</f>
        <v>-8600</v>
      </c>
      <c r="K51" s="190"/>
      <c r="L51" s="189">
        <f>L39-L49</f>
        <v>-8600</v>
      </c>
      <c r="M51" s="190"/>
      <c r="N51" s="87"/>
    </row>
    <row r="53" spans="2:14" x14ac:dyDescent="0.15">
      <c r="B53" s="108" t="s">
        <v>61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</row>
  </sheetData>
  <mergeCells count="129">
    <mergeCell ref="N6:N7"/>
    <mergeCell ref="L4:N4"/>
    <mergeCell ref="H51:I51"/>
    <mergeCell ref="J51:K51"/>
    <mergeCell ref="L51:M51"/>
    <mergeCell ref="J29:K29"/>
    <mergeCell ref="J38:K38"/>
    <mergeCell ref="J37:K37"/>
    <mergeCell ref="J39:K39"/>
    <mergeCell ref="J30:K30"/>
    <mergeCell ref="J21:K21"/>
    <mergeCell ref="J22:K22"/>
    <mergeCell ref="J18:K18"/>
    <mergeCell ref="J17:K17"/>
    <mergeCell ref="J20:K20"/>
    <mergeCell ref="J31:K31"/>
    <mergeCell ref="J32:K32"/>
    <mergeCell ref="J23:K23"/>
    <mergeCell ref="J24:K24"/>
    <mergeCell ref="J25:K25"/>
    <mergeCell ref="J26:K26"/>
    <mergeCell ref="B6:G7"/>
    <mergeCell ref="H6:I7"/>
    <mergeCell ref="J8:K8"/>
    <mergeCell ref="J9:K9"/>
    <mergeCell ref="J6:K7"/>
    <mergeCell ref="J11:K11"/>
    <mergeCell ref="J14:K14"/>
    <mergeCell ref="J15:K15"/>
    <mergeCell ref="J16:K16"/>
    <mergeCell ref="H16:I16"/>
    <mergeCell ref="H21:I21"/>
    <mergeCell ref="H22:I22"/>
    <mergeCell ref="H23:I23"/>
    <mergeCell ref="H17:I17"/>
    <mergeCell ref="H15:I15"/>
    <mergeCell ref="H18:I18"/>
    <mergeCell ref="H14:I14"/>
    <mergeCell ref="H35:I35"/>
    <mergeCell ref="H34:I34"/>
    <mergeCell ref="H32:I32"/>
    <mergeCell ref="H20:I20"/>
    <mergeCell ref="H24:I24"/>
    <mergeCell ref="H25:I25"/>
    <mergeCell ref="H26:I26"/>
    <mergeCell ref="H31:I31"/>
    <mergeCell ref="D13:G13"/>
    <mergeCell ref="D12:G12"/>
    <mergeCell ref="H13:I13"/>
    <mergeCell ref="J12:K12"/>
    <mergeCell ref="J13:K13"/>
    <mergeCell ref="H10:I10"/>
    <mergeCell ref="H11:I11"/>
    <mergeCell ref="H12:I12"/>
    <mergeCell ref="D14:G14"/>
    <mergeCell ref="L15:M15"/>
    <mergeCell ref="L16:M16"/>
    <mergeCell ref="L21:M21"/>
    <mergeCell ref="L22:M22"/>
    <mergeCell ref="L18:M18"/>
    <mergeCell ref="L17:M17"/>
    <mergeCell ref="L23:M23"/>
    <mergeCell ref="L24:M24"/>
    <mergeCell ref="L9:M9"/>
    <mergeCell ref="L26:M26"/>
    <mergeCell ref="L29:M29"/>
    <mergeCell ref="L36:M36"/>
    <mergeCell ref="L30:M30"/>
    <mergeCell ref="L31:M31"/>
    <mergeCell ref="L32:M32"/>
    <mergeCell ref="L34:M34"/>
    <mergeCell ref="L28:M28"/>
    <mergeCell ref="L25:M25"/>
    <mergeCell ref="H49:I49"/>
    <mergeCell ref="J46:K46"/>
    <mergeCell ref="L46:M46"/>
    <mergeCell ref="J49:K49"/>
    <mergeCell ref="L49:M49"/>
    <mergeCell ref="L44:M44"/>
    <mergeCell ref="H45:I45"/>
    <mergeCell ref="J45:K45"/>
    <mergeCell ref="L45:M45"/>
    <mergeCell ref="H44:I44"/>
    <mergeCell ref="J36:K36"/>
    <mergeCell ref="H28:I28"/>
    <mergeCell ref="J28:K28"/>
    <mergeCell ref="L38:M38"/>
    <mergeCell ref="H29:I29"/>
    <mergeCell ref="H36:I36"/>
    <mergeCell ref="B42:C43"/>
    <mergeCell ref="L47:M47"/>
    <mergeCell ref="H48:I48"/>
    <mergeCell ref="J48:K48"/>
    <mergeCell ref="L48:M48"/>
    <mergeCell ref="H46:I46"/>
    <mergeCell ref="H47:I47"/>
    <mergeCell ref="J47:K47"/>
    <mergeCell ref="D42:E42"/>
    <mergeCell ref="J44:K44"/>
    <mergeCell ref="D43:E43"/>
    <mergeCell ref="L37:M37"/>
    <mergeCell ref="L39:M39"/>
    <mergeCell ref="H38:I38"/>
    <mergeCell ref="H37:I37"/>
    <mergeCell ref="H39:I39"/>
    <mergeCell ref="B53:N53"/>
    <mergeCell ref="L6:M7"/>
    <mergeCell ref="H8:I8"/>
    <mergeCell ref="J10:K10"/>
    <mergeCell ref="L20:M20"/>
    <mergeCell ref="L12:M12"/>
    <mergeCell ref="L13:M13"/>
    <mergeCell ref="L14:M14"/>
    <mergeCell ref="L10:M10"/>
    <mergeCell ref="L11:M11"/>
    <mergeCell ref="L8:M8"/>
    <mergeCell ref="J34:K34"/>
    <mergeCell ref="J35:K35"/>
    <mergeCell ref="L35:M35"/>
    <mergeCell ref="H9:I9"/>
    <mergeCell ref="H33:I33"/>
    <mergeCell ref="J33:K33"/>
    <mergeCell ref="L33:M33"/>
    <mergeCell ref="H27:I27"/>
    <mergeCell ref="H30:I30"/>
    <mergeCell ref="F42:G42"/>
    <mergeCell ref="F43:G43"/>
    <mergeCell ref="J27:K27"/>
    <mergeCell ref="L27:M27"/>
  </mergeCells>
  <phoneticPr fontId="2"/>
  <pageMargins left="0.63" right="0.27" top="0.39" bottom="0.45" header="0" footer="0"/>
  <pageSetup paperSize="9" scale="8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収支計画表 (様式）</vt:lpstr>
      <vt:lpstr>'収支計画表 (様式）'!Print_Area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吉田＿和也</dc:creator>
  <cp:lastModifiedBy>hokkaido</cp:lastModifiedBy>
  <cp:lastPrinted>2023-12-13T00:11:23Z</cp:lastPrinted>
  <dcterms:created xsi:type="dcterms:W3CDTF">2006-04-07T04:41:25Z</dcterms:created>
  <dcterms:modified xsi:type="dcterms:W3CDTF">2023-12-15T07:28:46Z</dcterms:modified>
</cp:coreProperties>
</file>