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"/>
    </mc:Choice>
  </mc:AlternateContent>
  <bookViews>
    <workbookView xWindow="0" yWindow="0" windowWidth="19200" windowHeight="6250" activeTab="3"/>
  </bookViews>
  <sheets>
    <sheet name="別海" sheetId="50" r:id="rId1"/>
    <sheet name="中標津" sheetId="49" r:id="rId2"/>
    <sheet name="標津" sheetId="51" r:id="rId3"/>
    <sheet name="羅臼" sheetId="52" r:id="rId4"/>
  </sheets>
  <definedNames>
    <definedName name="_xlnm.Print_Area" localSheetId="1">中標津!$A$1:$K$41</definedName>
    <definedName name="_xlnm.Print_Area" localSheetId="2">標津!$A$1:$K$36</definedName>
    <definedName name="_xlnm.Print_Area" localSheetId="0">別海!$A$1:$K$42</definedName>
    <definedName name="_xlnm.Print_Area" localSheetId="3">羅臼!$A$1:$K$35</definedName>
  </definedNames>
  <calcPr calcId="162913"/>
</workbook>
</file>

<file path=xl/calcChain.xml><?xml version="1.0" encoding="utf-8"?>
<calcChain xmlns="http://schemas.openxmlformats.org/spreadsheetml/2006/main">
  <c r="B34" i="52" l="1"/>
  <c r="B34" i="51" l="1"/>
  <c r="B40" i="49" l="1"/>
  <c r="B40" i="50" l="1"/>
  <c r="F38" i="50"/>
  <c r="B38" i="50"/>
  <c r="B33" i="52" l="1"/>
  <c r="B33" i="51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9" i="50"/>
  <c r="B8" i="50"/>
  <c r="B7" i="50"/>
  <c r="B6" i="50"/>
  <c r="B5" i="50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9"/>
  <c r="B5" i="49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9" i="51"/>
  <c r="B8" i="51"/>
  <c r="B7" i="51"/>
  <c r="B6" i="51"/>
  <c r="B5" i="51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9" i="52"/>
  <c r="B8" i="52"/>
  <c r="B7" i="52"/>
  <c r="B6" i="52"/>
  <c r="B5" i="52"/>
  <c r="F35" i="50"/>
  <c r="F31" i="51"/>
  <c r="F36" i="49"/>
  <c r="F32" i="50"/>
  <c r="F34" i="49"/>
  <c r="F32" i="49"/>
  <c r="F25" i="52"/>
  <c r="F12" i="50"/>
  <c r="F5" i="50"/>
  <c r="F17" i="50"/>
  <c r="F19" i="50"/>
  <c r="F29" i="49"/>
  <c r="F26" i="49"/>
  <c r="F24" i="49"/>
  <c r="F21" i="49"/>
  <c r="F18" i="49"/>
  <c r="F15" i="49"/>
  <c r="F12" i="49"/>
  <c r="F14" i="51"/>
  <c r="F17" i="51"/>
  <c r="F20" i="51"/>
  <c r="F23" i="51"/>
  <c r="F21" i="52"/>
  <c r="F18" i="52"/>
  <c r="F16" i="52"/>
  <c r="F13" i="52"/>
</calcChain>
</file>

<file path=xl/sharedStrings.xml><?xml version="1.0" encoding="utf-8"?>
<sst xmlns="http://schemas.openxmlformats.org/spreadsheetml/2006/main" count="519" uniqueCount="101">
  <si>
    <t>（％）</t>
    <phoneticPr fontId="2"/>
  </si>
  <si>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</si>
  <si>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</si>
  <si>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</si>
  <si>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</si>
  <si>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</si>
  <si>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</si>
  <si>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</si>
  <si>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</si>
  <si>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</si>
  <si>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</si>
  <si>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</si>
  <si>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</si>
  <si>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</si>
  <si>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</si>
  <si>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</si>
  <si>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</si>
  <si>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</si>
  <si>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</si>
  <si>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</si>
  <si>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</si>
  <si>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退職申立</t>
    <rPh sb="0" eb="2">
      <t>タイショク</t>
    </rPh>
    <rPh sb="2" eb="4">
      <t>モウシタテ</t>
    </rPh>
    <phoneticPr fontId="2"/>
  </si>
  <si>
    <t>無投票</t>
    <rPh sb="0" eb="3">
      <t>ムトウヒョウ</t>
    </rPh>
    <phoneticPr fontId="2"/>
  </si>
  <si>
    <t>（％）</t>
    <phoneticPr fontId="2"/>
  </si>
  <si>
    <t>（％）</t>
    <phoneticPr fontId="2"/>
  </si>
  <si>
    <t>山田　清一</t>
    <rPh sb="0" eb="2">
      <t>ヤマダ</t>
    </rPh>
    <rPh sb="3" eb="5">
      <t>セイイチ</t>
    </rPh>
    <phoneticPr fontId="2"/>
  </si>
  <si>
    <t>（％）</t>
    <phoneticPr fontId="2"/>
  </si>
  <si>
    <t>中尾　　明</t>
    <rPh sb="0" eb="2">
      <t>ナカオ</t>
    </rPh>
    <rPh sb="4" eb="5">
      <t>アキラ</t>
    </rPh>
    <phoneticPr fontId="2"/>
  </si>
  <si>
    <t>武田　轍郎</t>
    <rPh sb="0" eb="2">
      <t>タケダ</t>
    </rPh>
    <rPh sb="3" eb="4">
      <t>テツ</t>
    </rPh>
    <rPh sb="4" eb="5">
      <t>ロウ</t>
    </rPh>
    <phoneticPr fontId="2"/>
  </si>
  <si>
    <t>亀松　吉美</t>
    <rPh sb="0" eb="1">
      <t>カメ</t>
    </rPh>
    <rPh sb="1" eb="2">
      <t>マツ</t>
    </rPh>
    <rPh sb="3" eb="5">
      <t>ヨシミ</t>
    </rPh>
    <phoneticPr fontId="2"/>
  </si>
  <si>
    <t>中埜渡　信太郎</t>
    <rPh sb="0" eb="1">
      <t>ナカ</t>
    </rPh>
    <rPh sb="1" eb="3">
      <t>ノワタリ</t>
    </rPh>
    <rPh sb="4" eb="7">
      <t>シンタロウ</t>
    </rPh>
    <phoneticPr fontId="2"/>
  </si>
  <si>
    <t>中尾　彰良</t>
    <rPh sb="0" eb="2">
      <t>ナカオ</t>
    </rPh>
    <rPh sb="3" eb="4">
      <t>ショウ</t>
    </rPh>
    <rPh sb="4" eb="5">
      <t>ヨ</t>
    </rPh>
    <phoneticPr fontId="2"/>
  </si>
  <si>
    <t>山崎　藤作</t>
    <rPh sb="0" eb="2">
      <t>ヤマザキ</t>
    </rPh>
    <rPh sb="3" eb="4">
      <t>フジ</t>
    </rPh>
    <rPh sb="4" eb="5">
      <t>サク</t>
    </rPh>
    <phoneticPr fontId="2"/>
  </si>
  <si>
    <t>下山　武志</t>
    <rPh sb="0" eb="2">
      <t>シモヤマ</t>
    </rPh>
    <rPh sb="3" eb="4">
      <t>タケシ</t>
    </rPh>
    <rPh sb="4" eb="5">
      <t>ココロザシ</t>
    </rPh>
    <phoneticPr fontId="2"/>
  </si>
  <si>
    <t>山田　朝雄</t>
    <rPh sb="0" eb="2">
      <t>ヤマダ</t>
    </rPh>
    <rPh sb="3" eb="5">
      <t>アサオ</t>
    </rPh>
    <phoneticPr fontId="2"/>
  </si>
  <si>
    <t>有田　　博</t>
    <rPh sb="0" eb="2">
      <t>アリタ</t>
    </rPh>
    <rPh sb="4" eb="5">
      <t>ヒロシ</t>
    </rPh>
    <phoneticPr fontId="2"/>
  </si>
  <si>
    <t>上杉　　貞</t>
    <rPh sb="0" eb="2">
      <t>ウエスギ</t>
    </rPh>
    <rPh sb="4" eb="5">
      <t>サダ</t>
    </rPh>
    <phoneticPr fontId="2"/>
  </si>
  <si>
    <t>荒木　平治</t>
    <rPh sb="0" eb="2">
      <t>アラキ</t>
    </rPh>
    <rPh sb="3" eb="5">
      <t>ヘイジ</t>
    </rPh>
    <phoneticPr fontId="2"/>
  </si>
  <si>
    <t>佐野　力三</t>
    <rPh sb="0" eb="2">
      <t>サノ</t>
    </rPh>
    <rPh sb="3" eb="4">
      <t>リキ</t>
    </rPh>
    <rPh sb="4" eb="5">
      <t>サン</t>
    </rPh>
    <phoneticPr fontId="2"/>
  </si>
  <si>
    <t>○中標津町</t>
    <rPh sb="1" eb="5">
      <t>ナカシベツチョウ</t>
    </rPh>
    <phoneticPr fontId="2"/>
  </si>
  <si>
    <t>坂井　　同</t>
    <rPh sb="0" eb="2">
      <t>サカイ</t>
    </rPh>
    <rPh sb="4" eb="5">
      <t>ドウ</t>
    </rPh>
    <phoneticPr fontId="2"/>
  </si>
  <si>
    <t>横田　俊夫</t>
    <rPh sb="0" eb="2">
      <t>ヨコタ</t>
    </rPh>
    <rPh sb="3" eb="5">
      <t>トシオ</t>
    </rPh>
    <phoneticPr fontId="2"/>
  </si>
  <si>
    <t>畑　　三郎</t>
    <rPh sb="0" eb="1">
      <t>ハタケ</t>
    </rPh>
    <rPh sb="3" eb="5">
      <t>サブロウ</t>
    </rPh>
    <phoneticPr fontId="2"/>
  </si>
  <si>
    <t>尾崎　　豊</t>
    <rPh sb="0" eb="2">
      <t>オザキ</t>
    </rPh>
    <rPh sb="4" eb="5">
      <t>ユタカ</t>
    </rPh>
    <phoneticPr fontId="2"/>
  </si>
  <si>
    <t>田中　愛治</t>
    <rPh sb="0" eb="2">
      <t>タナカ</t>
    </rPh>
    <rPh sb="3" eb="4">
      <t>アイ</t>
    </rPh>
    <rPh sb="4" eb="5">
      <t>ジ</t>
    </rPh>
    <phoneticPr fontId="2"/>
  </si>
  <si>
    <t>村田　雄平</t>
    <rPh sb="0" eb="2">
      <t>ムラタ</t>
    </rPh>
    <rPh sb="3" eb="4">
      <t>オ</t>
    </rPh>
    <rPh sb="4" eb="5">
      <t>ヘイ</t>
    </rPh>
    <phoneticPr fontId="2"/>
  </si>
  <si>
    <t>竹内　益夫</t>
    <rPh sb="0" eb="2">
      <t>タケウチ</t>
    </rPh>
    <rPh sb="3" eb="4">
      <t>マ</t>
    </rPh>
    <rPh sb="4" eb="5">
      <t>オ</t>
    </rPh>
    <phoneticPr fontId="2"/>
  </si>
  <si>
    <t>村田　雄平</t>
    <rPh sb="0" eb="2">
      <t>ムラタ</t>
    </rPh>
    <rPh sb="3" eb="4">
      <t>オス</t>
    </rPh>
    <rPh sb="4" eb="5">
      <t>ヘイ</t>
    </rPh>
    <phoneticPr fontId="2"/>
  </si>
  <si>
    <t>義達　五郎</t>
    <rPh sb="0" eb="1">
      <t>ヨシ</t>
    </rPh>
    <rPh sb="1" eb="2">
      <t>タツ</t>
    </rPh>
    <rPh sb="3" eb="5">
      <t>ゴロウ</t>
    </rPh>
    <phoneticPr fontId="2"/>
  </si>
  <si>
    <t>坂本　　和</t>
    <rPh sb="0" eb="2">
      <t>サカモト</t>
    </rPh>
    <rPh sb="4" eb="5">
      <t>ワ</t>
    </rPh>
    <phoneticPr fontId="2"/>
  </si>
  <si>
    <t>進藤　松吉</t>
    <rPh sb="0" eb="2">
      <t>シンドウ</t>
    </rPh>
    <rPh sb="3" eb="4">
      <t>マツ</t>
    </rPh>
    <rPh sb="4" eb="5">
      <t>キチ</t>
    </rPh>
    <phoneticPr fontId="2"/>
  </si>
  <si>
    <t>西澤　雄一</t>
    <rPh sb="0" eb="2">
      <t>ニシザワ</t>
    </rPh>
    <rPh sb="3" eb="5">
      <t>ユウイチ</t>
    </rPh>
    <phoneticPr fontId="2"/>
  </si>
  <si>
    <t>進藤　松吉</t>
    <rPh sb="0" eb="2">
      <t>シンドウ</t>
    </rPh>
    <rPh sb="3" eb="5">
      <t>マツヨシ</t>
    </rPh>
    <phoneticPr fontId="2"/>
  </si>
  <si>
    <t>新出　　實</t>
    <rPh sb="0" eb="1">
      <t>シン</t>
    </rPh>
    <rPh sb="1" eb="2">
      <t>デ</t>
    </rPh>
    <phoneticPr fontId="2"/>
  </si>
  <si>
    <t>進藤　松吉</t>
    <rPh sb="0" eb="2">
      <t>シンドウ</t>
    </rPh>
    <rPh sb="3" eb="5">
      <t>マツキチ</t>
    </rPh>
    <phoneticPr fontId="2"/>
  </si>
  <si>
    <t>○標津町</t>
    <rPh sb="1" eb="4">
      <t>シベツチョウ</t>
    </rPh>
    <phoneticPr fontId="2"/>
  </si>
  <si>
    <t>尾崎　　勇</t>
    <rPh sb="0" eb="2">
      <t>オザキ</t>
    </rPh>
    <rPh sb="4" eb="5">
      <t>ユウ</t>
    </rPh>
    <phoneticPr fontId="2"/>
  </si>
  <si>
    <t>近藤　政五郎</t>
    <rPh sb="0" eb="2">
      <t>コンドウ</t>
    </rPh>
    <rPh sb="3" eb="4">
      <t>セイ</t>
    </rPh>
    <rPh sb="4" eb="6">
      <t>ゴロウ</t>
    </rPh>
    <phoneticPr fontId="2"/>
  </si>
  <si>
    <t>藤田　順応</t>
    <rPh sb="0" eb="2">
      <t>フジタ</t>
    </rPh>
    <rPh sb="3" eb="4">
      <t>ジュン</t>
    </rPh>
    <rPh sb="4" eb="5">
      <t>オウ</t>
    </rPh>
    <phoneticPr fontId="2"/>
  </si>
  <si>
    <t>高橋　　明</t>
    <rPh sb="0" eb="2">
      <t>タカハシ</t>
    </rPh>
    <rPh sb="4" eb="5">
      <t>アキラ</t>
    </rPh>
    <phoneticPr fontId="2"/>
  </si>
  <si>
    <t>岩田　末吉</t>
    <rPh sb="0" eb="2">
      <t>イワタ</t>
    </rPh>
    <rPh sb="3" eb="5">
      <t>スエキチ</t>
    </rPh>
    <phoneticPr fontId="2"/>
  </si>
  <si>
    <t>大沼　　進</t>
    <rPh sb="0" eb="2">
      <t>オオヌマ</t>
    </rPh>
    <rPh sb="4" eb="5">
      <t>スス</t>
    </rPh>
    <phoneticPr fontId="2"/>
  </si>
  <si>
    <t>小野　幸三</t>
    <rPh sb="0" eb="2">
      <t>オノ</t>
    </rPh>
    <rPh sb="3" eb="5">
      <t>コウゾウ</t>
    </rPh>
    <phoneticPr fontId="2"/>
  </si>
  <si>
    <t>村上　昭吉</t>
    <rPh sb="0" eb="2">
      <t>ムラカミ</t>
    </rPh>
    <rPh sb="3" eb="5">
      <t>ショウキチ</t>
    </rPh>
    <phoneticPr fontId="2"/>
  </si>
  <si>
    <t>小田桐　四郎</t>
    <rPh sb="0" eb="3">
      <t>オダギリ</t>
    </rPh>
    <rPh sb="4" eb="6">
      <t>シロウ</t>
    </rPh>
    <phoneticPr fontId="2"/>
  </si>
  <si>
    <t>○羅臼町</t>
    <rPh sb="1" eb="3">
      <t>ラウス</t>
    </rPh>
    <rPh sb="3" eb="4">
      <t>チョウ</t>
    </rPh>
    <phoneticPr fontId="2"/>
  </si>
  <si>
    <t>村田　吾一</t>
    <rPh sb="0" eb="2">
      <t>ムラタ</t>
    </rPh>
    <rPh sb="3" eb="4">
      <t>ゴ</t>
    </rPh>
    <rPh sb="4" eb="5">
      <t>イチ</t>
    </rPh>
    <phoneticPr fontId="2"/>
  </si>
  <si>
    <t>白崎　　巌</t>
    <rPh sb="0" eb="2">
      <t>シロサキ</t>
    </rPh>
    <rPh sb="4" eb="5">
      <t>イワオ</t>
    </rPh>
    <phoneticPr fontId="2"/>
  </si>
  <si>
    <t>谷内田　進</t>
    <rPh sb="0" eb="1">
      <t>タニ</t>
    </rPh>
    <rPh sb="1" eb="3">
      <t>ウチダ</t>
    </rPh>
    <rPh sb="4" eb="5">
      <t>スス</t>
    </rPh>
    <phoneticPr fontId="2"/>
  </si>
  <si>
    <t>佐藤　　一</t>
    <rPh sb="0" eb="2">
      <t>サトウ</t>
    </rPh>
    <rPh sb="4" eb="5">
      <t>ハジメ</t>
    </rPh>
    <phoneticPr fontId="2"/>
  </si>
  <si>
    <t>木下　港二</t>
    <rPh sb="0" eb="2">
      <t>キノシタ</t>
    </rPh>
    <rPh sb="3" eb="4">
      <t>ミナト</t>
    </rPh>
    <rPh sb="4" eb="5">
      <t>ニ</t>
    </rPh>
    <phoneticPr fontId="2"/>
  </si>
  <si>
    <t>佐藤　盛雄</t>
    <rPh sb="0" eb="2">
      <t>サトウ</t>
    </rPh>
    <rPh sb="3" eb="5">
      <t>モリオ</t>
    </rPh>
    <phoneticPr fontId="2"/>
  </si>
  <si>
    <t>福田　啓治</t>
    <rPh sb="0" eb="2">
      <t>フクダ</t>
    </rPh>
    <rPh sb="3" eb="5">
      <t>ケイジ</t>
    </rPh>
    <phoneticPr fontId="2"/>
  </si>
  <si>
    <t>辻中　義一</t>
    <rPh sb="0" eb="2">
      <t>ツジナカ</t>
    </rPh>
    <rPh sb="3" eb="5">
      <t>ギイチ</t>
    </rPh>
    <phoneticPr fontId="2"/>
  </si>
  <si>
    <t>大沼　八郎</t>
    <rPh sb="0" eb="2">
      <t>オオヌマ</t>
    </rPh>
    <rPh sb="3" eb="5">
      <t>ハチロウ</t>
    </rPh>
    <phoneticPr fontId="2"/>
  </si>
  <si>
    <t>脇　　紀美夫</t>
    <rPh sb="0" eb="1">
      <t>ワキ</t>
    </rPh>
    <rPh sb="3" eb="6">
      <t>キミオ</t>
    </rPh>
    <phoneticPr fontId="2"/>
  </si>
  <si>
    <t>中川　　勤</t>
    <rPh sb="0" eb="2">
      <t>ナカガワ</t>
    </rPh>
    <rPh sb="4" eb="5">
      <t>ツトム</t>
    </rPh>
    <phoneticPr fontId="2"/>
  </si>
  <si>
    <t>金澤　　瑛</t>
    <rPh sb="0" eb="2">
      <t>カナザワ</t>
    </rPh>
    <rPh sb="4" eb="5">
      <t>エイ</t>
    </rPh>
    <phoneticPr fontId="2"/>
  </si>
  <si>
    <t>○別海町</t>
    <rPh sb="1" eb="4">
      <t>ベッカイチョウ</t>
    </rPh>
    <phoneticPr fontId="2"/>
  </si>
  <si>
    <t>中尾明を中尾彰良に改名</t>
    <rPh sb="0" eb="2">
      <t>ナカオ</t>
    </rPh>
    <rPh sb="2" eb="3">
      <t>アキラ</t>
    </rPh>
    <rPh sb="4" eb="6">
      <t>ナカオ</t>
    </rPh>
    <phoneticPr fontId="2"/>
  </si>
  <si>
    <t>田中　俊夫</t>
    <rPh sb="0" eb="2">
      <t>タナカ</t>
    </rPh>
    <rPh sb="3" eb="5">
      <t>トシオ</t>
    </rPh>
    <phoneticPr fontId="2"/>
  </si>
  <si>
    <t>昭和46.4.1町制施行</t>
    <rPh sb="0" eb="2">
      <t>ショウワ</t>
    </rPh>
    <rPh sb="8" eb="10">
      <t>チョウセイ</t>
    </rPh>
    <rPh sb="10" eb="12">
      <t>セコウ</t>
    </rPh>
    <phoneticPr fontId="2"/>
  </si>
  <si>
    <t>昭和25.1.1町制施行</t>
    <rPh sb="0" eb="2">
      <t>ショウワ</t>
    </rPh>
    <rPh sb="8" eb="10">
      <t>チョウセイ</t>
    </rPh>
    <rPh sb="10" eb="12">
      <t>セコウ</t>
    </rPh>
    <phoneticPr fontId="2"/>
  </si>
  <si>
    <t>昭和33.1.1町制施行</t>
    <rPh sb="0" eb="2">
      <t>ショウワ</t>
    </rPh>
    <rPh sb="8" eb="10">
      <t>チョウセイ</t>
    </rPh>
    <rPh sb="10" eb="12">
      <t>セコウ</t>
    </rPh>
    <phoneticPr fontId="2"/>
  </si>
  <si>
    <t>昭和36.8.1町制施行</t>
    <rPh sb="0" eb="2">
      <t>ショウワ</t>
    </rPh>
    <rPh sb="8" eb="10">
      <t>チョウセイ</t>
    </rPh>
    <rPh sb="10" eb="12">
      <t>セコウ</t>
    </rPh>
    <phoneticPr fontId="2"/>
  </si>
  <si>
    <t>水沼　　猛</t>
    <rPh sb="0" eb="2">
      <t>ミズヌマ</t>
    </rPh>
    <rPh sb="4" eb="5">
      <t>タケシ</t>
    </rPh>
    <phoneticPr fontId="2"/>
  </si>
  <si>
    <t>曽根　興三</t>
    <rPh sb="0" eb="2">
      <t>ソネ</t>
    </rPh>
    <rPh sb="3" eb="5">
      <t>コウゾウ</t>
    </rPh>
    <phoneticPr fontId="2"/>
  </si>
  <si>
    <t>小林　　実</t>
    <rPh sb="0" eb="2">
      <t>コバヤシ</t>
    </rPh>
    <rPh sb="4" eb="5">
      <t>ミノ</t>
    </rPh>
    <phoneticPr fontId="2"/>
  </si>
  <si>
    <t>吉田　辰男</t>
    <rPh sb="0" eb="2">
      <t>ヨシダ</t>
    </rPh>
    <rPh sb="3" eb="5">
      <t>タツオ</t>
    </rPh>
    <phoneticPr fontId="2"/>
  </si>
  <si>
    <t>川口　　真</t>
    <rPh sb="0" eb="2">
      <t>カワグチ</t>
    </rPh>
    <rPh sb="4" eb="5">
      <t>シン</t>
    </rPh>
    <phoneticPr fontId="2"/>
  </si>
  <si>
    <t>湊屋　　稔</t>
    <rPh sb="0" eb="1">
      <t>ミナト</t>
    </rPh>
    <rPh sb="1" eb="2">
      <t>ヤ</t>
    </rPh>
    <rPh sb="4" eb="5">
      <t>ミノル</t>
    </rPh>
    <phoneticPr fontId="2"/>
  </si>
  <si>
    <t>死亡</t>
    <rPh sb="0" eb="2">
      <t>シボウ</t>
    </rPh>
    <phoneticPr fontId="2"/>
  </si>
  <si>
    <t>西村　　穣</t>
    <rPh sb="0" eb="2">
      <t>ニシムラ</t>
    </rPh>
    <rPh sb="4" eb="5">
      <t>ジョウ</t>
    </rPh>
    <phoneticPr fontId="2"/>
  </si>
  <si>
    <t>当選１回</t>
    <phoneticPr fontId="2"/>
  </si>
  <si>
    <t>曜日</t>
    <rPh sb="0" eb="2">
      <t>ヨウビ</t>
    </rPh>
    <phoneticPr fontId="2"/>
  </si>
  <si>
    <t>市川　聖母</t>
    <rPh sb="0" eb="2">
      <t>イチカワ</t>
    </rPh>
    <rPh sb="3" eb="5">
      <t>セイボ</t>
    </rPh>
    <phoneticPr fontId="2"/>
  </si>
  <si>
    <t>石井　忠</t>
    <rPh sb="0" eb="2">
      <t>イシイ</t>
    </rPh>
    <rPh sb="3" eb="4">
      <t>タダシ</t>
    </rPh>
    <phoneticPr fontId="2"/>
  </si>
  <si>
    <t>当選２回</t>
    <phoneticPr fontId="2"/>
  </si>
  <si>
    <t>任期満了</t>
    <rPh sb="0" eb="4">
      <t>ニンキマンリョウ</t>
    </rPh>
    <phoneticPr fontId="2"/>
  </si>
  <si>
    <t>山口　将悟</t>
    <rPh sb="0" eb="2">
      <t>ヤマグチ</t>
    </rPh>
    <rPh sb="3" eb="5">
      <t>ショウゴ</t>
    </rPh>
    <phoneticPr fontId="2"/>
  </si>
  <si>
    <t>川口　　真</t>
    <rPh sb="0" eb="2">
      <t>カワグチ</t>
    </rPh>
    <rPh sb="4" eb="5">
      <t>マコト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</si>
</sst>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#,##0.0"/>
    <numFmt numFmtId="178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0" fillId="0" borderId="3" xfId="0" applyBorder="1"/>
    <xf numFmtId="4" fontId="0" fillId="0" borderId="4" xfId="0" applyNumberFormat="1" applyBorder="1"/>
    <xf numFmtId="176" fontId="0" fillId="0" borderId="1" xfId="0" applyNumberFormat="1" applyBorder="1" applyAlignment="1">
      <alignment shrinkToFit="1"/>
    </xf>
    <xf numFmtId="0" fontId="0" fillId="0" borderId="0" xfId="0" applyBorder="1"/>
    <xf numFmtId="4" fontId="0" fillId="0" borderId="2" xfId="0" applyNumberFormat="1" applyBorder="1"/>
    <xf numFmtId="3" fontId="0" fillId="0" borderId="3" xfId="0" applyNumberFormat="1" applyBorder="1"/>
    <xf numFmtId="3" fontId="1" fillId="0" borderId="1" xfId="0" applyNumberFormat="1" applyFont="1" applyBorder="1"/>
    <xf numFmtId="4" fontId="0" fillId="0" borderId="3" xfId="0" applyNumberFormat="1" applyBorder="1"/>
    <xf numFmtId="0" fontId="0" fillId="0" borderId="3" xfId="0" applyBorder="1" applyAlignment="1">
      <alignment shrinkToFit="1"/>
    </xf>
    <xf numFmtId="0" fontId="0" fillId="0" borderId="3" xfId="0" applyBorder="1" applyAlignment="1">
      <alignment vertical="center" shrinkToFit="1"/>
    </xf>
    <xf numFmtId="3" fontId="1" fillId="0" borderId="4" xfId="0" applyNumberFormat="1" applyFont="1" applyBorder="1"/>
    <xf numFmtId="3" fontId="0" fillId="0" borderId="1" xfId="0" applyNumberFormat="1" applyBorder="1" applyAlignment="1">
      <alignment shrinkToFit="1"/>
    </xf>
    <xf numFmtId="3" fontId="0" fillId="0" borderId="3" xfId="0" applyNumberFormat="1" applyBorder="1" applyAlignment="1">
      <alignment shrinkToFit="1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57" fontId="0" fillId="0" borderId="1" xfId="0" quotePrefix="1" applyNumberFormat="1" applyBorder="1" applyAlignment="1">
      <alignment horizontal="center" shrinkToFit="1"/>
    </xf>
    <xf numFmtId="57" fontId="0" fillId="0" borderId="4" xfId="0" quotePrefix="1" applyNumberFormat="1" applyBorder="1" applyAlignment="1">
      <alignment horizontal="center" shrinkToFit="1"/>
    </xf>
    <xf numFmtId="57" fontId="0" fillId="0" borderId="2" xfId="0" applyNumberFormat="1" applyBorder="1" applyAlignment="1">
      <alignment horizontal="center" shrinkToFit="1"/>
    </xf>
    <xf numFmtId="57" fontId="0" fillId="0" borderId="3" xfId="0" applyNumberForma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1" xfId="0" applyNumberFormat="1" applyBorder="1"/>
    <xf numFmtId="176" fontId="0" fillId="0" borderId="1" xfId="0" applyNumberFormat="1" applyBorder="1"/>
    <xf numFmtId="176" fontId="0" fillId="0" borderId="2" xfId="0" applyNumberFormat="1" applyBorder="1"/>
    <xf numFmtId="57" fontId="0" fillId="0" borderId="1" xfId="0" applyNumberFormat="1" applyBorder="1" applyAlignment="1">
      <alignment horizontal="center"/>
    </xf>
    <xf numFmtId="178" fontId="0" fillId="0" borderId="1" xfId="0" applyNumberFormat="1" applyBorder="1"/>
    <xf numFmtId="178" fontId="0" fillId="0" borderId="2" xfId="0" applyNumberFormat="1" applyBorder="1"/>
    <xf numFmtId="57" fontId="0" fillId="0" borderId="3" xfId="0" applyNumberFormat="1" applyBorder="1" applyAlignment="1">
      <alignment horizontal="center"/>
    </xf>
    <xf numFmtId="38" fontId="0" fillId="0" borderId="1" xfId="1" applyFont="1" applyBorder="1"/>
    <xf numFmtId="57" fontId="0" fillId="0" borderId="3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/>
    <xf numFmtId="4" fontId="0" fillId="0" borderId="3" xfId="0" applyNumberFormat="1" applyFill="1" applyBorder="1"/>
    <xf numFmtId="0" fontId="0" fillId="0" borderId="3" xfId="0" applyFill="1" applyBorder="1" applyAlignment="1">
      <alignment shrinkToFit="1"/>
    </xf>
    <xf numFmtId="0" fontId="0" fillId="0" borderId="3" xfId="0" applyFill="1" applyBorder="1"/>
    <xf numFmtId="0" fontId="0" fillId="0" borderId="3" xfId="0" applyFill="1" applyBorder="1" applyAlignment="1">
      <alignment vertical="center" shrinkToFit="1"/>
    </xf>
    <xf numFmtId="176" fontId="0" fillId="0" borderId="3" xfId="0" applyNumberFormat="1" applyFill="1" applyBorder="1" applyAlignment="1">
      <alignment shrinkToFit="1"/>
    </xf>
    <xf numFmtId="57" fontId="0" fillId="0" borderId="4" xfId="0" applyNumberFormat="1" applyBorder="1" applyAlignment="1">
      <alignment horizontal="center"/>
    </xf>
    <xf numFmtId="178" fontId="0" fillId="0" borderId="4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7" fontId="3" fillId="0" borderId="4" xfId="0" applyNumberFormat="1" applyFont="1" applyBorder="1" applyAlignment="1">
      <alignment horizontal="left" vertical="center" wrapText="1" shrinkToFit="1"/>
    </xf>
    <xf numFmtId="57" fontId="3" fillId="0" borderId="2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2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8" t="s">
        <v>78</v>
      </c>
      <c r="B1" s="18"/>
    </row>
    <row r="2" spans="1:11" ht="14.15" customHeight="1" x14ac:dyDescent="0.2"/>
    <row r="3" spans="1:11" ht="14.15" customHeight="1" x14ac:dyDescent="0.2">
      <c r="A3" s="64" t="s">
        <v>1</v>
      </c>
      <c r="B3" s="64" t="s">
        <v>94</v>
      </c>
      <c r="C3" s="64" t="s">
        <v>2</v>
      </c>
      <c r="D3" s="64" t="s">
        <v>5</v>
      </c>
      <c r="E3" s="1" t="s">
        <v>6</v>
      </c>
      <c r="F3" s="1" t="s">
        <v>8</v>
      </c>
      <c r="G3" s="72" t="s">
        <v>9</v>
      </c>
      <c r="H3" s="73"/>
      <c r="I3" s="73"/>
      <c r="J3" s="73"/>
      <c r="K3" s="64" t="s">
        <v>11</v>
      </c>
    </row>
    <row r="4" spans="1:11" ht="14.15" customHeight="1" x14ac:dyDescent="0.2">
      <c r="A4" s="65"/>
      <c r="B4" s="65"/>
      <c r="C4" s="65"/>
      <c r="D4" s="65"/>
      <c r="E4" s="2" t="s">
        <v>7</v>
      </c>
      <c r="F4" s="2" t="s">
        <v>24</v>
      </c>
      <c r="G4" s="3" t="s">
        <v>12</v>
      </c>
      <c r="H4" s="3" t="s">
        <v>3</v>
      </c>
      <c r="I4" s="3" t="s">
        <v>10</v>
      </c>
      <c r="J4" s="3" t="s">
        <v>4</v>
      </c>
      <c r="K4" s="65"/>
    </row>
    <row r="5" spans="1:11" ht="14.15" customHeight="1" x14ac:dyDescent="0.2">
      <c r="A5" s="33">
        <v>17262</v>
      </c>
      <c r="B5" s="33" t="str">
        <f t="shared" ref="B5:B37" si="0">IF(A5=0,"",TEXT(A5,"aaa"))</f>
        <v>土</v>
      </c>
      <c r="C5" s="70" t="s">
        <v>20</v>
      </c>
      <c r="D5" s="7">
        <v>7036</v>
      </c>
      <c r="E5" s="7">
        <v>4877</v>
      </c>
      <c r="F5" s="8">
        <f>ROUND(E5/D5*100,2)</f>
        <v>69.31</v>
      </c>
      <c r="G5" s="9" t="s">
        <v>27</v>
      </c>
      <c r="H5" s="4">
        <v>45</v>
      </c>
      <c r="I5" s="14" t="s">
        <v>13</v>
      </c>
      <c r="J5" s="7">
        <v>2419</v>
      </c>
      <c r="K5" s="4" t="s">
        <v>14</v>
      </c>
    </row>
    <row r="6" spans="1:11" ht="14.15" customHeight="1" x14ac:dyDescent="0.2">
      <c r="A6" s="34"/>
      <c r="B6" s="34" t="str">
        <f t="shared" si="0"/>
        <v/>
      </c>
      <c r="C6" s="71"/>
      <c r="D6" s="11"/>
      <c r="E6" s="11"/>
      <c r="F6" s="20"/>
      <c r="G6" s="10" t="s">
        <v>28</v>
      </c>
      <c r="H6" s="5">
        <v>58</v>
      </c>
      <c r="I6" s="15" t="s">
        <v>13</v>
      </c>
      <c r="J6" s="11">
        <v>1275</v>
      </c>
      <c r="K6" s="5"/>
    </row>
    <row r="7" spans="1:11" ht="14.15" customHeight="1" x14ac:dyDescent="0.2">
      <c r="A7" s="34"/>
      <c r="B7" s="34" t="str">
        <f t="shared" si="0"/>
        <v/>
      </c>
      <c r="C7" s="41"/>
      <c r="D7" s="11"/>
      <c r="E7" s="11"/>
      <c r="F7" s="20"/>
      <c r="G7" s="10" t="s">
        <v>29</v>
      </c>
      <c r="H7" s="5">
        <v>49</v>
      </c>
      <c r="I7" s="15" t="s">
        <v>13</v>
      </c>
      <c r="J7" s="11">
        <v>798</v>
      </c>
      <c r="K7" s="5"/>
    </row>
    <row r="8" spans="1:11" ht="14.15" customHeight="1" x14ac:dyDescent="0.2">
      <c r="A8" s="34"/>
      <c r="B8" s="34" t="str">
        <f t="shared" si="0"/>
        <v/>
      </c>
      <c r="C8" s="41"/>
      <c r="D8" s="11"/>
      <c r="E8" s="11"/>
      <c r="F8" s="20"/>
      <c r="G8" s="10" t="s">
        <v>30</v>
      </c>
      <c r="H8" s="5">
        <v>55</v>
      </c>
      <c r="I8" s="16" t="s">
        <v>13</v>
      </c>
      <c r="J8" s="11">
        <v>225</v>
      </c>
      <c r="K8" s="5"/>
    </row>
    <row r="9" spans="1:11" ht="14.15" customHeight="1" x14ac:dyDescent="0.2">
      <c r="A9" s="33">
        <v>18741</v>
      </c>
      <c r="B9" s="33" t="str">
        <f t="shared" si="0"/>
        <v>月</v>
      </c>
      <c r="C9" s="42" t="s">
        <v>16</v>
      </c>
      <c r="D9" s="7"/>
      <c r="E9" s="7"/>
      <c r="F9" s="8" t="s">
        <v>22</v>
      </c>
      <c r="G9" s="9" t="s">
        <v>31</v>
      </c>
      <c r="H9" s="4">
        <v>48</v>
      </c>
      <c r="I9" s="14" t="s">
        <v>13</v>
      </c>
      <c r="J9" s="7"/>
      <c r="K9" s="4" t="s">
        <v>15</v>
      </c>
    </row>
    <row r="10" spans="1:11" s="22" customFormat="1" ht="14.15" customHeight="1" x14ac:dyDescent="0.2">
      <c r="A10" s="34"/>
      <c r="B10" s="34" t="str">
        <f t="shared" si="0"/>
        <v/>
      </c>
      <c r="C10" s="43"/>
      <c r="D10" s="11"/>
      <c r="E10" s="11"/>
      <c r="F10" s="20"/>
      <c r="G10" s="10"/>
      <c r="H10" s="5"/>
      <c r="I10" s="15"/>
      <c r="J10" s="11"/>
      <c r="K10" s="66" t="s">
        <v>79</v>
      </c>
    </row>
    <row r="11" spans="1:11" s="22" customFormat="1" ht="14.15" customHeight="1" x14ac:dyDescent="0.2">
      <c r="A11" s="34"/>
      <c r="B11" s="34" t="str">
        <f t="shared" si="0"/>
        <v/>
      </c>
      <c r="C11" s="43"/>
      <c r="D11" s="11"/>
      <c r="E11" s="11"/>
      <c r="F11" s="20"/>
      <c r="G11" s="10"/>
      <c r="H11" s="5"/>
      <c r="I11" s="16"/>
      <c r="J11" s="11"/>
      <c r="K11" s="67"/>
    </row>
    <row r="12" spans="1:11" ht="14.15" customHeight="1" x14ac:dyDescent="0.2">
      <c r="A12" s="33">
        <v>20209</v>
      </c>
      <c r="B12" s="33" t="str">
        <f t="shared" si="0"/>
        <v>土</v>
      </c>
      <c r="C12" s="42" t="s">
        <v>16</v>
      </c>
      <c r="D12" s="7">
        <v>9201</v>
      </c>
      <c r="E12" s="7">
        <v>8133</v>
      </c>
      <c r="F12" s="8">
        <f>ROUND(E12/D12*100,2)</f>
        <v>88.39</v>
      </c>
      <c r="G12" s="9" t="s">
        <v>32</v>
      </c>
      <c r="H12" s="4">
        <v>49</v>
      </c>
      <c r="I12" s="14" t="s">
        <v>13</v>
      </c>
      <c r="J12" s="7">
        <v>3813</v>
      </c>
      <c r="K12" s="4" t="s">
        <v>14</v>
      </c>
    </row>
    <row r="13" spans="1:11" ht="14.15" customHeight="1" x14ac:dyDescent="0.2">
      <c r="A13" s="34"/>
      <c r="B13" s="34" t="str">
        <f t="shared" si="0"/>
        <v/>
      </c>
      <c r="C13" s="43"/>
      <c r="D13" s="11"/>
      <c r="E13" s="11"/>
      <c r="F13" s="20"/>
      <c r="G13" s="10" t="s">
        <v>33</v>
      </c>
      <c r="H13" s="5">
        <v>57</v>
      </c>
      <c r="I13" s="15" t="s">
        <v>13</v>
      </c>
      <c r="J13" s="11">
        <v>2528</v>
      </c>
      <c r="K13" s="5"/>
    </row>
    <row r="14" spans="1:11" ht="14.15" customHeight="1" x14ac:dyDescent="0.2">
      <c r="A14" s="34"/>
      <c r="B14" s="34" t="str">
        <f t="shared" si="0"/>
        <v/>
      </c>
      <c r="C14" s="43"/>
      <c r="D14" s="11"/>
      <c r="E14" s="11"/>
      <c r="F14" s="20"/>
      <c r="G14" s="10" t="s">
        <v>34</v>
      </c>
      <c r="H14" s="5">
        <v>52</v>
      </c>
      <c r="I14" s="15" t="s">
        <v>13</v>
      </c>
      <c r="J14" s="11">
        <v>1090</v>
      </c>
      <c r="K14" s="5"/>
    </row>
    <row r="15" spans="1:11" ht="14.15" customHeight="1" x14ac:dyDescent="0.2">
      <c r="A15" s="34"/>
      <c r="B15" s="34" t="str">
        <f t="shared" si="0"/>
        <v/>
      </c>
      <c r="C15" s="43"/>
      <c r="D15" s="11"/>
      <c r="E15" s="11"/>
      <c r="F15" s="20"/>
      <c r="G15" s="10" t="s">
        <v>35</v>
      </c>
      <c r="H15" s="5">
        <v>48</v>
      </c>
      <c r="I15" s="15" t="s">
        <v>13</v>
      </c>
      <c r="J15" s="11">
        <v>484</v>
      </c>
      <c r="K15" s="5"/>
    </row>
    <row r="16" spans="1:11" ht="14.15" customHeight="1" x14ac:dyDescent="0.2">
      <c r="A16" s="33">
        <v>21670</v>
      </c>
      <c r="B16" s="33" t="str">
        <f t="shared" si="0"/>
        <v>木</v>
      </c>
      <c r="C16" s="42" t="s">
        <v>16</v>
      </c>
      <c r="D16" s="7"/>
      <c r="E16" s="7"/>
      <c r="F16" s="8" t="s">
        <v>22</v>
      </c>
      <c r="G16" s="9" t="s">
        <v>32</v>
      </c>
      <c r="H16" s="4">
        <v>53</v>
      </c>
      <c r="I16" s="14" t="s">
        <v>13</v>
      </c>
      <c r="J16" s="7"/>
      <c r="K16" s="4" t="s">
        <v>15</v>
      </c>
    </row>
    <row r="17" spans="1:11" ht="14.15" customHeight="1" x14ac:dyDescent="0.2">
      <c r="A17" s="33">
        <v>23131</v>
      </c>
      <c r="B17" s="33" t="str">
        <f t="shared" si="0"/>
        <v>火</v>
      </c>
      <c r="C17" s="42" t="s">
        <v>16</v>
      </c>
      <c r="D17" s="7">
        <v>11064</v>
      </c>
      <c r="E17" s="7">
        <v>9831</v>
      </c>
      <c r="F17" s="8">
        <f>ROUND(E17/D17*100,2)</f>
        <v>88.86</v>
      </c>
      <c r="G17" s="9" t="s">
        <v>32</v>
      </c>
      <c r="H17" s="4">
        <v>57</v>
      </c>
      <c r="I17" s="14" t="s">
        <v>13</v>
      </c>
      <c r="J17" s="7">
        <v>6121</v>
      </c>
      <c r="K17" s="4" t="s">
        <v>17</v>
      </c>
    </row>
    <row r="18" spans="1:11" ht="14.15" customHeight="1" x14ac:dyDescent="0.2">
      <c r="A18" s="34"/>
      <c r="B18" s="34" t="str">
        <f t="shared" si="0"/>
        <v/>
      </c>
      <c r="C18" s="43"/>
      <c r="D18" s="11"/>
      <c r="E18" s="11"/>
      <c r="F18" s="20"/>
      <c r="G18" s="10" t="s">
        <v>31</v>
      </c>
      <c r="H18" s="5">
        <v>59</v>
      </c>
      <c r="I18" s="15" t="s">
        <v>13</v>
      </c>
      <c r="J18" s="11">
        <v>3523</v>
      </c>
      <c r="K18" s="5"/>
    </row>
    <row r="19" spans="1:11" ht="14.15" customHeight="1" x14ac:dyDescent="0.2">
      <c r="A19" s="33">
        <v>24590</v>
      </c>
      <c r="B19" s="33" t="str">
        <f t="shared" si="0"/>
        <v>金</v>
      </c>
      <c r="C19" s="42" t="s">
        <v>16</v>
      </c>
      <c r="D19" s="7">
        <v>10275</v>
      </c>
      <c r="E19" s="7">
        <v>9464</v>
      </c>
      <c r="F19" s="8">
        <f>ROUND(E19/D19*100,2)</f>
        <v>92.11</v>
      </c>
      <c r="G19" s="9" t="s">
        <v>36</v>
      </c>
      <c r="H19" s="4">
        <v>49</v>
      </c>
      <c r="I19" s="14" t="s">
        <v>13</v>
      </c>
      <c r="J19" s="7">
        <v>7207</v>
      </c>
      <c r="K19" s="4" t="s">
        <v>14</v>
      </c>
    </row>
    <row r="20" spans="1:11" ht="14.15" customHeight="1" x14ac:dyDescent="0.2">
      <c r="A20" s="34"/>
      <c r="B20" s="34" t="str">
        <f t="shared" si="0"/>
        <v/>
      </c>
      <c r="C20" s="43"/>
      <c r="D20" s="11"/>
      <c r="E20" s="11"/>
      <c r="F20" s="20"/>
      <c r="G20" s="10" t="s">
        <v>37</v>
      </c>
      <c r="H20" s="5">
        <v>43</v>
      </c>
      <c r="I20" s="15" t="s">
        <v>13</v>
      </c>
      <c r="J20" s="11">
        <v>2063</v>
      </c>
      <c r="K20" s="17"/>
    </row>
    <row r="21" spans="1:11" ht="14.15" customHeight="1" x14ac:dyDescent="0.2">
      <c r="A21" s="33">
        <v>26048</v>
      </c>
      <c r="B21" s="33" t="str">
        <f t="shared" si="0"/>
        <v>日</v>
      </c>
      <c r="C21" s="42" t="s">
        <v>16</v>
      </c>
      <c r="D21" s="7"/>
      <c r="E21" s="7"/>
      <c r="F21" s="8" t="s">
        <v>22</v>
      </c>
      <c r="G21" s="9" t="s">
        <v>36</v>
      </c>
      <c r="H21" s="4">
        <v>53</v>
      </c>
      <c r="I21" s="14" t="s">
        <v>13</v>
      </c>
      <c r="J21" s="7"/>
      <c r="K21" s="4" t="s">
        <v>15</v>
      </c>
    </row>
    <row r="22" spans="1:11" ht="14.15" customHeight="1" x14ac:dyDescent="0.2">
      <c r="A22" s="34"/>
      <c r="B22" s="34" t="str">
        <f t="shared" si="0"/>
        <v/>
      </c>
      <c r="C22" s="43"/>
      <c r="D22" s="11"/>
      <c r="E22" s="11"/>
      <c r="F22" s="20"/>
      <c r="G22" s="10"/>
      <c r="H22" s="5"/>
      <c r="I22" s="15"/>
      <c r="J22" s="11"/>
      <c r="K22" s="68" t="s">
        <v>81</v>
      </c>
    </row>
    <row r="23" spans="1:11" s="22" customFormat="1" ht="14.15" customHeight="1" x14ac:dyDescent="0.2">
      <c r="A23" s="34"/>
      <c r="B23" s="34" t="str">
        <f t="shared" si="0"/>
        <v/>
      </c>
      <c r="C23" s="43"/>
      <c r="D23" s="11"/>
      <c r="E23" s="11"/>
      <c r="F23" s="20"/>
      <c r="G23" s="10"/>
      <c r="H23" s="5"/>
      <c r="I23" s="15"/>
      <c r="J23" s="11"/>
      <c r="K23" s="69"/>
    </row>
    <row r="24" spans="1:11" ht="14.15" customHeight="1" x14ac:dyDescent="0.2">
      <c r="A24" s="33">
        <v>27511</v>
      </c>
      <c r="B24" s="33" t="str">
        <f t="shared" si="0"/>
        <v>日</v>
      </c>
      <c r="C24" s="42" t="s">
        <v>16</v>
      </c>
      <c r="D24" s="7"/>
      <c r="E24" s="7"/>
      <c r="F24" s="8" t="s">
        <v>22</v>
      </c>
      <c r="G24" s="9" t="s">
        <v>36</v>
      </c>
      <c r="H24" s="4">
        <v>57</v>
      </c>
      <c r="I24" s="14" t="s">
        <v>13</v>
      </c>
      <c r="J24" s="7"/>
      <c r="K24" s="4" t="s">
        <v>17</v>
      </c>
    </row>
    <row r="25" spans="1:11" ht="14.15" customHeight="1" x14ac:dyDescent="0.2">
      <c r="A25" s="33">
        <v>28967</v>
      </c>
      <c r="B25" s="33" t="str">
        <f t="shared" si="0"/>
        <v>日</v>
      </c>
      <c r="C25" s="42" t="s">
        <v>16</v>
      </c>
      <c r="D25" s="7"/>
      <c r="E25" s="7"/>
      <c r="F25" s="8" t="s">
        <v>22</v>
      </c>
      <c r="G25" s="9" t="s">
        <v>36</v>
      </c>
      <c r="H25" s="25">
        <v>61</v>
      </c>
      <c r="I25" s="14" t="s">
        <v>13</v>
      </c>
      <c r="J25" s="7"/>
      <c r="K25" s="4" t="s">
        <v>18</v>
      </c>
    </row>
    <row r="26" spans="1:11" ht="14.15" customHeight="1" x14ac:dyDescent="0.2">
      <c r="A26" s="33">
        <v>30430</v>
      </c>
      <c r="B26" s="33" t="str">
        <f t="shared" si="0"/>
        <v>日</v>
      </c>
      <c r="C26" s="42" t="s">
        <v>16</v>
      </c>
      <c r="D26" s="7"/>
      <c r="E26" s="7"/>
      <c r="F26" s="8" t="s">
        <v>22</v>
      </c>
      <c r="G26" s="9" t="s">
        <v>36</v>
      </c>
      <c r="H26" s="4">
        <v>65</v>
      </c>
      <c r="I26" s="14" t="s">
        <v>13</v>
      </c>
      <c r="J26" s="21"/>
      <c r="K26" s="4" t="s">
        <v>19</v>
      </c>
    </row>
    <row r="27" spans="1:11" ht="14.15" customHeight="1" x14ac:dyDescent="0.2">
      <c r="A27" s="33">
        <v>31893</v>
      </c>
      <c r="B27" s="33" t="str">
        <f t="shared" si="0"/>
        <v>日</v>
      </c>
      <c r="C27" s="42" t="s">
        <v>16</v>
      </c>
      <c r="D27" s="7"/>
      <c r="E27" s="7"/>
      <c r="F27" s="8" t="s">
        <v>22</v>
      </c>
      <c r="G27" s="9" t="s">
        <v>38</v>
      </c>
      <c r="H27" s="4">
        <v>52</v>
      </c>
      <c r="I27" s="14" t="s">
        <v>13</v>
      </c>
      <c r="J27" s="21"/>
      <c r="K27" s="4" t="s">
        <v>14</v>
      </c>
    </row>
    <row r="28" spans="1:11" ht="14.15" customHeight="1" x14ac:dyDescent="0.2">
      <c r="A28" s="38">
        <v>33349</v>
      </c>
      <c r="B28" s="38" t="str">
        <f t="shared" si="0"/>
        <v>日</v>
      </c>
      <c r="C28" s="44" t="s">
        <v>16</v>
      </c>
      <c r="D28" s="24"/>
      <c r="E28" s="24"/>
      <c r="F28" s="26" t="s">
        <v>22</v>
      </c>
      <c r="G28" s="27" t="s">
        <v>38</v>
      </c>
      <c r="H28" s="19">
        <v>56</v>
      </c>
      <c r="I28" s="28" t="s">
        <v>13</v>
      </c>
      <c r="J28" s="31"/>
      <c r="K28" s="19" t="s">
        <v>15</v>
      </c>
    </row>
    <row r="29" spans="1:11" ht="14.15" customHeight="1" x14ac:dyDescent="0.2">
      <c r="A29" s="38">
        <v>34812</v>
      </c>
      <c r="B29" s="38" t="str">
        <f t="shared" si="0"/>
        <v>日</v>
      </c>
      <c r="C29" s="44" t="s">
        <v>16</v>
      </c>
      <c r="D29" s="24"/>
      <c r="E29" s="24"/>
      <c r="F29" s="26" t="s">
        <v>22</v>
      </c>
      <c r="G29" s="27" t="s">
        <v>38</v>
      </c>
      <c r="H29" s="19">
        <v>60</v>
      </c>
      <c r="I29" s="28" t="s">
        <v>13</v>
      </c>
      <c r="J29" s="31"/>
      <c r="K29" s="19" t="s">
        <v>17</v>
      </c>
    </row>
    <row r="30" spans="1:11" ht="14.15" customHeight="1" x14ac:dyDescent="0.2">
      <c r="A30" s="38">
        <v>36275</v>
      </c>
      <c r="B30" s="38" t="str">
        <f t="shared" si="0"/>
        <v>日</v>
      </c>
      <c r="C30" s="44" t="s">
        <v>16</v>
      </c>
      <c r="D30" s="24"/>
      <c r="E30" s="24"/>
      <c r="F30" s="26" t="s">
        <v>22</v>
      </c>
      <c r="G30" s="27" t="s">
        <v>38</v>
      </c>
      <c r="H30" s="19">
        <v>64</v>
      </c>
      <c r="I30" s="28" t="s">
        <v>13</v>
      </c>
      <c r="J30" s="31"/>
      <c r="K30" s="19" t="s">
        <v>18</v>
      </c>
    </row>
    <row r="31" spans="1:11" ht="14.15" customHeight="1" x14ac:dyDescent="0.2">
      <c r="A31" s="38">
        <v>37738</v>
      </c>
      <c r="B31" s="38" t="str">
        <f t="shared" si="0"/>
        <v>日</v>
      </c>
      <c r="C31" s="44" t="s">
        <v>16</v>
      </c>
      <c r="D31" s="19"/>
      <c r="E31" s="19"/>
      <c r="F31" s="19" t="s">
        <v>22</v>
      </c>
      <c r="G31" s="27" t="s">
        <v>38</v>
      </c>
      <c r="H31" s="19">
        <v>68</v>
      </c>
      <c r="I31" s="19" t="s">
        <v>13</v>
      </c>
      <c r="J31" s="24"/>
      <c r="K31" s="19" t="s">
        <v>19</v>
      </c>
    </row>
    <row r="32" spans="1:11" x14ac:dyDescent="0.2">
      <c r="A32" s="49">
        <v>39194</v>
      </c>
      <c r="B32" s="49" t="str">
        <f t="shared" si="0"/>
        <v>日</v>
      </c>
      <c r="C32" s="42" t="s">
        <v>16</v>
      </c>
      <c r="D32" s="7">
        <v>12794</v>
      </c>
      <c r="E32" s="7">
        <v>11338</v>
      </c>
      <c r="F32" s="8">
        <f>ROUND(E32/D32*100,2)</f>
        <v>88.62</v>
      </c>
      <c r="G32" s="4" t="s">
        <v>85</v>
      </c>
      <c r="H32" s="4">
        <v>57</v>
      </c>
      <c r="I32" s="14" t="s">
        <v>13</v>
      </c>
      <c r="J32" s="50">
        <v>7119</v>
      </c>
      <c r="K32" s="4" t="s">
        <v>14</v>
      </c>
    </row>
    <row r="33" spans="1:11" x14ac:dyDescent="0.2">
      <c r="A33" s="6"/>
      <c r="B33" s="6" t="str">
        <f t="shared" si="0"/>
        <v/>
      </c>
      <c r="C33" s="6"/>
      <c r="D33" s="6"/>
      <c r="E33" s="6"/>
      <c r="F33" s="6"/>
      <c r="G33" s="6" t="s">
        <v>86</v>
      </c>
      <c r="H33" s="6">
        <v>55</v>
      </c>
      <c r="I33" s="16" t="s">
        <v>13</v>
      </c>
      <c r="J33" s="51">
        <v>4130</v>
      </c>
      <c r="K33" s="6"/>
    </row>
    <row r="34" spans="1:11" x14ac:dyDescent="0.2">
      <c r="A34" s="52">
        <v>40657</v>
      </c>
      <c r="B34" s="52" t="str">
        <f t="shared" si="0"/>
        <v>日</v>
      </c>
      <c r="C34" s="44" t="s">
        <v>16</v>
      </c>
      <c r="D34" s="19"/>
      <c r="E34" s="19"/>
      <c r="F34" s="19" t="s">
        <v>22</v>
      </c>
      <c r="G34" s="19" t="s">
        <v>85</v>
      </c>
      <c r="H34" s="19">
        <v>61</v>
      </c>
      <c r="I34" s="19" t="s">
        <v>13</v>
      </c>
      <c r="J34" s="19"/>
      <c r="K34" s="19" t="s">
        <v>15</v>
      </c>
    </row>
    <row r="35" spans="1:11" x14ac:dyDescent="0.2">
      <c r="A35" s="49">
        <v>42120</v>
      </c>
      <c r="B35" s="49" t="str">
        <f t="shared" si="0"/>
        <v>日</v>
      </c>
      <c r="C35" s="42" t="s">
        <v>16</v>
      </c>
      <c r="D35" s="50">
        <v>12280</v>
      </c>
      <c r="E35" s="50">
        <v>9902</v>
      </c>
      <c r="F35" s="8">
        <f>ROUND(E35/D35*100,2)</f>
        <v>80.64</v>
      </c>
      <c r="G35" s="4" t="s">
        <v>85</v>
      </c>
      <c r="H35" s="4">
        <v>65</v>
      </c>
      <c r="I35" s="4" t="s">
        <v>13</v>
      </c>
      <c r="J35" s="50">
        <v>5439</v>
      </c>
      <c r="K35" s="4" t="s">
        <v>17</v>
      </c>
    </row>
    <row r="36" spans="1:11" x14ac:dyDescent="0.2">
      <c r="A36" s="6"/>
      <c r="B36" s="6" t="str">
        <f t="shared" si="0"/>
        <v/>
      </c>
      <c r="C36" s="6"/>
      <c r="D36" s="6"/>
      <c r="E36" s="6"/>
      <c r="F36" s="6"/>
      <c r="G36" s="6" t="s">
        <v>86</v>
      </c>
      <c r="H36" s="6">
        <v>63</v>
      </c>
      <c r="I36" s="6" t="s">
        <v>13</v>
      </c>
      <c r="J36" s="51">
        <v>4384</v>
      </c>
      <c r="K36" s="6"/>
    </row>
    <row r="37" spans="1:11" x14ac:dyDescent="0.2">
      <c r="A37" s="54">
        <v>42540</v>
      </c>
      <c r="B37" s="54" t="str">
        <f t="shared" si="0"/>
        <v>日</v>
      </c>
      <c r="C37" s="55" t="s">
        <v>91</v>
      </c>
      <c r="D37" s="56"/>
      <c r="E37" s="56"/>
      <c r="F37" s="57" t="s">
        <v>22</v>
      </c>
      <c r="G37" s="58" t="s">
        <v>86</v>
      </c>
      <c r="H37" s="59">
        <v>65</v>
      </c>
      <c r="I37" s="60" t="s">
        <v>13</v>
      </c>
      <c r="J37" s="61"/>
      <c r="K37" s="59" t="s">
        <v>14</v>
      </c>
    </row>
    <row r="38" spans="1:11" x14ac:dyDescent="0.2">
      <c r="A38" s="49">
        <v>43975</v>
      </c>
      <c r="B38" s="49" t="str">
        <f t="shared" ref="B38:B40" si="1">IF(A38=0,"",TEXT(A38,"aaa"))</f>
        <v>日</v>
      </c>
      <c r="C38" s="42" t="s">
        <v>16</v>
      </c>
      <c r="D38" s="50">
        <v>11809</v>
      </c>
      <c r="E38" s="50">
        <v>7124</v>
      </c>
      <c r="F38" s="8">
        <f>ROUND(E38/D38*100,2)</f>
        <v>60.33</v>
      </c>
      <c r="G38" s="4" t="s">
        <v>86</v>
      </c>
      <c r="H38" s="4">
        <v>68</v>
      </c>
      <c r="I38" s="4" t="s">
        <v>13</v>
      </c>
      <c r="J38" s="50">
        <v>4580</v>
      </c>
      <c r="K38" s="4" t="s">
        <v>15</v>
      </c>
    </row>
    <row r="39" spans="1:11" x14ac:dyDescent="0.2">
      <c r="A39" s="62"/>
      <c r="B39" s="62"/>
      <c r="C39" s="43"/>
      <c r="D39" s="63"/>
      <c r="E39" s="63"/>
      <c r="F39" s="20"/>
      <c r="G39" s="5" t="s">
        <v>95</v>
      </c>
      <c r="H39" s="5">
        <v>35</v>
      </c>
      <c r="I39" s="5" t="s">
        <v>13</v>
      </c>
      <c r="J39" s="63">
        <v>2116</v>
      </c>
      <c r="K39" s="5"/>
    </row>
    <row r="40" spans="1:11" x14ac:dyDescent="0.2">
      <c r="A40" s="6"/>
      <c r="B40" s="6" t="str">
        <f t="shared" si="1"/>
        <v/>
      </c>
      <c r="C40" s="6"/>
      <c r="D40" s="6"/>
      <c r="E40" s="6"/>
      <c r="F40" s="6"/>
      <c r="G40" s="6" t="s">
        <v>96</v>
      </c>
      <c r="H40" s="6">
        <v>67</v>
      </c>
      <c r="I40" s="6" t="s">
        <v>13</v>
      </c>
      <c r="J40" s="51">
        <v>239</v>
      </c>
      <c r="K40" s="6"/>
    </row>
  </sheetData>
  <mergeCells count="9">
    <mergeCell ref="A3:A4"/>
    <mergeCell ref="C3:C4"/>
    <mergeCell ref="D3:D4"/>
    <mergeCell ref="K10:K11"/>
    <mergeCell ref="K22:K23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5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8" t="s">
        <v>39</v>
      </c>
      <c r="B1" s="18"/>
    </row>
    <row r="2" spans="1:11" ht="14.15" customHeight="1" x14ac:dyDescent="0.2"/>
    <row r="3" spans="1:11" ht="14.15" customHeight="1" x14ac:dyDescent="0.2">
      <c r="A3" s="64" t="s">
        <v>1</v>
      </c>
      <c r="B3" s="64" t="s">
        <v>94</v>
      </c>
      <c r="C3" s="64" t="s">
        <v>2</v>
      </c>
      <c r="D3" s="64" t="s">
        <v>5</v>
      </c>
      <c r="E3" s="1" t="s">
        <v>6</v>
      </c>
      <c r="F3" s="1" t="s">
        <v>8</v>
      </c>
      <c r="G3" s="72" t="s">
        <v>9</v>
      </c>
      <c r="H3" s="73"/>
      <c r="I3" s="73"/>
      <c r="J3" s="73"/>
      <c r="K3" s="64" t="s">
        <v>11</v>
      </c>
    </row>
    <row r="4" spans="1:11" ht="14.15" customHeight="1" x14ac:dyDescent="0.2">
      <c r="A4" s="65"/>
      <c r="B4" s="65"/>
      <c r="C4" s="65"/>
      <c r="D4" s="65"/>
      <c r="E4" s="2" t="s">
        <v>7</v>
      </c>
      <c r="F4" s="2" t="s">
        <v>23</v>
      </c>
      <c r="G4" s="3" t="s">
        <v>12</v>
      </c>
      <c r="H4" s="3" t="s">
        <v>3</v>
      </c>
      <c r="I4" s="3" t="s">
        <v>10</v>
      </c>
      <c r="J4" s="3" t="s">
        <v>4</v>
      </c>
      <c r="K4" s="65"/>
    </row>
    <row r="5" spans="1:11" ht="14.15" customHeight="1" x14ac:dyDescent="0.2">
      <c r="A5" s="33">
        <v>17262</v>
      </c>
      <c r="B5" s="33" t="str">
        <f t="shared" ref="B5:B39" si="0">IF(A5=0,"",TEXT(A5,"aaa"))</f>
        <v>土</v>
      </c>
      <c r="C5" s="76" t="s">
        <v>20</v>
      </c>
      <c r="D5" s="7"/>
      <c r="E5" s="7"/>
      <c r="F5" s="8" t="s">
        <v>22</v>
      </c>
      <c r="G5" s="9" t="s">
        <v>40</v>
      </c>
      <c r="H5" s="4"/>
      <c r="I5" s="14" t="s">
        <v>13</v>
      </c>
      <c r="J5" s="7"/>
      <c r="K5" s="4" t="s">
        <v>14</v>
      </c>
    </row>
    <row r="6" spans="1:11" ht="14.15" customHeight="1" x14ac:dyDescent="0.2">
      <c r="A6" s="34"/>
      <c r="B6" s="34" t="str">
        <f t="shared" si="0"/>
        <v/>
      </c>
      <c r="C6" s="77"/>
      <c r="D6" s="11"/>
      <c r="E6" s="11"/>
      <c r="F6" s="20"/>
      <c r="G6" s="10"/>
      <c r="H6" s="5"/>
      <c r="I6" s="15"/>
      <c r="J6" s="11"/>
      <c r="K6" s="5"/>
    </row>
    <row r="7" spans="1:11" ht="14.15" customHeight="1" x14ac:dyDescent="0.2">
      <c r="A7" s="35">
        <v>17651</v>
      </c>
      <c r="B7" s="35" t="str">
        <f t="shared" si="0"/>
        <v>水</v>
      </c>
      <c r="C7" s="32" t="s">
        <v>21</v>
      </c>
      <c r="D7" s="7"/>
      <c r="E7" s="7"/>
      <c r="F7" s="8"/>
      <c r="G7" s="9" t="s">
        <v>41</v>
      </c>
      <c r="H7" s="4">
        <v>38</v>
      </c>
      <c r="I7" s="14" t="s">
        <v>13</v>
      </c>
      <c r="J7" s="7"/>
      <c r="K7" s="4" t="s">
        <v>14</v>
      </c>
    </row>
    <row r="8" spans="1:11" s="22" customFormat="1" ht="14.15" customHeight="1" x14ac:dyDescent="0.2">
      <c r="A8" s="36"/>
      <c r="B8" s="36" t="str">
        <f t="shared" si="0"/>
        <v/>
      </c>
      <c r="C8" s="41"/>
      <c r="D8" s="11"/>
      <c r="E8" s="11"/>
      <c r="F8" s="20"/>
      <c r="G8" s="10" t="s">
        <v>42</v>
      </c>
      <c r="H8" s="5"/>
      <c r="I8" s="15" t="s">
        <v>13</v>
      </c>
      <c r="J8" s="11"/>
      <c r="K8" s="5"/>
    </row>
    <row r="9" spans="1:11" ht="14.15" customHeight="1" x14ac:dyDescent="0.2">
      <c r="A9" s="33">
        <v>19104</v>
      </c>
      <c r="B9" s="33" t="str">
        <f t="shared" si="0"/>
        <v>日</v>
      </c>
      <c r="C9" s="42" t="s">
        <v>16</v>
      </c>
      <c r="D9" s="7"/>
      <c r="E9" s="7"/>
      <c r="F9" s="8" t="s">
        <v>22</v>
      </c>
      <c r="G9" s="9" t="s">
        <v>41</v>
      </c>
      <c r="H9" s="4">
        <v>42</v>
      </c>
      <c r="I9" s="14" t="s">
        <v>13</v>
      </c>
      <c r="J9" s="7"/>
      <c r="K9" s="4" t="s">
        <v>15</v>
      </c>
    </row>
    <row r="10" spans="1:11" ht="14.15" customHeight="1" x14ac:dyDescent="0.2">
      <c r="A10" s="34"/>
      <c r="B10" s="34" t="str">
        <f t="shared" si="0"/>
        <v/>
      </c>
      <c r="C10" s="43"/>
      <c r="D10" s="11"/>
      <c r="E10" s="11"/>
      <c r="F10" s="20"/>
      <c r="G10" s="10"/>
      <c r="H10" s="5"/>
      <c r="I10" s="15"/>
      <c r="J10" s="11"/>
      <c r="K10" s="74" t="s">
        <v>82</v>
      </c>
    </row>
    <row r="11" spans="1:11" ht="14.15" customHeight="1" x14ac:dyDescent="0.2">
      <c r="A11" s="34"/>
      <c r="B11" s="34" t="str">
        <f t="shared" si="0"/>
        <v/>
      </c>
      <c r="C11" s="43"/>
      <c r="D11" s="11"/>
      <c r="E11" s="11"/>
      <c r="F11" s="20"/>
      <c r="G11" s="10"/>
      <c r="H11" s="5"/>
      <c r="I11" s="15"/>
      <c r="J11" s="11"/>
      <c r="K11" s="75"/>
    </row>
    <row r="12" spans="1:11" ht="14.15" customHeight="1" x14ac:dyDescent="0.2">
      <c r="A12" s="33">
        <v>20570</v>
      </c>
      <c r="B12" s="33" t="str">
        <f t="shared" si="0"/>
        <v>水</v>
      </c>
      <c r="C12" s="42" t="s">
        <v>16</v>
      </c>
      <c r="D12" s="7">
        <v>6659</v>
      </c>
      <c r="E12" s="7">
        <v>5934</v>
      </c>
      <c r="F12" s="8">
        <f>ROUND(E12/D12*100,2)</f>
        <v>89.11</v>
      </c>
      <c r="G12" s="9" t="s">
        <v>43</v>
      </c>
      <c r="H12" s="4">
        <v>37</v>
      </c>
      <c r="I12" s="14" t="s">
        <v>13</v>
      </c>
      <c r="J12" s="7">
        <v>3463</v>
      </c>
      <c r="K12" s="4" t="s">
        <v>14</v>
      </c>
    </row>
    <row r="13" spans="1:11" ht="14.15" customHeight="1" x14ac:dyDescent="0.2">
      <c r="A13" s="37"/>
      <c r="B13" s="37" t="str">
        <f t="shared" si="0"/>
        <v/>
      </c>
      <c r="C13" s="45"/>
      <c r="D13" s="13"/>
      <c r="E13" s="13"/>
      <c r="F13" s="23"/>
      <c r="G13" s="12" t="s">
        <v>41</v>
      </c>
      <c r="H13" s="6">
        <v>46</v>
      </c>
      <c r="I13" s="16" t="s">
        <v>13</v>
      </c>
      <c r="J13" s="13">
        <v>2471</v>
      </c>
      <c r="K13" s="6"/>
    </row>
    <row r="14" spans="1:11" ht="14.15" customHeight="1" x14ac:dyDescent="0.2">
      <c r="A14" s="33">
        <v>22027</v>
      </c>
      <c r="B14" s="33" t="str">
        <f t="shared" si="0"/>
        <v>木</v>
      </c>
      <c r="C14" s="42" t="s">
        <v>16</v>
      </c>
      <c r="D14" s="7"/>
      <c r="E14" s="7"/>
      <c r="F14" s="8" t="s">
        <v>22</v>
      </c>
      <c r="G14" s="9" t="s">
        <v>43</v>
      </c>
      <c r="H14" s="4">
        <v>41</v>
      </c>
      <c r="I14" s="14" t="s">
        <v>13</v>
      </c>
      <c r="J14" s="7"/>
      <c r="K14" s="4" t="s">
        <v>15</v>
      </c>
    </row>
    <row r="15" spans="1:11" ht="14.15" customHeight="1" x14ac:dyDescent="0.2">
      <c r="A15" s="33">
        <v>23484</v>
      </c>
      <c r="B15" s="33" t="str">
        <f t="shared" si="0"/>
        <v>金</v>
      </c>
      <c r="C15" s="42" t="s">
        <v>16</v>
      </c>
      <c r="D15" s="7">
        <v>8542</v>
      </c>
      <c r="E15" s="7">
        <v>7203</v>
      </c>
      <c r="F15" s="8">
        <f>ROUND(E15/D15*100,2)</f>
        <v>84.32</v>
      </c>
      <c r="G15" s="9" t="s">
        <v>43</v>
      </c>
      <c r="H15" s="4">
        <v>45</v>
      </c>
      <c r="I15" s="14" t="s">
        <v>13</v>
      </c>
      <c r="J15" s="7">
        <v>4594</v>
      </c>
      <c r="K15" s="4" t="s">
        <v>17</v>
      </c>
    </row>
    <row r="16" spans="1:11" ht="14.15" customHeight="1" x14ac:dyDescent="0.2">
      <c r="A16" s="34"/>
      <c r="B16" s="34" t="str">
        <f t="shared" si="0"/>
        <v/>
      </c>
      <c r="C16" s="43"/>
      <c r="D16" s="11"/>
      <c r="E16" s="11"/>
      <c r="F16" s="20"/>
      <c r="G16" s="10" t="s">
        <v>44</v>
      </c>
      <c r="H16" s="5">
        <v>50</v>
      </c>
      <c r="I16" s="15" t="s">
        <v>13</v>
      </c>
      <c r="J16" s="11">
        <v>2569</v>
      </c>
      <c r="K16" s="17"/>
    </row>
    <row r="17" spans="1:11" ht="14.15" customHeight="1" x14ac:dyDescent="0.2">
      <c r="A17" s="33">
        <v>24942</v>
      </c>
      <c r="B17" s="33" t="str">
        <f t="shared" si="0"/>
        <v>日</v>
      </c>
      <c r="C17" s="42" t="s">
        <v>16</v>
      </c>
      <c r="D17" s="7"/>
      <c r="E17" s="7"/>
      <c r="F17" s="8" t="s">
        <v>22</v>
      </c>
      <c r="G17" s="9" t="s">
        <v>43</v>
      </c>
      <c r="H17" s="4">
        <v>49</v>
      </c>
      <c r="I17" s="14" t="s">
        <v>13</v>
      </c>
      <c r="J17" s="7"/>
      <c r="K17" s="4" t="s">
        <v>18</v>
      </c>
    </row>
    <row r="18" spans="1:11" ht="14.15" customHeight="1" x14ac:dyDescent="0.2">
      <c r="A18" s="33">
        <v>25733</v>
      </c>
      <c r="B18" s="33" t="str">
        <f t="shared" si="0"/>
        <v>日</v>
      </c>
      <c r="C18" s="42" t="s">
        <v>21</v>
      </c>
      <c r="D18" s="7">
        <v>10141</v>
      </c>
      <c r="E18" s="7">
        <v>8761</v>
      </c>
      <c r="F18" s="8">
        <f>ROUND(E18/D18*100,2)</f>
        <v>86.39</v>
      </c>
      <c r="G18" s="9" t="s">
        <v>45</v>
      </c>
      <c r="H18" s="4">
        <v>46</v>
      </c>
      <c r="I18" s="14" t="s">
        <v>13</v>
      </c>
      <c r="J18" s="7">
        <v>5588</v>
      </c>
      <c r="K18" s="4" t="s">
        <v>14</v>
      </c>
    </row>
    <row r="19" spans="1:11" ht="14.15" customHeight="1" x14ac:dyDescent="0.2">
      <c r="A19" s="34"/>
      <c r="B19" s="34" t="str">
        <f t="shared" si="0"/>
        <v/>
      </c>
      <c r="C19" s="43"/>
      <c r="D19" s="11"/>
      <c r="E19" s="11"/>
      <c r="F19" s="20"/>
      <c r="G19" s="10" t="s">
        <v>46</v>
      </c>
      <c r="H19" s="5">
        <v>47</v>
      </c>
      <c r="I19" s="15" t="s">
        <v>13</v>
      </c>
      <c r="J19" s="11">
        <v>3041</v>
      </c>
      <c r="K19" s="5"/>
    </row>
    <row r="20" spans="1:11" ht="14.15" customHeight="1" x14ac:dyDescent="0.2">
      <c r="A20" s="37"/>
      <c r="B20" s="37" t="str">
        <f t="shared" si="0"/>
        <v/>
      </c>
      <c r="C20" s="45"/>
      <c r="D20" s="13"/>
      <c r="E20" s="13"/>
      <c r="F20" s="23"/>
      <c r="G20" s="12" t="s">
        <v>25</v>
      </c>
      <c r="H20" s="6">
        <v>54</v>
      </c>
      <c r="I20" s="16" t="s">
        <v>13</v>
      </c>
      <c r="J20" s="13">
        <v>87</v>
      </c>
      <c r="K20" s="6"/>
    </row>
    <row r="21" spans="1:11" ht="14.15" customHeight="1" x14ac:dyDescent="0.2">
      <c r="A21" s="33">
        <v>27182</v>
      </c>
      <c r="B21" s="33" t="str">
        <f t="shared" si="0"/>
        <v>日</v>
      </c>
      <c r="C21" s="42" t="s">
        <v>16</v>
      </c>
      <c r="D21" s="7">
        <v>11746</v>
      </c>
      <c r="E21" s="7">
        <v>10499</v>
      </c>
      <c r="F21" s="8">
        <f>ROUND(E21/D21*100,2)</f>
        <v>89.38</v>
      </c>
      <c r="G21" s="9" t="s">
        <v>47</v>
      </c>
      <c r="H21" s="4">
        <v>50</v>
      </c>
      <c r="I21" s="14" t="s">
        <v>13</v>
      </c>
      <c r="J21" s="7">
        <v>6433</v>
      </c>
      <c r="K21" s="4" t="s">
        <v>15</v>
      </c>
    </row>
    <row r="22" spans="1:11" s="22" customFormat="1" ht="14.15" customHeight="1" x14ac:dyDescent="0.2">
      <c r="A22" s="34"/>
      <c r="B22" s="34" t="str">
        <f t="shared" si="0"/>
        <v/>
      </c>
      <c r="C22" s="43"/>
      <c r="D22" s="11"/>
      <c r="E22" s="11"/>
      <c r="F22" s="20"/>
      <c r="G22" s="10" t="s">
        <v>48</v>
      </c>
      <c r="H22" s="5">
        <v>53</v>
      </c>
      <c r="I22" s="16" t="s">
        <v>13</v>
      </c>
      <c r="J22" s="11">
        <v>4001</v>
      </c>
      <c r="K22" s="5"/>
    </row>
    <row r="23" spans="1:11" ht="14.15" customHeight="1" x14ac:dyDescent="0.2">
      <c r="A23" s="33">
        <v>28645</v>
      </c>
      <c r="B23" s="33" t="str">
        <f t="shared" si="0"/>
        <v>日</v>
      </c>
      <c r="C23" s="42" t="s">
        <v>16</v>
      </c>
      <c r="D23" s="7"/>
      <c r="E23" s="7"/>
      <c r="F23" s="8" t="s">
        <v>22</v>
      </c>
      <c r="G23" s="9" t="s">
        <v>47</v>
      </c>
      <c r="H23" s="25">
        <v>54</v>
      </c>
      <c r="I23" s="14" t="s">
        <v>13</v>
      </c>
      <c r="J23" s="7"/>
      <c r="K23" s="4" t="s">
        <v>17</v>
      </c>
    </row>
    <row r="24" spans="1:11" ht="14.15" customHeight="1" x14ac:dyDescent="0.2">
      <c r="A24" s="33">
        <v>30101</v>
      </c>
      <c r="B24" s="33" t="str">
        <f t="shared" si="0"/>
        <v>日</v>
      </c>
      <c r="C24" s="42" t="s">
        <v>16</v>
      </c>
      <c r="D24" s="7">
        <v>13891</v>
      </c>
      <c r="E24" s="7">
        <v>7379</v>
      </c>
      <c r="F24" s="8">
        <f>ROUND(E24/D24*100,2)</f>
        <v>53.12</v>
      </c>
      <c r="G24" s="9" t="s">
        <v>47</v>
      </c>
      <c r="H24" s="4">
        <v>58</v>
      </c>
      <c r="I24" s="14" t="s">
        <v>13</v>
      </c>
      <c r="J24" s="7">
        <v>6922</v>
      </c>
      <c r="K24" s="4" t="s">
        <v>18</v>
      </c>
    </row>
    <row r="25" spans="1:11" s="22" customFormat="1" ht="14.15" customHeight="1" x14ac:dyDescent="0.2">
      <c r="A25" s="34"/>
      <c r="B25" s="34" t="str">
        <f t="shared" si="0"/>
        <v/>
      </c>
      <c r="C25" s="43"/>
      <c r="D25" s="11"/>
      <c r="E25" s="11"/>
      <c r="F25" s="20"/>
      <c r="G25" s="10" t="s">
        <v>49</v>
      </c>
      <c r="H25" s="5">
        <v>48</v>
      </c>
      <c r="I25" s="16" t="s">
        <v>13</v>
      </c>
      <c r="J25" s="11">
        <v>360</v>
      </c>
      <c r="K25" s="5"/>
    </row>
    <row r="26" spans="1:11" ht="14.15" customHeight="1" x14ac:dyDescent="0.2">
      <c r="A26" s="33">
        <v>30955</v>
      </c>
      <c r="B26" s="33" t="str">
        <f t="shared" si="0"/>
        <v>日</v>
      </c>
      <c r="C26" s="42" t="s">
        <v>21</v>
      </c>
      <c r="D26" s="7">
        <v>14348</v>
      </c>
      <c r="E26" s="7">
        <v>12224</v>
      </c>
      <c r="F26" s="8">
        <f>ROUND(E26/D26*100,2)</f>
        <v>85.2</v>
      </c>
      <c r="G26" s="9" t="s">
        <v>50</v>
      </c>
      <c r="H26" s="4">
        <v>58</v>
      </c>
      <c r="I26" s="14" t="s">
        <v>13</v>
      </c>
      <c r="J26" s="7">
        <v>6199</v>
      </c>
      <c r="K26" s="4" t="s">
        <v>14</v>
      </c>
    </row>
    <row r="27" spans="1:11" s="22" customFormat="1" ht="14.15" customHeight="1" x14ac:dyDescent="0.2">
      <c r="A27" s="34"/>
      <c r="B27" s="34" t="str">
        <f t="shared" si="0"/>
        <v/>
      </c>
      <c r="C27" s="43"/>
      <c r="D27" s="11"/>
      <c r="E27" s="11"/>
      <c r="F27" s="20"/>
      <c r="G27" s="10" t="s">
        <v>51</v>
      </c>
      <c r="H27" s="5">
        <v>42</v>
      </c>
      <c r="I27" s="16" t="s">
        <v>13</v>
      </c>
      <c r="J27" s="11">
        <v>5919</v>
      </c>
      <c r="K27" s="5"/>
    </row>
    <row r="28" spans="1:11" ht="14.15" customHeight="1" x14ac:dyDescent="0.2">
      <c r="A28" s="33">
        <v>32397</v>
      </c>
      <c r="B28" s="33" t="str">
        <f t="shared" si="0"/>
        <v>日</v>
      </c>
      <c r="C28" s="42" t="s">
        <v>16</v>
      </c>
      <c r="D28" s="7"/>
      <c r="E28" s="7"/>
      <c r="F28" s="8" t="s">
        <v>22</v>
      </c>
      <c r="G28" s="9" t="s">
        <v>52</v>
      </c>
      <c r="H28" s="4">
        <v>62</v>
      </c>
      <c r="I28" s="14" t="s">
        <v>13</v>
      </c>
      <c r="J28" s="30"/>
      <c r="K28" s="4" t="s">
        <v>15</v>
      </c>
    </row>
    <row r="29" spans="1:11" ht="14.15" customHeight="1" x14ac:dyDescent="0.2">
      <c r="A29" s="33">
        <v>33853</v>
      </c>
      <c r="B29" s="33" t="str">
        <f t="shared" si="0"/>
        <v>日</v>
      </c>
      <c r="C29" s="42" t="s">
        <v>16</v>
      </c>
      <c r="D29" s="7">
        <v>15581</v>
      </c>
      <c r="E29" s="7">
        <v>13115</v>
      </c>
      <c r="F29" s="8">
        <f>ROUND(E29/D29*100,2)</f>
        <v>84.17</v>
      </c>
      <c r="G29" s="9" t="s">
        <v>53</v>
      </c>
      <c r="H29" s="4">
        <v>62</v>
      </c>
      <c r="I29" s="14" t="s">
        <v>13</v>
      </c>
      <c r="J29" s="7">
        <v>6561</v>
      </c>
      <c r="K29" s="4" t="s">
        <v>14</v>
      </c>
    </row>
    <row r="30" spans="1:11" ht="14.15" customHeight="1" x14ac:dyDescent="0.2">
      <c r="A30" s="37"/>
      <c r="B30" s="37" t="str">
        <f t="shared" si="0"/>
        <v/>
      </c>
      <c r="C30" s="45"/>
      <c r="D30" s="13"/>
      <c r="E30" s="13"/>
      <c r="F30" s="23"/>
      <c r="G30" s="12" t="s">
        <v>54</v>
      </c>
      <c r="H30" s="6">
        <v>66</v>
      </c>
      <c r="I30" s="16" t="s">
        <v>13</v>
      </c>
      <c r="J30" s="13">
        <v>6491</v>
      </c>
      <c r="K30" s="6"/>
    </row>
    <row r="31" spans="1:11" ht="14.15" customHeight="1" x14ac:dyDescent="0.2">
      <c r="A31" s="38">
        <v>35316</v>
      </c>
      <c r="B31" s="38" t="str">
        <f t="shared" si="0"/>
        <v>日</v>
      </c>
      <c r="C31" s="44" t="s">
        <v>16</v>
      </c>
      <c r="D31" s="24"/>
      <c r="E31" s="24"/>
      <c r="F31" s="26" t="s">
        <v>22</v>
      </c>
      <c r="G31" s="27" t="s">
        <v>53</v>
      </c>
      <c r="H31" s="19">
        <v>66</v>
      </c>
      <c r="I31" s="28" t="s">
        <v>13</v>
      </c>
      <c r="J31" s="24"/>
      <c r="K31" s="19" t="s">
        <v>15</v>
      </c>
    </row>
    <row r="32" spans="1:11" ht="14.15" customHeight="1" x14ac:dyDescent="0.2">
      <c r="A32" s="34">
        <v>36772</v>
      </c>
      <c r="B32" s="34" t="str">
        <f t="shared" si="0"/>
        <v>日</v>
      </c>
      <c r="C32" s="43" t="s">
        <v>16</v>
      </c>
      <c r="D32" s="11">
        <v>17682</v>
      </c>
      <c r="E32" s="11">
        <v>14188</v>
      </c>
      <c r="F32" s="8">
        <f>ROUND(E32/D32*100,2)</f>
        <v>80.239999999999995</v>
      </c>
      <c r="G32" s="10" t="s">
        <v>53</v>
      </c>
      <c r="H32" s="5">
        <v>70</v>
      </c>
      <c r="I32" s="5" t="s">
        <v>13</v>
      </c>
      <c r="J32" s="11">
        <v>8951</v>
      </c>
      <c r="K32" s="5" t="s">
        <v>17</v>
      </c>
    </row>
    <row r="33" spans="1:11" ht="14.15" customHeight="1" x14ac:dyDescent="0.2">
      <c r="A33" s="39"/>
      <c r="B33" s="39" t="str">
        <f t="shared" si="0"/>
        <v/>
      </c>
      <c r="C33" s="43"/>
      <c r="D33" s="5"/>
      <c r="E33" s="5"/>
      <c r="F33" s="5"/>
      <c r="G33" s="10" t="s">
        <v>76</v>
      </c>
      <c r="H33" s="5">
        <v>68</v>
      </c>
      <c r="I33" s="5" t="s">
        <v>13</v>
      </c>
      <c r="J33" s="11">
        <v>4887</v>
      </c>
      <c r="K33" s="5"/>
    </row>
    <row r="34" spans="1:11" ht="14.15" customHeight="1" x14ac:dyDescent="0.2">
      <c r="A34" s="33">
        <v>38228</v>
      </c>
      <c r="B34" s="33" t="str">
        <f t="shared" si="0"/>
        <v>日</v>
      </c>
      <c r="C34" s="42" t="s">
        <v>16</v>
      </c>
      <c r="D34" s="7">
        <v>18494</v>
      </c>
      <c r="E34" s="7">
        <v>13327</v>
      </c>
      <c r="F34" s="8">
        <f>ROUND(E34/D34*100,2)</f>
        <v>72.06</v>
      </c>
      <c r="G34" s="9" t="s">
        <v>51</v>
      </c>
      <c r="H34" s="4">
        <v>61</v>
      </c>
      <c r="I34" s="4" t="s">
        <v>13</v>
      </c>
      <c r="J34" s="7">
        <v>8287</v>
      </c>
      <c r="K34" s="4" t="s">
        <v>14</v>
      </c>
    </row>
    <row r="35" spans="1:11" ht="14.15" customHeight="1" x14ac:dyDescent="0.2">
      <c r="A35" s="40"/>
      <c r="B35" s="40" t="str">
        <f t="shared" si="0"/>
        <v/>
      </c>
      <c r="C35" s="45"/>
      <c r="D35" s="6"/>
      <c r="E35" s="6"/>
      <c r="F35" s="6"/>
      <c r="G35" s="12" t="s">
        <v>76</v>
      </c>
      <c r="H35" s="6">
        <v>72</v>
      </c>
      <c r="I35" s="6" t="s">
        <v>13</v>
      </c>
      <c r="J35" s="13">
        <v>4718</v>
      </c>
      <c r="K35" s="6"/>
    </row>
    <row r="36" spans="1:11" ht="14.15" customHeight="1" x14ac:dyDescent="0.2">
      <c r="A36" s="33">
        <v>39684</v>
      </c>
      <c r="B36" s="33" t="str">
        <f t="shared" si="0"/>
        <v>日</v>
      </c>
      <c r="C36" s="42" t="s">
        <v>16</v>
      </c>
      <c r="D36" s="7">
        <v>18903</v>
      </c>
      <c r="E36" s="7">
        <v>14074</v>
      </c>
      <c r="F36" s="8">
        <f>ROUND(E36/D36*100,2)</f>
        <v>74.45</v>
      </c>
      <c r="G36" s="9" t="s">
        <v>87</v>
      </c>
      <c r="H36" s="4">
        <v>55</v>
      </c>
      <c r="I36" s="4" t="s">
        <v>13</v>
      </c>
      <c r="J36" s="7">
        <v>11158</v>
      </c>
      <c r="K36" s="4" t="s">
        <v>14</v>
      </c>
    </row>
    <row r="37" spans="1:11" ht="14.15" customHeight="1" x14ac:dyDescent="0.2">
      <c r="A37" s="40"/>
      <c r="B37" s="40" t="str">
        <f t="shared" si="0"/>
        <v/>
      </c>
      <c r="C37" s="45"/>
      <c r="D37" s="6"/>
      <c r="E37" s="6"/>
      <c r="F37" s="6"/>
      <c r="G37" s="12" t="s">
        <v>88</v>
      </c>
      <c r="H37" s="6">
        <v>65</v>
      </c>
      <c r="I37" s="6" t="s">
        <v>13</v>
      </c>
      <c r="J37" s="13">
        <v>2679</v>
      </c>
      <c r="K37" s="6"/>
    </row>
    <row r="38" spans="1:11" x14ac:dyDescent="0.2">
      <c r="A38" s="38">
        <v>41147</v>
      </c>
      <c r="B38" s="38" t="str">
        <f t="shared" si="0"/>
        <v>日</v>
      </c>
      <c r="C38" s="44" t="s">
        <v>16</v>
      </c>
      <c r="D38" s="19"/>
      <c r="E38" s="19"/>
      <c r="F38" s="26" t="s">
        <v>22</v>
      </c>
      <c r="G38" s="27" t="s">
        <v>87</v>
      </c>
      <c r="H38" s="19">
        <v>59</v>
      </c>
      <c r="I38" s="19" t="s">
        <v>13</v>
      </c>
      <c r="J38" s="19"/>
      <c r="K38" s="19" t="s">
        <v>15</v>
      </c>
    </row>
    <row r="39" spans="1:11" x14ac:dyDescent="0.2">
      <c r="A39" s="54">
        <v>42603</v>
      </c>
      <c r="B39" s="54" t="str">
        <f t="shared" si="0"/>
        <v>日</v>
      </c>
      <c r="C39" s="55" t="s">
        <v>16</v>
      </c>
      <c r="D39" s="59"/>
      <c r="E39" s="59"/>
      <c r="F39" s="57" t="s">
        <v>22</v>
      </c>
      <c r="G39" s="58" t="s">
        <v>92</v>
      </c>
      <c r="H39" s="59">
        <v>60</v>
      </c>
      <c r="I39" s="59" t="s">
        <v>13</v>
      </c>
      <c r="J39" s="59"/>
      <c r="K39" s="59" t="s">
        <v>93</v>
      </c>
    </row>
    <row r="40" spans="1:11" x14ac:dyDescent="0.2">
      <c r="A40" s="54">
        <v>44066</v>
      </c>
      <c r="B40" s="54" t="str">
        <f t="shared" ref="B40" si="1">IF(A40=0,"",TEXT(A40,"aaa"))</f>
        <v>日</v>
      </c>
      <c r="C40" s="55" t="s">
        <v>16</v>
      </c>
      <c r="D40" s="59"/>
      <c r="E40" s="59"/>
      <c r="F40" s="57" t="s">
        <v>22</v>
      </c>
      <c r="G40" s="58" t="s">
        <v>92</v>
      </c>
      <c r="H40" s="59">
        <v>64</v>
      </c>
      <c r="I40" s="59" t="s">
        <v>13</v>
      </c>
      <c r="J40" s="59"/>
      <c r="K40" s="59" t="s">
        <v>97</v>
      </c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A19" zoomScaleNormal="100" zoomScaleSheetLayoutView="100" workbookViewId="0">
      <selection activeCell="I36" sqref="I3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8" t="s">
        <v>55</v>
      </c>
      <c r="B1" s="18"/>
    </row>
    <row r="2" spans="1:11" ht="14.15" customHeight="1" x14ac:dyDescent="0.2"/>
    <row r="3" spans="1:11" ht="14.15" customHeight="1" x14ac:dyDescent="0.2">
      <c r="A3" s="64" t="s">
        <v>1</v>
      </c>
      <c r="B3" s="64" t="s">
        <v>94</v>
      </c>
      <c r="C3" s="64" t="s">
        <v>2</v>
      </c>
      <c r="D3" s="64" t="s">
        <v>5</v>
      </c>
      <c r="E3" s="1" t="s">
        <v>6</v>
      </c>
      <c r="F3" s="1" t="s">
        <v>8</v>
      </c>
      <c r="G3" s="72" t="s">
        <v>9</v>
      </c>
      <c r="H3" s="73"/>
      <c r="I3" s="73"/>
      <c r="J3" s="73"/>
      <c r="K3" s="64" t="s">
        <v>11</v>
      </c>
    </row>
    <row r="4" spans="1:11" ht="14.15" customHeight="1" x14ac:dyDescent="0.2">
      <c r="A4" s="65"/>
      <c r="B4" s="65"/>
      <c r="C4" s="65"/>
      <c r="D4" s="65"/>
      <c r="E4" s="2" t="s">
        <v>7</v>
      </c>
      <c r="F4" s="2" t="s">
        <v>0</v>
      </c>
      <c r="G4" s="3" t="s">
        <v>12</v>
      </c>
      <c r="H4" s="3" t="s">
        <v>3</v>
      </c>
      <c r="I4" s="3" t="s">
        <v>10</v>
      </c>
      <c r="J4" s="3" t="s">
        <v>4</v>
      </c>
      <c r="K4" s="65"/>
    </row>
    <row r="5" spans="1:11" ht="14.15" customHeight="1" x14ac:dyDescent="0.2">
      <c r="A5" s="33">
        <v>17262</v>
      </c>
      <c r="B5" s="33" t="str">
        <f t="shared" ref="B5:B31" si="0">IF(A5=0,"",TEXT(A5,"aaa"))</f>
        <v>土</v>
      </c>
      <c r="C5" s="70" t="s">
        <v>20</v>
      </c>
      <c r="D5" s="7"/>
      <c r="E5" s="7"/>
      <c r="F5" s="8"/>
      <c r="G5" s="9" t="s">
        <v>56</v>
      </c>
      <c r="H5" s="4">
        <v>40</v>
      </c>
      <c r="I5" s="14" t="s">
        <v>13</v>
      </c>
      <c r="J5" s="7">
        <v>1298</v>
      </c>
      <c r="K5" s="4" t="s">
        <v>14</v>
      </c>
    </row>
    <row r="6" spans="1:11" ht="14.15" customHeight="1" x14ac:dyDescent="0.2">
      <c r="A6" s="34"/>
      <c r="B6" s="34" t="str">
        <f t="shared" si="0"/>
        <v/>
      </c>
      <c r="C6" s="78"/>
      <c r="D6" s="11"/>
      <c r="E6" s="11"/>
      <c r="F6" s="20"/>
      <c r="G6" s="10" t="s">
        <v>57</v>
      </c>
      <c r="H6" s="5">
        <v>58</v>
      </c>
      <c r="I6" s="15" t="s">
        <v>13</v>
      </c>
      <c r="J6" s="11">
        <v>1023</v>
      </c>
      <c r="K6" s="5"/>
    </row>
    <row r="7" spans="1:11" ht="14.15" customHeight="1" x14ac:dyDescent="0.2">
      <c r="A7" s="33">
        <v>18741</v>
      </c>
      <c r="B7" s="33" t="str">
        <f t="shared" si="0"/>
        <v>月</v>
      </c>
      <c r="C7" s="42" t="s">
        <v>16</v>
      </c>
      <c r="D7" s="7"/>
      <c r="E7" s="7"/>
      <c r="F7" s="8" t="s">
        <v>22</v>
      </c>
      <c r="G7" s="9" t="s">
        <v>56</v>
      </c>
      <c r="H7" s="4">
        <v>44</v>
      </c>
      <c r="I7" s="14" t="s">
        <v>13</v>
      </c>
      <c r="J7" s="7"/>
      <c r="K7" s="4" t="s">
        <v>15</v>
      </c>
    </row>
    <row r="8" spans="1:11" ht="14.15" customHeight="1" x14ac:dyDescent="0.2">
      <c r="A8" s="33">
        <v>20138</v>
      </c>
      <c r="B8" s="33" t="str">
        <f t="shared" si="0"/>
        <v>金</v>
      </c>
      <c r="C8" s="42" t="s">
        <v>16</v>
      </c>
      <c r="D8" s="7"/>
      <c r="E8" s="7"/>
      <c r="F8" s="8"/>
      <c r="G8" s="9" t="s">
        <v>56</v>
      </c>
      <c r="H8" s="4">
        <v>48</v>
      </c>
      <c r="I8" s="14" t="s">
        <v>13</v>
      </c>
      <c r="J8" s="7"/>
      <c r="K8" s="4" t="s">
        <v>17</v>
      </c>
    </row>
    <row r="9" spans="1:11" ht="14.15" customHeight="1" x14ac:dyDescent="0.2">
      <c r="A9" s="34"/>
      <c r="B9" s="34" t="str">
        <f t="shared" si="0"/>
        <v/>
      </c>
      <c r="C9" s="43"/>
      <c r="D9" s="11"/>
      <c r="E9" s="11"/>
      <c r="F9" s="20"/>
      <c r="G9" s="10" t="s">
        <v>58</v>
      </c>
      <c r="H9" s="5">
        <v>58</v>
      </c>
      <c r="I9" s="15" t="s">
        <v>13</v>
      </c>
      <c r="J9" s="11"/>
      <c r="K9" s="5"/>
    </row>
    <row r="10" spans="1:11" ht="14.15" customHeight="1" x14ac:dyDescent="0.2">
      <c r="A10" s="37"/>
      <c r="B10" s="37" t="str">
        <f t="shared" si="0"/>
        <v/>
      </c>
      <c r="C10" s="45"/>
      <c r="D10" s="13"/>
      <c r="E10" s="13"/>
      <c r="F10" s="23"/>
      <c r="G10" s="12" t="s">
        <v>59</v>
      </c>
      <c r="H10" s="6">
        <v>35</v>
      </c>
      <c r="I10" s="16" t="s">
        <v>13</v>
      </c>
      <c r="J10" s="13"/>
      <c r="K10" s="6"/>
    </row>
    <row r="11" spans="1:11" ht="14.15" customHeight="1" x14ac:dyDescent="0.2">
      <c r="A11" s="33">
        <v>21596</v>
      </c>
      <c r="B11" s="33" t="str">
        <f t="shared" si="0"/>
        <v>日</v>
      </c>
      <c r="C11" s="42" t="s">
        <v>16</v>
      </c>
      <c r="D11" s="7"/>
      <c r="E11" s="7"/>
      <c r="F11" s="8"/>
      <c r="G11" s="9" t="s">
        <v>60</v>
      </c>
      <c r="H11" s="4">
        <v>57</v>
      </c>
      <c r="I11" s="14"/>
      <c r="J11" s="7"/>
      <c r="K11" s="4" t="s">
        <v>14</v>
      </c>
    </row>
    <row r="12" spans="1:11" ht="14.15" customHeight="1" x14ac:dyDescent="0.2">
      <c r="A12" s="34"/>
      <c r="B12" s="34" t="str">
        <f t="shared" si="0"/>
        <v/>
      </c>
      <c r="C12" s="43"/>
      <c r="D12" s="11"/>
      <c r="E12" s="11"/>
      <c r="F12" s="20"/>
      <c r="G12" s="10" t="s">
        <v>61</v>
      </c>
      <c r="H12" s="5">
        <v>47</v>
      </c>
      <c r="I12" s="15"/>
      <c r="J12" s="11"/>
      <c r="K12" s="68" t="s">
        <v>83</v>
      </c>
    </row>
    <row r="13" spans="1:11" ht="14.15" customHeight="1" x14ac:dyDescent="0.2">
      <c r="A13" s="37"/>
      <c r="B13" s="37" t="str">
        <f t="shared" si="0"/>
        <v/>
      </c>
      <c r="C13" s="45"/>
      <c r="D13" s="13"/>
      <c r="E13" s="13"/>
      <c r="F13" s="23"/>
      <c r="G13" s="12"/>
      <c r="H13" s="6"/>
      <c r="I13" s="16"/>
      <c r="J13" s="13"/>
      <c r="K13" s="69"/>
    </row>
    <row r="14" spans="1:11" ht="14.15" customHeight="1" x14ac:dyDescent="0.2">
      <c r="A14" s="33">
        <v>23052</v>
      </c>
      <c r="B14" s="33" t="str">
        <f t="shared" si="0"/>
        <v>日</v>
      </c>
      <c r="C14" s="42" t="s">
        <v>16</v>
      </c>
      <c r="D14" s="7">
        <v>4176</v>
      </c>
      <c r="E14" s="7">
        <v>3491</v>
      </c>
      <c r="F14" s="8">
        <f>ROUND(E14/D14*100,2)</f>
        <v>83.6</v>
      </c>
      <c r="G14" s="9" t="s">
        <v>62</v>
      </c>
      <c r="H14" s="4">
        <v>43</v>
      </c>
      <c r="I14" s="14" t="s">
        <v>13</v>
      </c>
      <c r="J14" s="7">
        <v>2418</v>
      </c>
      <c r="K14" s="4" t="s">
        <v>14</v>
      </c>
    </row>
    <row r="15" spans="1:11" ht="14.15" customHeight="1" x14ac:dyDescent="0.2">
      <c r="A15" s="34"/>
      <c r="B15" s="34" t="str">
        <f t="shared" si="0"/>
        <v/>
      </c>
      <c r="C15" s="43"/>
      <c r="D15" s="11"/>
      <c r="E15" s="11"/>
      <c r="F15" s="20"/>
      <c r="G15" s="10" t="s">
        <v>61</v>
      </c>
      <c r="H15" s="5">
        <v>51</v>
      </c>
      <c r="I15" s="15" t="s">
        <v>13</v>
      </c>
      <c r="J15" s="11">
        <v>1056</v>
      </c>
      <c r="K15" s="17"/>
    </row>
    <row r="16" spans="1:11" ht="14.15" customHeight="1" x14ac:dyDescent="0.2">
      <c r="A16" s="33">
        <v>24515</v>
      </c>
      <c r="B16" s="33" t="str">
        <f t="shared" si="0"/>
        <v>日</v>
      </c>
      <c r="C16" s="42" t="s">
        <v>16</v>
      </c>
      <c r="D16" s="7"/>
      <c r="E16" s="7"/>
      <c r="F16" s="8" t="s">
        <v>22</v>
      </c>
      <c r="G16" s="9" t="s">
        <v>62</v>
      </c>
      <c r="H16" s="4">
        <v>47</v>
      </c>
      <c r="I16" s="14" t="s">
        <v>13</v>
      </c>
      <c r="J16" s="7"/>
      <c r="K16" s="4" t="s">
        <v>15</v>
      </c>
    </row>
    <row r="17" spans="1:11" ht="14.15" customHeight="1" x14ac:dyDescent="0.2">
      <c r="A17" s="33">
        <v>25971</v>
      </c>
      <c r="B17" s="33" t="str">
        <f t="shared" si="0"/>
        <v>日</v>
      </c>
      <c r="C17" s="42" t="s">
        <v>16</v>
      </c>
      <c r="D17" s="7">
        <v>4671</v>
      </c>
      <c r="E17" s="7">
        <v>3659</v>
      </c>
      <c r="F17" s="8">
        <f>ROUND(E17/D17*100,2)</f>
        <v>78.33</v>
      </c>
      <c r="G17" s="9" t="s">
        <v>62</v>
      </c>
      <c r="H17" s="4">
        <v>51</v>
      </c>
      <c r="I17" s="14" t="s">
        <v>13</v>
      </c>
      <c r="J17" s="7">
        <v>3160</v>
      </c>
      <c r="K17" s="4" t="s">
        <v>17</v>
      </c>
    </row>
    <row r="18" spans="1:11" ht="14.15" customHeight="1" x14ac:dyDescent="0.2">
      <c r="A18" s="37"/>
      <c r="B18" s="37" t="str">
        <f t="shared" si="0"/>
        <v/>
      </c>
      <c r="C18" s="45"/>
      <c r="D18" s="13"/>
      <c r="E18" s="13"/>
      <c r="F18" s="23"/>
      <c r="G18" s="10" t="s">
        <v>59</v>
      </c>
      <c r="H18" s="6">
        <v>51</v>
      </c>
      <c r="I18" s="16" t="s">
        <v>13</v>
      </c>
      <c r="J18" s="13">
        <v>471</v>
      </c>
      <c r="K18" s="6"/>
    </row>
    <row r="19" spans="1:11" ht="14.15" customHeight="1" x14ac:dyDescent="0.2">
      <c r="A19" s="33">
        <v>26839</v>
      </c>
      <c r="B19" s="33" t="str">
        <f t="shared" si="0"/>
        <v>日</v>
      </c>
      <c r="C19" s="42" t="s">
        <v>21</v>
      </c>
      <c r="D19" s="7"/>
      <c r="E19" s="7"/>
      <c r="F19" s="8" t="s">
        <v>22</v>
      </c>
      <c r="G19" s="9" t="s">
        <v>63</v>
      </c>
      <c r="H19" s="4">
        <v>45</v>
      </c>
      <c r="I19" s="14" t="s">
        <v>13</v>
      </c>
      <c r="J19" s="7"/>
      <c r="K19" s="4" t="s">
        <v>14</v>
      </c>
    </row>
    <row r="20" spans="1:11" ht="14.15" customHeight="1" x14ac:dyDescent="0.2">
      <c r="A20" s="33">
        <v>28295</v>
      </c>
      <c r="B20" s="33" t="str">
        <f t="shared" si="0"/>
        <v>日</v>
      </c>
      <c r="C20" s="42" t="s">
        <v>16</v>
      </c>
      <c r="D20" s="7">
        <v>4753</v>
      </c>
      <c r="E20" s="7">
        <v>4565</v>
      </c>
      <c r="F20" s="8">
        <f>ROUND(E20/D20*100,2)</f>
        <v>96.04</v>
      </c>
      <c r="G20" s="9" t="s">
        <v>62</v>
      </c>
      <c r="H20" s="25">
        <v>58</v>
      </c>
      <c r="I20" s="14" t="s">
        <v>13</v>
      </c>
      <c r="J20" s="7">
        <v>2633</v>
      </c>
      <c r="K20" s="4" t="s">
        <v>18</v>
      </c>
    </row>
    <row r="21" spans="1:11" s="22" customFormat="1" ht="14.15" customHeight="1" x14ac:dyDescent="0.2">
      <c r="A21" s="34"/>
      <c r="B21" s="34" t="str">
        <f t="shared" si="0"/>
        <v/>
      </c>
      <c r="C21" s="43"/>
      <c r="D21" s="11"/>
      <c r="E21" s="11"/>
      <c r="F21" s="20"/>
      <c r="G21" s="10" t="s">
        <v>64</v>
      </c>
      <c r="H21" s="29">
        <v>45</v>
      </c>
      <c r="I21" s="16" t="s">
        <v>13</v>
      </c>
      <c r="J21" s="11">
        <v>1904</v>
      </c>
      <c r="K21" s="5"/>
    </row>
    <row r="22" spans="1:11" ht="14.15" customHeight="1" x14ac:dyDescent="0.2">
      <c r="A22" s="33">
        <v>29751</v>
      </c>
      <c r="B22" s="33" t="str">
        <f t="shared" si="0"/>
        <v>日</v>
      </c>
      <c r="C22" s="42" t="s">
        <v>16</v>
      </c>
      <c r="D22" s="7"/>
      <c r="E22" s="7"/>
      <c r="F22" s="8" t="s">
        <v>22</v>
      </c>
      <c r="G22" s="9" t="s">
        <v>62</v>
      </c>
      <c r="H22" s="4">
        <v>62</v>
      </c>
      <c r="I22" s="14" t="s">
        <v>13</v>
      </c>
      <c r="J22" s="7"/>
      <c r="K22" s="4" t="s">
        <v>19</v>
      </c>
    </row>
    <row r="23" spans="1:11" ht="14.15" customHeight="1" x14ac:dyDescent="0.2">
      <c r="A23" s="33">
        <v>31214</v>
      </c>
      <c r="B23" s="33" t="str">
        <f t="shared" si="0"/>
        <v>日</v>
      </c>
      <c r="C23" s="42" t="s">
        <v>16</v>
      </c>
      <c r="D23" s="7">
        <v>4869</v>
      </c>
      <c r="E23" s="7">
        <v>4706</v>
      </c>
      <c r="F23" s="8">
        <f>ROUND(E23/D23*100,2)</f>
        <v>96.65</v>
      </c>
      <c r="G23" s="9" t="s">
        <v>64</v>
      </c>
      <c r="H23" s="4">
        <v>53</v>
      </c>
      <c r="I23" s="14" t="s">
        <v>13</v>
      </c>
      <c r="J23" s="7">
        <v>2826</v>
      </c>
      <c r="K23" s="4" t="s">
        <v>14</v>
      </c>
    </row>
    <row r="24" spans="1:11" s="22" customFormat="1" ht="14.15" customHeight="1" x14ac:dyDescent="0.2">
      <c r="A24" s="34"/>
      <c r="B24" s="34" t="str">
        <f t="shared" si="0"/>
        <v/>
      </c>
      <c r="C24" s="43"/>
      <c r="D24" s="11"/>
      <c r="E24" s="11"/>
      <c r="F24" s="20"/>
      <c r="G24" s="10" t="s">
        <v>62</v>
      </c>
      <c r="H24" s="5">
        <v>66</v>
      </c>
      <c r="I24" s="16" t="s">
        <v>13</v>
      </c>
      <c r="J24" s="11">
        <v>1862</v>
      </c>
      <c r="K24" s="5"/>
    </row>
    <row r="25" spans="1:11" ht="14.15" customHeight="1" x14ac:dyDescent="0.2">
      <c r="A25" s="33">
        <v>32670</v>
      </c>
      <c r="B25" s="33" t="str">
        <f t="shared" si="0"/>
        <v>日</v>
      </c>
      <c r="C25" s="42" t="s">
        <v>16</v>
      </c>
      <c r="D25" s="7"/>
      <c r="E25" s="7"/>
      <c r="F25" s="8" t="s">
        <v>22</v>
      </c>
      <c r="G25" s="9" t="s">
        <v>64</v>
      </c>
      <c r="H25" s="4">
        <v>57</v>
      </c>
      <c r="I25" s="14" t="s">
        <v>13</v>
      </c>
      <c r="J25" s="30"/>
      <c r="K25" s="4" t="s">
        <v>15</v>
      </c>
    </row>
    <row r="26" spans="1:11" ht="14.15" customHeight="1" x14ac:dyDescent="0.2">
      <c r="A26" s="38">
        <v>34133</v>
      </c>
      <c r="B26" s="38" t="str">
        <f t="shared" si="0"/>
        <v>日</v>
      </c>
      <c r="C26" s="44" t="s">
        <v>16</v>
      </c>
      <c r="D26" s="24"/>
      <c r="E26" s="24"/>
      <c r="F26" s="26" t="s">
        <v>22</v>
      </c>
      <c r="G26" s="27" t="s">
        <v>64</v>
      </c>
      <c r="H26" s="19">
        <v>61</v>
      </c>
      <c r="I26" s="28" t="s">
        <v>13</v>
      </c>
      <c r="J26" s="24"/>
      <c r="K26" s="19" t="s">
        <v>17</v>
      </c>
    </row>
    <row r="27" spans="1:11" ht="14.15" customHeight="1" x14ac:dyDescent="0.2">
      <c r="A27" s="38">
        <v>35596</v>
      </c>
      <c r="B27" s="38" t="str">
        <f t="shared" si="0"/>
        <v>日</v>
      </c>
      <c r="C27" s="44" t="s">
        <v>16</v>
      </c>
      <c r="D27" s="24"/>
      <c r="E27" s="24"/>
      <c r="F27" s="26" t="s">
        <v>22</v>
      </c>
      <c r="G27" s="27" t="s">
        <v>64</v>
      </c>
      <c r="H27" s="19">
        <v>65</v>
      </c>
      <c r="I27" s="28" t="s">
        <v>13</v>
      </c>
      <c r="J27" s="24"/>
      <c r="K27" s="19" t="s">
        <v>18</v>
      </c>
    </row>
    <row r="28" spans="1:11" ht="14.15" customHeight="1" x14ac:dyDescent="0.2">
      <c r="A28" s="38">
        <v>37038</v>
      </c>
      <c r="B28" s="38" t="str">
        <f t="shared" si="0"/>
        <v>日</v>
      </c>
      <c r="C28" s="44" t="s">
        <v>16</v>
      </c>
      <c r="D28" s="19"/>
      <c r="E28" s="19"/>
      <c r="F28" s="19" t="s">
        <v>22</v>
      </c>
      <c r="G28" s="27" t="s">
        <v>64</v>
      </c>
      <c r="H28" s="19">
        <v>69</v>
      </c>
      <c r="I28" s="19" t="s">
        <v>13</v>
      </c>
      <c r="J28" s="24"/>
      <c r="K28" s="19" t="s">
        <v>19</v>
      </c>
    </row>
    <row r="29" spans="1:11" ht="14.15" customHeight="1" x14ac:dyDescent="0.2">
      <c r="A29" s="38">
        <v>38501</v>
      </c>
      <c r="B29" s="38" t="str">
        <f t="shared" si="0"/>
        <v>日</v>
      </c>
      <c r="C29" s="44" t="s">
        <v>16</v>
      </c>
      <c r="D29" s="19"/>
      <c r="E29" s="19"/>
      <c r="F29" s="19" t="s">
        <v>22</v>
      </c>
      <c r="G29" s="27" t="s">
        <v>77</v>
      </c>
      <c r="H29" s="19">
        <v>58</v>
      </c>
      <c r="I29" s="19" t="s">
        <v>13</v>
      </c>
      <c r="J29" s="24"/>
      <c r="K29" s="19" t="s">
        <v>14</v>
      </c>
    </row>
    <row r="30" spans="1:11" x14ac:dyDescent="0.2">
      <c r="A30" s="38">
        <v>39964</v>
      </c>
      <c r="B30" s="38" t="str">
        <f t="shared" si="0"/>
        <v>日</v>
      </c>
      <c r="C30" s="44" t="s">
        <v>16</v>
      </c>
      <c r="D30" s="19"/>
      <c r="E30" s="19"/>
      <c r="F30" s="19" t="s">
        <v>22</v>
      </c>
      <c r="G30" s="27" t="s">
        <v>77</v>
      </c>
      <c r="H30" s="19">
        <v>62</v>
      </c>
      <c r="I30" s="19" t="s">
        <v>13</v>
      </c>
      <c r="J30" s="24"/>
      <c r="K30" s="19" t="s">
        <v>15</v>
      </c>
    </row>
    <row r="31" spans="1:11" x14ac:dyDescent="0.2">
      <c r="A31" s="33">
        <v>41420</v>
      </c>
      <c r="B31" s="33" t="str">
        <f t="shared" si="0"/>
        <v>日</v>
      </c>
      <c r="C31" s="42" t="s">
        <v>16</v>
      </c>
      <c r="D31" s="53">
        <v>4427</v>
      </c>
      <c r="E31" s="53">
        <v>3712</v>
      </c>
      <c r="F31" s="4">
        <f>ROUND(E31/D31*100,2)</f>
        <v>83.85</v>
      </c>
      <c r="G31" s="9" t="s">
        <v>77</v>
      </c>
      <c r="H31" s="4">
        <v>66</v>
      </c>
      <c r="I31" s="4" t="s">
        <v>13</v>
      </c>
      <c r="J31" s="7">
        <v>2233</v>
      </c>
      <c r="K31" s="4" t="s">
        <v>17</v>
      </c>
    </row>
    <row r="32" spans="1:11" x14ac:dyDescent="0.2">
      <c r="A32" s="37"/>
      <c r="B32" s="37"/>
      <c r="C32" s="45"/>
      <c r="D32" s="6"/>
      <c r="E32" s="6"/>
      <c r="F32" s="6"/>
      <c r="G32" s="12" t="s">
        <v>89</v>
      </c>
      <c r="H32" s="6">
        <v>57</v>
      </c>
      <c r="I32" s="6" t="s">
        <v>13</v>
      </c>
      <c r="J32" s="13">
        <v>1450</v>
      </c>
      <c r="K32" s="6"/>
    </row>
    <row r="33" spans="1:11" x14ac:dyDescent="0.2">
      <c r="A33" s="38">
        <v>42883</v>
      </c>
      <c r="B33" s="38" t="str">
        <f>IF(A33=0,"",TEXT(A33,"aaa"))</f>
        <v>日</v>
      </c>
      <c r="C33" s="44" t="s">
        <v>16</v>
      </c>
      <c r="D33" s="19"/>
      <c r="E33" s="19"/>
      <c r="F33" s="19" t="s">
        <v>22</v>
      </c>
      <c r="G33" s="27" t="s">
        <v>77</v>
      </c>
      <c r="H33" s="19">
        <v>70</v>
      </c>
      <c r="I33" s="19" t="s">
        <v>13</v>
      </c>
      <c r="J33" s="24"/>
      <c r="K33" s="19" t="s">
        <v>18</v>
      </c>
    </row>
    <row r="34" spans="1:11" x14ac:dyDescent="0.2">
      <c r="A34" s="33">
        <v>44346</v>
      </c>
      <c r="B34" s="33" t="str">
        <f>IF(A34=0,"",TEXT(A34,"aaa"))</f>
        <v>日</v>
      </c>
      <c r="C34" s="42" t="s">
        <v>98</v>
      </c>
      <c r="D34" s="53">
        <v>4145</v>
      </c>
      <c r="E34" s="53">
        <v>3477</v>
      </c>
      <c r="F34" s="4">
        <v>83.88</v>
      </c>
      <c r="G34" s="9" t="s">
        <v>99</v>
      </c>
      <c r="H34" s="4">
        <v>61</v>
      </c>
      <c r="I34" s="4" t="s">
        <v>13</v>
      </c>
      <c r="J34" s="7">
        <v>2134</v>
      </c>
      <c r="K34" s="4" t="s">
        <v>14</v>
      </c>
    </row>
    <row r="35" spans="1:11" x14ac:dyDescent="0.2">
      <c r="A35" s="37"/>
      <c r="B35" s="37"/>
      <c r="C35" s="45"/>
      <c r="D35" s="6"/>
      <c r="E35" s="6"/>
      <c r="F35" s="6"/>
      <c r="G35" s="12" t="s">
        <v>100</v>
      </c>
      <c r="H35" s="6">
        <v>65</v>
      </c>
      <c r="I35" s="6" t="s">
        <v>13</v>
      </c>
      <c r="J35" s="13">
        <v>1315</v>
      </c>
      <c r="K35" s="6"/>
    </row>
  </sheetData>
  <mergeCells count="8">
    <mergeCell ref="A3:A4"/>
    <mergeCell ref="C3:C4"/>
    <mergeCell ref="D3:D4"/>
    <mergeCell ref="K12:K13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Normal="100" zoomScaleSheetLayoutView="100" workbookViewId="0">
      <selection activeCell="N20" sqref="N2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11.08984375" bestFit="1" customWidth="1"/>
    <col min="11" max="11" width="10.6328125" customWidth="1"/>
  </cols>
  <sheetData>
    <row r="1" spans="1:11" ht="14.15" customHeight="1" x14ac:dyDescent="0.2">
      <c r="A1" s="18" t="s">
        <v>65</v>
      </c>
      <c r="B1" s="18"/>
    </row>
    <row r="2" spans="1:11" ht="14.15" customHeight="1" x14ac:dyDescent="0.2"/>
    <row r="3" spans="1:11" ht="14.15" customHeight="1" x14ac:dyDescent="0.2">
      <c r="A3" s="64" t="s">
        <v>1</v>
      </c>
      <c r="B3" s="64" t="s">
        <v>94</v>
      </c>
      <c r="C3" s="64" t="s">
        <v>2</v>
      </c>
      <c r="D3" s="64" t="s">
        <v>5</v>
      </c>
      <c r="E3" s="1" t="s">
        <v>6</v>
      </c>
      <c r="F3" s="1" t="s">
        <v>8</v>
      </c>
      <c r="G3" s="72" t="s">
        <v>9</v>
      </c>
      <c r="H3" s="73"/>
      <c r="I3" s="73"/>
      <c r="J3" s="73"/>
      <c r="K3" s="64" t="s">
        <v>11</v>
      </c>
    </row>
    <row r="4" spans="1:11" ht="14.15" customHeight="1" x14ac:dyDescent="0.2">
      <c r="A4" s="65"/>
      <c r="B4" s="65"/>
      <c r="C4" s="65"/>
      <c r="D4" s="65"/>
      <c r="E4" s="2" t="s">
        <v>7</v>
      </c>
      <c r="F4" s="2" t="s">
        <v>26</v>
      </c>
      <c r="G4" s="3" t="s">
        <v>12</v>
      </c>
      <c r="H4" s="3" t="s">
        <v>3</v>
      </c>
      <c r="I4" s="3" t="s">
        <v>10</v>
      </c>
      <c r="J4" s="3" t="s">
        <v>4</v>
      </c>
      <c r="K4" s="65"/>
    </row>
    <row r="5" spans="1:11" ht="14.15" customHeight="1" x14ac:dyDescent="0.2">
      <c r="A5" s="33">
        <v>17262</v>
      </c>
      <c r="B5" s="33" t="str">
        <f t="shared" ref="B5:B33" si="0">IF(A5=0,"",TEXT(A5,"aaa"))</f>
        <v>土</v>
      </c>
      <c r="C5" s="70" t="s">
        <v>20</v>
      </c>
      <c r="D5" s="7">
        <v>1418</v>
      </c>
      <c r="E5" s="7"/>
      <c r="F5" s="46">
        <v>82.8</v>
      </c>
      <c r="G5" s="9" t="s">
        <v>66</v>
      </c>
      <c r="H5" s="4">
        <v>41</v>
      </c>
      <c r="I5" s="14" t="s">
        <v>13</v>
      </c>
      <c r="J5" s="7">
        <v>636</v>
      </c>
      <c r="K5" s="4" t="s">
        <v>14</v>
      </c>
    </row>
    <row r="6" spans="1:11" ht="14.15" customHeight="1" x14ac:dyDescent="0.2">
      <c r="A6" s="34"/>
      <c r="B6" s="34" t="str">
        <f t="shared" si="0"/>
        <v/>
      </c>
      <c r="C6" s="78"/>
      <c r="D6" s="11"/>
      <c r="E6" s="11"/>
      <c r="F6" s="20"/>
      <c r="G6" s="10" t="s">
        <v>67</v>
      </c>
      <c r="H6" s="5"/>
      <c r="I6" s="15" t="s">
        <v>13</v>
      </c>
      <c r="J6" s="11">
        <v>539</v>
      </c>
      <c r="K6" s="5"/>
    </row>
    <row r="7" spans="1:11" ht="14.15" customHeight="1" x14ac:dyDescent="0.2">
      <c r="A7" s="33">
        <v>18741</v>
      </c>
      <c r="B7" s="33" t="str">
        <f t="shared" si="0"/>
        <v>月</v>
      </c>
      <c r="C7" s="42" t="s">
        <v>16</v>
      </c>
      <c r="D7" s="7"/>
      <c r="E7" s="7"/>
      <c r="F7" s="8" t="s">
        <v>22</v>
      </c>
      <c r="G7" s="9" t="s">
        <v>66</v>
      </c>
      <c r="H7" s="4">
        <v>45</v>
      </c>
      <c r="I7" s="14" t="s">
        <v>13</v>
      </c>
      <c r="J7" s="7"/>
      <c r="K7" s="4" t="s">
        <v>15</v>
      </c>
    </row>
    <row r="8" spans="1:11" ht="14.15" customHeight="1" x14ac:dyDescent="0.2">
      <c r="A8" s="33">
        <v>20209</v>
      </c>
      <c r="B8" s="33" t="str">
        <f t="shared" si="0"/>
        <v>土</v>
      </c>
      <c r="C8" s="42" t="s">
        <v>16</v>
      </c>
      <c r="D8" s="7"/>
      <c r="E8" s="7"/>
      <c r="F8" s="8" t="s">
        <v>22</v>
      </c>
      <c r="G8" s="9" t="s">
        <v>68</v>
      </c>
      <c r="H8" s="4">
        <v>41</v>
      </c>
      <c r="I8" s="14" t="s">
        <v>13</v>
      </c>
      <c r="J8" s="7"/>
      <c r="K8" s="4" t="s">
        <v>14</v>
      </c>
    </row>
    <row r="9" spans="1:11" ht="14.15" customHeight="1" x14ac:dyDescent="0.2">
      <c r="A9" s="33">
        <v>21670</v>
      </c>
      <c r="B9" s="33" t="str">
        <f t="shared" si="0"/>
        <v>木</v>
      </c>
      <c r="C9" s="42" t="s">
        <v>16</v>
      </c>
      <c r="D9" s="7"/>
      <c r="E9" s="7"/>
      <c r="F9" s="8" t="s">
        <v>22</v>
      </c>
      <c r="G9" s="9" t="s">
        <v>68</v>
      </c>
      <c r="H9" s="4">
        <v>45</v>
      </c>
      <c r="I9" s="14" t="s">
        <v>13</v>
      </c>
      <c r="J9" s="7"/>
      <c r="K9" s="4" t="s">
        <v>15</v>
      </c>
    </row>
    <row r="10" spans="1:11" ht="14.15" customHeight="1" x14ac:dyDescent="0.2">
      <c r="A10" s="33">
        <v>23131</v>
      </c>
      <c r="B10" s="33" t="str">
        <f t="shared" si="0"/>
        <v>火</v>
      </c>
      <c r="C10" s="42" t="s">
        <v>16</v>
      </c>
      <c r="D10" s="7"/>
      <c r="E10" s="7"/>
      <c r="F10" s="8" t="s">
        <v>22</v>
      </c>
      <c r="G10" s="9" t="s">
        <v>68</v>
      </c>
      <c r="H10" s="4">
        <v>49</v>
      </c>
      <c r="I10" s="14" t="s">
        <v>13</v>
      </c>
      <c r="J10" s="7"/>
      <c r="K10" s="4" t="s">
        <v>17</v>
      </c>
    </row>
    <row r="11" spans="1:11" ht="14.15" customHeight="1" x14ac:dyDescent="0.2">
      <c r="A11" s="34"/>
      <c r="B11" s="34" t="str">
        <f t="shared" si="0"/>
        <v/>
      </c>
      <c r="C11" s="43"/>
      <c r="D11" s="11"/>
      <c r="E11" s="11"/>
      <c r="F11" s="20"/>
      <c r="G11" s="10"/>
      <c r="H11" s="5"/>
      <c r="I11" s="15"/>
      <c r="J11" s="11"/>
      <c r="K11" s="68" t="s">
        <v>84</v>
      </c>
    </row>
    <row r="12" spans="1:11" ht="14.15" customHeight="1" x14ac:dyDescent="0.2">
      <c r="A12" s="34"/>
      <c r="B12" s="34" t="str">
        <f t="shared" si="0"/>
        <v/>
      </c>
      <c r="C12" s="43"/>
      <c r="D12" s="11"/>
      <c r="E12" s="11"/>
      <c r="F12" s="20"/>
      <c r="G12" s="10"/>
      <c r="H12" s="5"/>
      <c r="I12" s="15"/>
      <c r="J12" s="11"/>
      <c r="K12" s="69"/>
    </row>
    <row r="13" spans="1:11" ht="14.15" customHeight="1" x14ac:dyDescent="0.2">
      <c r="A13" s="33">
        <v>24590</v>
      </c>
      <c r="B13" s="33" t="str">
        <f t="shared" si="0"/>
        <v>金</v>
      </c>
      <c r="C13" s="42" t="s">
        <v>16</v>
      </c>
      <c r="D13" s="7">
        <v>4464</v>
      </c>
      <c r="E13" s="7">
        <v>4224</v>
      </c>
      <c r="F13" s="8">
        <f>ROUND(E13/D13*100,2)</f>
        <v>94.62</v>
      </c>
      <c r="G13" s="9" t="s">
        <v>69</v>
      </c>
      <c r="H13" s="4">
        <v>47</v>
      </c>
      <c r="I13" s="14" t="s">
        <v>13</v>
      </c>
      <c r="J13" s="7">
        <v>2147</v>
      </c>
      <c r="K13" s="4" t="s">
        <v>14</v>
      </c>
    </row>
    <row r="14" spans="1:11" ht="14.15" customHeight="1" x14ac:dyDescent="0.2">
      <c r="A14" s="34"/>
      <c r="B14" s="34" t="str">
        <f t="shared" si="0"/>
        <v/>
      </c>
      <c r="C14" s="43"/>
      <c r="D14" s="11"/>
      <c r="E14" s="11"/>
      <c r="F14" s="20"/>
      <c r="G14" s="10" t="s">
        <v>68</v>
      </c>
      <c r="H14" s="5">
        <v>53</v>
      </c>
      <c r="I14" s="15" t="s">
        <v>13</v>
      </c>
      <c r="J14" s="11">
        <v>1510</v>
      </c>
      <c r="K14" s="79"/>
    </row>
    <row r="15" spans="1:11" ht="14.15" customHeight="1" x14ac:dyDescent="0.2">
      <c r="A15" s="34"/>
      <c r="B15" s="34" t="str">
        <f t="shared" si="0"/>
        <v/>
      </c>
      <c r="C15" s="43"/>
      <c r="D15" s="11"/>
      <c r="E15" s="11"/>
      <c r="F15" s="20"/>
      <c r="G15" s="10" t="s">
        <v>70</v>
      </c>
      <c r="H15" s="5">
        <v>43</v>
      </c>
      <c r="I15" s="15" t="s">
        <v>13</v>
      </c>
      <c r="J15" s="11">
        <v>549</v>
      </c>
      <c r="K15" s="79"/>
    </row>
    <row r="16" spans="1:11" ht="14.15" customHeight="1" x14ac:dyDescent="0.2">
      <c r="A16" s="33">
        <v>26048</v>
      </c>
      <c r="B16" s="33" t="str">
        <f t="shared" si="0"/>
        <v>日</v>
      </c>
      <c r="C16" s="42" t="s">
        <v>16</v>
      </c>
      <c r="D16" s="7">
        <v>4824</v>
      </c>
      <c r="E16" s="7">
        <v>4395</v>
      </c>
      <c r="F16" s="8">
        <f>ROUND(E16/D16*100,2)</f>
        <v>91.11</v>
      </c>
      <c r="G16" s="9" t="s">
        <v>69</v>
      </c>
      <c r="H16" s="4">
        <v>51</v>
      </c>
      <c r="I16" s="14" t="s">
        <v>13</v>
      </c>
      <c r="J16" s="7">
        <v>2450</v>
      </c>
      <c r="K16" s="4" t="s">
        <v>15</v>
      </c>
    </row>
    <row r="17" spans="1:11" ht="14.15" customHeight="1" x14ac:dyDescent="0.2">
      <c r="A17" s="34"/>
      <c r="B17" s="34" t="str">
        <f t="shared" si="0"/>
        <v/>
      </c>
      <c r="C17" s="43"/>
      <c r="D17" s="11"/>
      <c r="E17" s="11"/>
      <c r="F17" s="20"/>
      <c r="G17" s="10" t="s">
        <v>68</v>
      </c>
      <c r="H17" s="5">
        <v>57</v>
      </c>
      <c r="I17" s="15" t="s">
        <v>13</v>
      </c>
      <c r="J17" s="11">
        <v>1927</v>
      </c>
      <c r="K17" s="5"/>
    </row>
    <row r="18" spans="1:11" ht="14.15" customHeight="1" x14ac:dyDescent="0.2">
      <c r="A18" s="33">
        <v>27511</v>
      </c>
      <c r="B18" s="33" t="str">
        <f t="shared" si="0"/>
        <v>日</v>
      </c>
      <c r="C18" s="42" t="s">
        <v>16</v>
      </c>
      <c r="D18" s="7">
        <v>4736</v>
      </c>
      <c r="E18" s="7">
        <v>4518</v>
      </c>
      <c r="F18" s="8">
        <f>ROUND(E18/D18*100,2)</f>
        <v>95.4</v>
      </c>
      <c r="G18" s="9" t="s">
        <v>69</v>
      </c>
      <c r="H18" s="4">
        <v>55</v>
      </c>
      <c r="I18" s="14" t="s">
        <v>13</v>
      </c>
      <c r="J18" s="47">
        <v>2624.1660000000002</v>
      </c>
      <c r="K18" s="4" t="s">
        <v>17</v>
      </c>
    </row>
    <row r="19" spans="1:11" ht="14.15" customHeight="1" x14ac:dyDescent="0.2">
      <c r="A19" s="37"/>
      <c r="B19" s="37" t="str">
        <f t="shared" si="0"/>
        <v/>
      </c>
      <c r="C19" s="45"/>
      <c r="D19" s="13"/>
      <c r="E19" s="13"/>
      <c r="F19" s="23"/>
      <c r="G19" s="12" t="s">
        <v>71</v>
      </c>
      <c r="H19" s="6">
        <v>46</v>
      </c>
      <c r="I19" s="16" t="s">
        <v>13</v>
      </c>
      <c r="J19" s="48">
        <v>1873.8330000000001</v>
      </c>
      <c r="K19" s="5"/>
    </row>
    <row r="20" spans="1:11" ht="14.15" customHeight="1" x14ac:dyDescent="0.2">
      <c r="A20" s="33">
        <v>28967</v>
      </c>
      <c r="B20" s="33" t="str">
        <f t="shared" si="0"/>
        <v>日</v>
      </c>
      <c r="C20" s="42" t="s">
        <v>16</v>
      </c>
      <c r="D20" s="7"/>
      <c r="E20" s="7"/>
      <c r="F20" s="8" t="s">
        <v>22</v>
      </c>
      <c r="G20" s="9" t="s">
        <v>69</v>
      </c>
      <c r="H20" s="25">
        <v>59</v>
      </c>
      <c r="I20" s="14" t="s">
        <v>13</v>
      </c>
      <c r="J20" s="7"/>
      <c r="K20" s="4" t="s">
        <v>18</v>
      </c>
    </row>
    <row r="21" spans="1:11" ht="14.15" customHeight="1" x14ac:dyDescent="0.2">
      <c r="A21" s="33">
        <v>30430</v>
      </c>
      <c r="B21" s="33" t="str">
        <f t="shared" si="0"/>
        <v>日</v>
      </c>
      <c r="C21" s="42" t="s">
        <v>16</v>
      </c>
      <c r="D21" s="7">
        <v>5138</v>
      </c>
      <c r="E21" s="7">
        <v>4938</v>
      </c>
      <c r="F21" s="8">
        <f>ROUND(E21/D21*100,2)</f>
        <v>96.11</v>
      </c>
      <c r="G21" s="9" t="s">
        <v>71</v>
      </c>
      <c r="H21" s="4">
        <v>54</v>
      </c>
      <c r="I21" s="14" t="s">
        <v>13</v>
      </c>
      <c r="J21" s="7">
        <v>2738</v>
      </c>
      <c r="K21" s="4" t="s">
        <v>14</v>
      </c>
    </row>
    <row r="22" spans="1:11" ht="14.15" customHeight="1" x14ac:dyDescent="0.2">
      <c r="A22" s="37"/>
      <c r="B22" s="37" t="str">
        <f t="shared" si="0"/>
        <v/>
      </c>
      <c r="C22" s="45"/>
      <c r="D22" s="13"/>
      <c r="E22" s="13"/>
      <c r="F22" s="23"/>
      <c r="G22" s="12" t="s">
        <v>72</v>
      </c>
      <c r="H22" s="6">
        <v>60</v>
      </c>
      <c r="I22" s="16" t="s">
        <v>13</v>
      </c>
      <c r="J22" s="13">
        <v>2177</v>
      </c>
      <c r="K22" s="6"/>
    </row>
    <row r="23" spans="1:11" ht="14.15" customHeight="1" x14ac:dyDescent="0.2">
      <c r="A23" s="33">
        <v>31893</v>
      </c>
      <c r="B23" s="33" t="str">
        <f t="shared" si="0"/>
        <v>日</v>
      </c>
      <c r="C23" s="42" t="s">
        <v>16</v>
      </c>
      <c r="D23" s="7"/>
      <c r="E23" s="7"/>
      <c r="F23" s="8" t="s">
        <v>22</v>
      </c>
      <c r="G23" s="9" t="s">
        <v>71</v>
      </c>
      <c r="H23" s="4">
        <v>58</v>
      </c>
      <c r="I23" s="14" t="s">
        <v>13</v>
      </c>
      <c r="J23" s="7"/>
      <c r="K23" s="4" t="s">
        <v>15</v>
      </c>
    </row>
    <row r="24" spans="1:11" ht="14.15" customHeight="1" x14ac:dyDescent="0.2">
      <c r="A24" s="38">
        <v>33349</v>
      </c>
      <c r="B24" s="38" t="str">
        <f t="shared" si="0"/>
        <v>日</v>
      </c>
      <c r="C24" s="44" t="s">
        <v>16</v>
      </c>
      <c r="D24" s="24"/>
      <c r="E24" s="24"/>
      <c r="F24" s="26" t="s">
        <v>22</v>
      </c>
      <c r="G24" s="27" t="s">
        <v>71</v>
      </c>
      <c r="H24" s="19">
        <v>62</v>
      </c>
      <c r="I24" s="28" t="s">
        <v>13</v>
      </c>
      <c r="J24" s="31"/>
      <c r="K24" s="19" t="s">
        <v>17</v>
      </c>
    </row>
    <row r="25" spans="1:11" ht="14.15" customHeight="1" x14ac:dyDescent="0.2">
      <c r="A25" s="33">
        <v>34812</v>
      </c>
      <c r="B25" s="33" t="str">
        <f t="shared" si="0"/>
        <v>日</v>
      </c>
      <c r="C25" s="42" t="s">
        <v>16</v>
      </c>
      <c r="D25" s="7">
        <v>5447</v>
      </c>
      <c r="E25" s="7">
        <v>4779</v>
      </c>
      <c r="F25" s="8">
        <f>ROUND(E25/D25*100,2)</f>
        <v>87.74</v>
      </c>
      <c r="G25" s="9" t="s">
        <v>73</v>
      </c>
      <c r="H25" s="4">
        <v>51</v>
      </c>
      <c r="I25" s="14" t="s">
        <v>13</v>
      </c>
      <c r="J25" s="30">
        <v>2493</v>
      </c>
      <c r="K25" s="4" t="s">
        <v>14</v>
      </c>
    </row>
    <row r="26" spans="1:11" ht="14.15" customHeight="1" x14ac:dyDescent="0.2">
      <c r="A26" s="39"/>
      <c r="B26" s="39" t="str">
        <f t="shared" si="0"/>
        <v/>
      </c>
      <c r="C26" s="43"/>
      <c r="D26" s="5"/>
      <c r="E26" s="5"/>
      <c r="F26" s="5"/>
      <c r="G26" s="10" t="s">
        <v>74</v>
      </c>
      <c r="H26" s="5">
        <v>70</v>
      </c>
      <c r="I26" s="15" t="s">
        <v>13</v>
      </c>
      <c r="J26" s="11">
        <v>1774</v>
      </c>
      <c r="K26" s="5"/>
    </row>
    <row r="27" spans="1:11" ht="14.15" customHeight="1" x14ac:dyDescent="0.2">
      <c r="A27" s="40"/>
      <c r="B27" s="40" t="str">
        <f t="shared" si="0"/>
        <v/>
      </c>
      <c r="C27" s="45"/>
      <c r="D27" s="6"/>
      <c r="E27" s="6"/>
      <c r="F27" s="6"/>
      <c r="G27" s="12" t="s">
        <v>80</v>
      </c>
      <c r="H27" s="6">
        <v>69</v>
      </c>
      <c r="I27" s="16" t="s">
        <v>13</v>
      </c>
      <c r="J27" s="13">
        <v>479</v>
      </c>
      <c r="K27" s="6"/>
    </row>
    <row r="28" spans="1:11" ht="14.15" customHeight="1" x14ac:dyDescent="0.2">
      <c r="A28" s="38">
        <v>36275</v>
      </c>
      <c r="B28" s="38" t="str">
        <f t="shared" si="0"/>
        <v>日</v>
      </c>
      <c r="C28" s="44" t="s">
        <v>16</v>
      </c>
      <c r="D28" s="24"/>
      <c r="E28" s="24"/>
      <c r="F28" s="26" t="s">
        <v>22</v>
      </c>
      <c r="G28" s="27" t="s">
        <v>73</v>
      </c>
      <c r="H28" s="19">
        <v>55</v>
      </c>
      <c r="I28" s="28" t="s">
        <v>13</v>
      </c>
      <c r="J28" s="31"/>
      <c r="K28" s="19" t="s">
        <v>15</v>
      </c>
    </row>
    <row r="29" spans="1:11" ht="14.15" customHeight="1" x14ac:dyDescent="0.2">
      <c r="A29" s="38">
        <v>37738</v>
      </c>
      <c r="B29" s="38" t="str">
        <f t="shared" si="0"/>
        <v>日</v>
      </c>
      <c r="C29" s="44" t="s">
        <v>16</v>
      </c>
      <c r="D29" s="19"/>
      <c r="E29" s="19"/>
      <c r="F29" s="19" t="s">
        <v>22</v>
      </c>
      <c r="G29" s="27" t="s">
        <v>75</v>
      </c>
      <c r="H29" s="19">
        <v>62</v>
      </c>
      <c r="I29" s="19" t="s">
        <v>13</v>
      </c>
      <c r="J29" s="24"/>
      <c r="K29" s="19" t="s">
        <v>14</v>
      </c>
    </row>
    <row r="30" spans="1:11" x14ac:dyDescent="0.2">
      <c r="A30" s="38">
        <v>39194</v>
      </c>
      <c r="B30" s="38" t="str">
        <f t="shared" si="0"/>
        <v>日</v>
      </c>
      <c r="C30" s="44" t="s">
        <v>16</v>
      </c>
      <c r="D30" s="19"/>
      <c r="E30" s="19"/>
      <c r="F30" s="19" t="s">
        <v>22</v>
      </c>
      <c r="G30" s="27" t="s">
        <v>75</v>
      </c>
      <c r="H30" s="19">
        <v>66</v>
      </c>
      <c r="I30" s="19" t="s">
        <v>13</v>
      </c>
      <c r="J30" s="24"/>
      <c r="K30" s="19" t="s">
        <v>15</v>
      </c>
    </row>
    <row r="31" spans="1:11" x14ac:dyDescent="0.2">
      <c r="A31" s="38">
        <v>40657</v>
      </c>
      <c r="B31" s="38" t="str">
        <f t="shared" si="0"/>
        <v>日</v>
      </c>
      <c r="C31" s="44" t="s">
        <v>16</v>
      </c>
      <c r="D31" s="19"/>
      <c r="E31" s="19"/>
      <c r="F31" s="19" t="s">
        <v>22</v>
      </c>
      <c r="G31" s="27" t="s">
        <v>75</v>
      </c>
      <c r="H31" s="19">
        <v>70</v>
      </c>
      <c r="I31" s="19" t="s">
        <v>13</v>
      </c>
      <c r="J31" s="24"/>
      <c r="K31" s="19" t="s">
        <v>17</v>
      </c>
    </row>
    <row r="32" spans="1:11" x14ac:dyDescent="0.2">
      <c r="A32" s="38">
        <v>42120</v>
      </c>
      <c r="B32" s="38" t="str">
        <f t="shared" si="0"/>
        <v>日</v>
      </c>
      <c r="C32" s="44" t="s">
        <v>16</v>
      </c>
      <c r="D32" s="19"/>
      <c r="E32" s="19"/>
      <c r="F32" s="19" t="s">
        <v>22</v>
      </c>
      <c r="G32" s="27" t="s">
        <v>90</v>
      </c>
      <c r="H32" s="19">
        <v>51</v>
      </c>
      <c r="I32" s="19" t="s">
        <v>13</v>
      </c>
      <c r="J32" s="24"/>
      <c r="K32" s="19" t="s">
        <v>14</v>
      </c>
    </row>
    <row r="33" spans="1:11" x14ac:dyDescent="0.2">
      <c r="A33" s="52">
        <v>43576</v>
      </c>
      <c r="B33" s="54" t="str">
        <f t="shared" si="0"/>
        <v>日</v>
      </c>
      <c r="C33" s="55" t="s">
        <v>16</v>
      </c>
      <c r="D33" s="19"/>
      <c r="E33" s="19"/>
      <c r="F33" s="59" t="s">
        <v>22</v>
      </c>
      <c r="G33" s="58" t="s">
        <v>90</v>
      </c>
      <c r="H33" s="59">
        <v>55</v>
      </c>
      <c r="I33" s="59" t="s">
        <v>13</v>
      </c>
      <c r="J33" s="19"/>
      <c r="K33" s="59" t="s">
        <v>15</v>
      </c>
    </row>
    <row r="34" spans="1:11" x14ac:dyDescent="0.2">
      <c r="A34" s="52">
        <v>45039</v>
      </c>
      <c r="B34" s="54" t="str">
        <f t="shared" ref="B34" si="1">IF(A34=0,"",TEXT(A34,"aaa"))</f>
        <v>日</v>
      </c>
      <c r="C34" s="55" t="s">
        <v>16</v>
      </c>
      <c r="D34" s="19"/>
      <c r="E34" s="19"/>
      <c r="F34" s="59" t="s">
        <v>22</v>
      </c>
      <c r="G34" s="58" t="s">
        <v>90</v>
      </c>
      <c r="H34" s="59">
        <v>59</v>
      </c>
      <c r="I34" s="59" t="s">
        <v>13</v>
      </c>
      <c r="J34" s="19"/>
      <c r="K34" s="59" t="s">
        <v>17</v>
      </c>
    </row>
  </sheetData>
  <mergeCells count="9">
    <mergeCell ref="K14:K15"/>
    <mergeCell ref="G3:J3"/>
    <mergeCell ref="K3:K4"/>
    <mergeCell ref="A3:A4"/>
    <mergeCell ref="C3:C4"/>
    <mergeCell ref="D3:D4"/>
    <mergeCell ref="C5:C6"/>
    <mergeCell ref="K11:K12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別海</vt:lpstr>
      <vt:lpstr>中標津</vt:lpstr>
      <vt:lpstr>標津</vt:lpstr>
      <vt:lpstr>羅臼</vt:lpstr>
      <vt:lpstr>中標津!Print_Area</vt:lpstr>
      <vt:lpstr>標津!Print_Area</vt:lpstr>
      <vt:lpstr>別海!Print_Area</vt:lpstr>
      <vt:lpstr>羅臼!Print_Area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2016-09-14T01:38:10Z</cp:lastPrinted>
  <dcterms:created xsi:type="dcterms:W3CDTF">2006-02-13T01:11:45Z</dcterms:created>
  <dcterms:modified xsi:type="dcterms:W3CDTF">2023-08-15T04:05:54Z</dcterms:modified>
</cp:coreProperties>
</file>