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"/>
    </mc:Choice>
  </mc:AlternateContent>
  <bookViews>
    <workbookView xWindow="0" yWindow="0" windowWidth="19200" windowHeight="6250" activeTab="5"/>
  </bookViews>
  <sheets>
    <sheet name="江差" sheetId="49" r:id="rId1"/>
    <sheet name="上ノ国" sheetId="50" r:id="rId2"/>
    <sheet name="厚沢部" sheetId="51" r:id="rId3"/>
    <sheet name="乙部" sheetId="52" r:id="rId4"/>
    <sheet name="奥尻" sheetId="53" r:id="rId5"/>
    <sheet name="今金" sheetId="54" r:id="rId6"/>
    <sheet name="せたな" sheetId="55" r:id="rId7"/>
  </sheets>
  <definedNames>
    <definedName name="_xlnm.Print_Area" localSheetId="6">せたな!$A$1:$K$159</definedName>
    <definedName name="_xlnm.Print_Area" localSheetId="4">奥尻!$A$1:$K$42</definedName>
    <definedName name="_xlnm.Print_Area" localSheetId="3">乙部!$A$1:$K$40</definedName>
    <definedName name="_xlnm.Print_Area" localSheetId="2">厚沢部!$A$1:$K$40</definedName>
    <definedName name="_xlnm.Print_Area" localSheetId="0">江差!$A$1:$K$70</definedName>
    <definedName name="_xlnm.Print_Area" localSheetId="5">今金!$A$1:$K$45</definedName>
    <definedName name="_xlnm.Print_Area" localSheetId="1">上ノ国!$A$1:$K$48</definedName>
  </definedNames>
  <calcPr calcId="162913"/>
</workbook>
</file>

<file path=xl/calcChain.xml><?xml version="1.0" encoding="utf-8"?>
<calcChain xmlns="http://schemas.openxmlformats.org/spreadsheetml/2006/main">
  <c r="B44" i="54" l="1"/>
  <c r="B43" i="54"/>
  <c r="F42" i="54"/>
  <c r="B42" i="54"/>
  <c r="B39" i="52"/>
  <c r="B39" i="51"/>
  <c r="F38" i="51"/>
  <c r="B38" i="51"/>
  <c r="B43" i="49" l="1"/>
  <c r="B46" i="50" l="1"/>
  <c r="B14" i="55" l="1"/>
  <c r="B41" i="53" l="1"/>
  <c r="B37" i="52" l="1"/>
  <c r="B42" i="49"/>
  <c r="B44" i="50"/>
  <c r="B12" i="55"/>
  <c r="B40" i="53"/>
  <c r="B39" i="54"/>
  <c r="F39" i="54"/>
  <c r="B36" i="52"/>
  <c r="B36" i="51"/>
  <c r="B66" i="49"/>
  <c r="B65" i="49"/>
  <c r="B64" i="49"/>
  <c r="B63" i="49"/>
  <c r="B62" i="49"/>
  <c r="B61" i="49"/>
  <c r="B60" i="49"/>
  <c r="B52" i="49"/>
  <c r="B51" i="49"/>
  <c r="B50" i="49"/>
  <c r="B4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B5" i="49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9" i="50"/>
  <c r="B8" i="50"/>
  <c r="B7" i="50"/>
  <c r="B6" i="50"/>
  <c r="B5" i="50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9" i="51"/>
  <c r="B8" i="51"/>
  <c r="B7" i="51"/>
  <c r="B6" i="51"/>
  <c r="B5" i="51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9" i="52"/>
  <c r="B8" i="52"/>
  <c r="B7" i="52"/>
  <c r="B6" i="52"/>
  <c r="B5" i="52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9" i="54"/>
  <c r="B8" i="54"/>
  <c r="B7" i="54"/>
  <c r="B6" i="54"/>
  <c r="B5" i="54"/>
  <c r="B155" i="55"/>
  <c r="B154" i="55"/>
  <c r="B153" i="55"/>
  <c r="B152" i="55"/>
  <c r="B151" i="55"/>
  <c r="B150" i="55"/>
  <c r="B149" i="55"/>
  <c r="B148" i="55"/>
  <c r="B137" i="55"/>
  <c r="B136" i="55"/>
  <c r="B135" i="55"/>
  <c r="B126" i="55"/>
  <c r="B125" i="55"/>
  <c r="B124" i="55"/>
  <c r="B123" i="55"/>
  <c r="B122" i="55"/>
  <c r="B121" i="55"/>
  <c r="B120" i="55"/>
  <c r="B119" i="55"/>
  <c r="B118" i="55"/>
  <c r="B117" i="55"/>
  <c r="B116" i="55"/>
  <c r="B115" i="55"/>
  <c r="B114" i="55"/>
  <c r="B113" i="55"/>
  <c r="B112" i="55"/>
  <c r="B111" i="55"/>
  <c r="B110" i="55"/>
  <c r="B109" i="55"/>
  <c r="B100" i="55"/>
  <c r="B99" i="55"/>
  <c r="B98" i="55"/>
  <c r="B97" i="55"/>
  <c r="B96" i="55"/>
  <c r="B95" i="55"/>
  <c r="B94" i="55"/>
  <c r="B93" i="55"/>
  <c r="B92" i="55"/>
  <c r="B91" i="55"/>
  <c r="B90" i="55"/>
  <c r="B89" i="55"/>
  <c r="B88" i="55"/>
  <c r="B87" i="55"/>
  <c r="B86" i="55"/>
  <c r="B85" i="55"/>
  <c r="B84" i="55"/>
  <c r="B83" i="55"/>
  <c r="B82" i="55"/>
  <c r="B81" i="55"/>
  <c r="B80" i="55"/>
  <c r="B79" i="55"/>
  <c r="B78" i="55"/>
  <c r="B77" i="55"/>
  <c r="B76" i="55"/>
  <c r="B75" i="55"/>
  <c r="B74" i="55"/>
  <c r="B73" i="55"/>
  <c r="B72" i="55"/>
  <c r="B63" i="55"/>
  <c r="B62" i="55"/>
  <c r="B61" i="55"/>
  <c r="B52" i="55"/>
  <c r="B51" i="55"/>
  <c r="B50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0" i="55"/>
  <c r="B9" i="55"/>
  <c r="B8" i="55"/>
  <c r="B7" i="55"/>
  <c r="B6" i="55"/>
  <c r="B5" i="55"/>
  <c r="F38" i="49"/>
  <c r="F37" i="54"/>
  <c r="F36" i="49"/>
  <c r="F37" i="53"/>
  <c r="F16" i="54"/>
  <c r="F11" i="54"/>
  <c r="F14" i="50"/>
  <c r="F17" i="50"/>
  <c r="F35" i="54"/>
  <c r="F33" i="51"/>
  <c r="F33" i="53"/>
  <c r="F5" i="55"/>
  <c r="F126" i="55"/>
  <c r="F77" i="55"/>
  <c r="F100" i="55"/>
  <c r="F98" i="55"/>
  <c r="F96" i="55"/>
  <c r="F63" i="55"/>
  <c r="F29" i="55"/>
  <c r="F24" i="55"/>
  <c r="F20" i="55"/>
  <c r="F27" i="55"/>
  <c r="F35" i="55"/>
  <c r="F27" i="53"/>
  <c r="F25" i="53"/>
  <c r="F11" i="53"/>
  <c r="F13" i="53"/>
  <c r="F5" i="53"/>
  <c r="F23" i="53"/>
  <c r="F19" i="53"/>
  <c r="F31" i="53"/>
  <c r="F27" i="52"/>
  <c r="F25" i="52"/>
  <c r="F23" i="52"/>
  <c r="F20" i="52"/>
  <c r="F8" i="52"/>
  <c r="F31" i="51"/>
  <c r="F21" i="51"/>
  <c r="F13" i="51"/>
  <c r="F28" i="51"/>
  <c r="F17" i="51"/>
  <c r="F15" i="51"/>
  <c r="F11" i="51"/>
  <c r="F30" i="49"/>
  <c r="F26" i="49"/>
  <c r="F23" i="49"/>
  <c r="F20" i="49"/>
  <c r="F18" i="49"/>
  <c r="F15" i="49"/>
  <c r="F33" i="49"/>
  <c r="F28" i="54"/>
  <c r="F14" i="54"/>
  <c r="F25" i="54"/>
  <c r="F22" i="54"/>
  <c r="F33" i="54"/>
  <c r="F18" i="54"/>
  <c r="F39" i="50"/>
  <c r="F22" i="50"/>
  <c r="F35" i="50"/>
  <c r="F31" i="50"/>
  <c r="F37" i="50"/>
  <c r="F26" i="50"/>
</calcChain>
</file>

<file path=xl/sharedStrings.xml><?xml version="1.0" encoding="utf-8"?>
<sst xmlns="http://schemas.openxmlformats.org/spreadsheetml/2006/main" count="1362" uniqueCount="229">
  <si>
    <t>（％）</t>
    <phoneticPr fontId="2"/>
  </si>
  <si>
    <t>（％）</t>
    <phoneticPr fontId="2"/>
  </si>
  <si>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</si>
  <si>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</si>
  <si>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</si>
  <si>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</si>
  <si>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</si>
  <si>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</si>
  <si>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</si>
  <si>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</si>
  <si>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</si>
  <si>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</si>
  <si>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</si>
  <si>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</si>
  <si>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日本社会党</t>
    <rPh sb="0" eb="2">
      <t>ニホン</t>
    </rPh>
    <rPh sb="2" eb="5">
      <t>シャカイトウ</t>
    </rPh>
    <phoneticPr fontId="2"/>
  </si>
  <si>
    <t>日本共産党</t>
    <rPh sb="0" eb="2">
      <t>ニホン</t>
    </rPh>
    <rPh sb="2" eb="5">
      <t>キョウサントウ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</si>
  <si>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</si>
  <si>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</si>
  <si>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</si>
  <si>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</si>
  <si>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</si>
  <si>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</si>
  <si>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</si>
  <si>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</si>
  <si>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退職申立</t>
    <rPh sb="0" eb="2">
      <t>タイショク</t>
    </rPh>
    <rPh sb="2" eb="4">
      <t>モウシタテ</t>
    </rPh>
    <phoneticPr fontId="2"/>
  </si>
  <si>
    <t>無投票</t>
    <rPh sb="0" eb="3">
      <t>ムトウヒョウ</t>
    </rPh>
    <phoneticPr fontId="2"/>
  </si>
  <si>
    <t>死亡</t>
    <rPh sb="0" eb="2">
      <t>シボウ</t>
    </rPh>
    <phoneticPr fontId="2"/>
  </si>
  <si>
    <t>吉岡　亀之助</t>
    <rPh sb="0" eb="2">
      <t>ヨシオカ</t>
    </rPh>
    <rPh sb="3" eb="6">
      <t>カメノスケ</t>
    </rPh>
    <phoneticPr fontId="2"/>
  </si>
  <si>
    <t>菊池　重晴</t>
    <rPh sb="0" eb="2">
      <t>キクチ</t>
    </rPh>
    <rPh sb="3" eb="5">
      <t>シゲハル</t>
    </rPh>
    <phoneticPr fontId="2"/>
  </si>
  <si>
    <t>川瀬　徳三郎</t>
    <rPh sb="0" eb="2">
      <t>カワセ</t>
    </rPh>
    <rPh sb="3" eb="6">
      <t>トクサブロウ</t>
    </rPh>
    <phoneticPr fontId="2"/>
  </si>
  <si>
    <t>小林　良一</t>
    <rPh sb="0" eb="2">
      <t>コバヤシ</t>
    </rPh>
    <rPh sb="3" eb="5">
      <t>リョウイチ</t>
    </rPh>
    <phoneticPr fontId="2"/>
  </si>
  <si>
    <t>甲谷　徹雄</t>
    <rPh sb="0" eb="2">
      <t>コウタニ</t>
    </rPh>
    <rPh sb="3" eb="5">
      <t>テツオ</t>
    </rPh>
    <phoneticPr fontId="2"/>
  </si>
  <si>
    <t>大内　一夫</t>
    <rPh sb="0" eb="2">
      <t>オオウチ</t>
    </rPh>
    <rPh sb="3" eb="5">
      <t>イップ</t>
    </rPh>
    <phoneticPr fontId="2"/>
  </si>
  <si>
    <t>岸田　専治</t>
    <rPh sb="0" eb="2">
      <t>キシダ</t>
    </rPh>
    <rPh sb="3" eb="5">
      <t>センジ</t>
    </rPh>
    <phoneticPr fontId="2"/>
  </si>
  <si>
    <t>祝田　松利</t>
    <rPh sb="0" eb="1">
      <t>シュク</t>
    </rPh>
    <rPh sb="1" eb="2">
      <t>タ</t>
    </rPh>
    <rPh sb="3" eb="4">
      <t>マツ</t>
    </rPh>
    <rPh sb="4" eb="5">
      <t>トシ</t>
    </rPh>
    <phoneticPr fontId="2"/>
  </si>
  <si>
    <t>昭和40.10.1町制施行</t>
    <rPh sb="0" eb="2">
      <t>ショウワ</t>
    </rPh>
    <rPh sb="9" eb="10">
      <t>チョウ</t>
    </rPh>
    <rPh sb="10" eb="11">
      <t>セイ</t>
    </rPh>
    <rPh sb="11" eb="13">
      <t>シコウ</t>
    </rPh>
    <phoneticPr fontId="2"/>
  </si>
  <si>
    <t>山岸　浩司</t>
    <rPh sb="0" eb="2">
      <t>ヤマギシ</t>
    </rPh>
    <rPh sb="3" eb="5">
      <t>コウジ</t>
    </rPh>
    <phoneticPr fontId="2"/>
  </si>
  <si>
    <t>長尾　久蔵</t>
    <rPh sb="0" eb="2">
      <t>ナガオ</t>
    </rPh>
    <rPh sb="3" eb="5">
      <t>キュウゾウ</t>
    </rPh>
    <phoneticPr fontId="2"/>
  </si>
  <si>
    <t>寺島　光一郎</t>
    <rPh sb="0" eb="2">
      <t>テラシマ</t>
    </rPh>
    <rPh sb="3" eb="6">
      <t>コウイチロウ</t>
    </rPh>
    <phoneticPr fontId="2"/>
  </si>
  <si>
    <t>館愉　知郎</t>
    <rPh sb="0" eb="1">
      <t>タテ</t>
    </rPh>
    <rPh sb="1" eb="2">
      <t>サトル</t>
    </rPh>
    <rPh sb="3" eb="5">
      <t>チロウ</t>
    </rPh>
    <phoneticPr fontId="2"/>
  </si>
  <si>
    <t>（％）</t>
    <phoneticPr fontId="2"/>
  </si>
  <si>
    <t>○奥尻町</t>
    <rPh sb="1" eb="3">
      <t>オクシリ</t>
    </rPh>
    <rPh sb="3" eb="4">
      <t>チョウ</t>
    </rPh>
    <phoneticPr fontId="2"/>
  </si>
  <si>
    <t>津山　久雄</t>
    <rPh sb="0" eb="2">
      <t>ツヤマ</t>
    </rPh>
    <rPh sb="3" eb="5">
      <t>ヒサオ</t>
    </rPh>
    <phoneticPr fontId="2"/>
  </si>
  <si>
    <t>栃久保　義栄</t>
    <rPh sb="0" eb="3">
      <t>トチクボ</t>
    </rPh>
    <rPh sb="4" eb="6">
      <t>ヨシエイ</t>
    </rPh>
    <phoneticPr fontId="2"/>
  </si>
  <si>
    <t>小島　正一</t>
    <rPh sb="0" eb="2">
      <t>コジマ</t>
    </rPh>
    <rPh sb="3" eb="5">
      <t>ショウイチ</t>
    </rPh>
    <phoneticPr fontId="2"/>
  </si>
  <si>
    <t>新村　浅太郎</t>
    <rPh sb="0" eb="2">
      <t>ニイムラ</t>
    </rPh>
    <rPh sb="3" eb="6">
      <t>アサタロウ</t>
    </rPh>
    <phoneticPr fontId="2"/>
  </si>
  <si>
    <t>上埜　　賢</t>
    <rPh sb="0" eb="2">
      <t>ウエノ</t>
    </rPh>
    <rPh sb="4" eb="5">
      <t>ケン</t>
    </rPh>
    <phoneticPr fontId="2"/>
  </si>
  <si>
    <t>昭和41.1.1町制施行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</si>
  <si>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越森　幸夫</t>
    <rPh sb="0" eb="2">
      <t>コシモリ</t>
    </rPh>
    <rPh sb="3" eb="5">
      <t>サチオ</t>
    </rPh>
    <phoneticPr fontId="2"/>
  </si>
  <si>
    <t>長沢　長敏</t>
    <rPh sb="0" eb="2">
      <t>ナガサワ</t>
    </rPh>
    <rPh sb="3" eb="4">
      <t>ナガ</t>
    </rPh>
    <rPh sb="4" eb="5">
      <t>トシ</t>
    </rPh>
    <phoneticPr fontId="2"/>
  </si>
  <si>
    <t>真壁　恭士</t>
    <rPh sb="0" eb="2">
      <t>マカベ</t>
    </rPh>
    <rPh sb="3" eb="5">
      <t>ヤスシ</t>
    </rPh>
    <phoneticPr fontId="2"/>
  </si>
  <si>
    <t>鎌田　正勝</t>
    <rPh sb="0" eb="2">
      <t>カマタ</t>
    </rPh>
    <rPh sb="3" eb="5">
      <t>マサカツ</t>
    </rPh>
    <phoneticPr fontId="2"/>
  </si>
  <si>
    <t>明上　甲子雄</t>
    <rPh sb="0" eb="1">
      <t>ア</t>
    </rPh>
    <rPh sb="1" eb="2">
      <t>ガミ</t>
    </rPh>
    <rPh sb="3" eb="4">
      <t>コウ</t>
    </rPh>
    <rPh sb="4" eb="5">
      <t>シ</t>
    </rPh>
    <rPh sb="5" eb="6">
      <t>オ</t>
    </rPh>
    <phoneticPr fontId="2"/>
  </si>
  <si>
    <t>森　　厚二</t>
    <rPh sb="0" eb="1">
      <t>モリ</t>
    </rPh>
    <rPh sb="3" eb="5">
      <t>アツジ</t>
    </rPh>
    <phoneticPr fontId="2"/>
  </si>
  <si>
    <t>（％）</t>
    <phoneticPr fontId="2"/>
  </si>
  <si>
    <t>○今金町</t>
    <rPh sb="1" eb="3">
      <t>イマカネ</t>
    </rPh>
    <rPh sb="3" eb="4">
      <t>チョウ</t>
    </rPh>
    <phoneticPr fontId="2"/>
  </si>
  <si>
    <t>昭和22.10.1町制施行、利別村を今金町に改称</t>
    <rPh sb="0" eb="2">
      <t>ショウワ</t>
    </rPh>
    <rPh sb="9" eb="10">
      <t>チョウ</t>
    </rPh>
    <rPh sb="10" eb="11">
      <t>セイ</t>
    </rPh>
    <rPh sb="11" eb="13">
      <t>シコウ</t>
    </rPh>
    <rPh sb="14" eb="16">
      <t>トシベツ</t>
    </rPh>
    <rPh sb="16" eb="17">
      <t>ムラ</t>
    </rPh>
    <rPh sb="18" eb="21">
      <t>イマカネチョウ</t>
    </rPh>
    <rPh sb="22" eb="24">
      <t>カイショウ</t>
    </rPh>
    <phoneticPr fontId="2"/>
  </si>
  <si>
    <t>安部　義雄</t>
    <rPh sb="0" eb="2">
      <t>アベ</t>
    </rPh>
    <rPh sb="3" eb="5">
      <t>ヨシオ</t>
    </rPh>
    <phoneticPr fontId="2"/>
  </si>
  <si>
    <t>飯塚　謙三</t>
    <rPh sb="0" eb="2">
      <t>イイヅカ</t>
    </rPh>
    <rPh sb="3" eb="5">
      <t>ケンゾウ</t>
    </rPh>
    <phoneticPr fontId="2"/>
  </si>
  <si>
    <t>河端　　豊</t>
    <rPh sb="0" eb="2">
      <t>カワバタ</t>
    </rPh>
    <rPh sb="4" eb="5">
      <t>トヨ</t>
    </rPh>
    <phoneticPr fontId="2"/>
  </si>
  <si>
    <t>伊藤　綱義</t>
    <rPh sb="0" eb="2">
      <t>イトウ</t>
    </rPh>
    <rPh sb="3" eb="5">
      <t>ツナヨシ</t>
    </rPh>
    <phoneticPr fontId="2"/>
  </si>
  <si>
    <t>長谷川　敬一</t>
    <rPh sb="0" eb="3">
      <t>ハセガワ</t>
    </rPh>
    <rPh sb="4" eb="6">
      <t>ケイイチ</t>
    </rPh>
    <phoneticPr fontId="2"/>
  </si>
  <si>
    <t>大越　藤夫</t>
    <rPh sb="0" eb="2">
      <t>オオコシ</t>
    </rPh>
    <rPh sb="3" eb="5">
      <t>フジオ</t>
    </rPh>
    <phoneticPr fontId="2"/>
  </si>
  <si>
    <t>湯浅　秀夫</t>
    <rPh sb="0" eb="2">
      <t>ユアサ</t>
    </rPh>
    <rPh sb="3" eb="5">
      <t>ヒデオ</t>
    </rPh>
    <phoneticPr fontId="2"/>
  </si>
  <si>
    <t>村本　光夫</t>
    <rPh sb="0" eb="2">
      <t>ムラモト</t>
    </rPh>
    <rPh sb="3" eb="5">
      <t>ミツオ</t>
    </rPh>
    <phoneticPr fontId="2"/>
  </si>
  <si>
    <t>中井　誠司</t>
    <rPh sb="0" eb="2">
      <t>ナカイ</t>
    </rPh>
    <rPh sb="3" eb="5">
      <t>セイジ</t>
    </rPh>
    <phoneticPr fontId="2"/>
  </si>
  <si>
    <t>（％）</t>
    <phoneticPr fontId="2"/>
  </si>
  <si>
    <t>○せたな町（大成町）</t>
    <rPh sb="4" eb="5">
      <t>チョウ</t>
    </rPh>
    <rPh sb="6" eb="9">
      <t>タイセイチョウ</t>
    </rPh>
    <phoneticPr fontId="2"/>
  </si>
  <si>
    <t>昭和30.7.20久遠村、貝取澗村を廃し大成村を設置</t>
    <rPh sb="0" eb="2">
      <t>ショウワ</t>
    </rPh>
    <rPh sb="9" eb="11">
      <t>クドウ</t>
    </rPh>
    <rPh sb="11" eb="12">
      <t>ムラ</t>
    </rPh>
    <rPh sb="13" eb="14">
      <t>カイ</t>
    </rPh>
    <rPh sb="14" eb="15">
      <t>ト</t>
    </rPh>
    <rPh sb="16" eb="17">
      <t>ムラ</t>
    </rPh>
    <rPh sb="18" eb="19">
      <t>ハイ</t>
    </rPh>
    <rPh sb="20" eb="22">
      <t>タイセイ</t>
    </rPh>
    <rPh sb="22" eb="23">
      <t>ムラ</t>
    </rPh>
    <rPh sb="24" eb="26">
      <t>セッチ</t>
    </rPh>
    <phoneticPr fontId="2"/>
  </si>
  <si>
    <t>横山　信勝</t>
    <rPh sb="0" eb="2">
      <t>ヨコヤマ</t>
    </rPh>
    <rPh sb="3" eb="5">
      <t>ノブカツ</t>
    </rPh>
    <phoneticPr fontId="2"/>
  </si>
  <si>
    <t>吉田　角三</t>
    <rPh sb="0" eb="2">
      <t>ヨシダ</t>
    </rPh>
    <rPh sb="3" eb="4">
      <t>カク</t>
    </rPh>
    <rPh sb="4" eb="5">
      <t>サン</t>
    </rPh>
    <phoneticPr fontId="2"/>
  </si>
  <si>
    <t>井田　力太郎</t>
    <rPh sb="0" eb="2">
      <t>イダ</t>
    </rPh>
    <rPh sb="3" eb="4">
      <t>リキ</t>
    </rPh>
    <rPh sb="4" eb="6">
      <t>タロウ</t>
    </rPh>
    <phoneticPr fontId="2"/>
  </si>
  <si>
    <t>松前　吉太郎</t>
    <rPh sb="0" eb="2">
      <t>マツマエ</t>
    </rPh>
    <rPh sb="3" eb="6">
      <t>キチタロ</t>
    </rPh>
    <phoneticPr fontId="2"/>
  </si>
  <si>
    <t>木下　定紀</t>
    <rPh sb="0" eb="2">
      <t>キノシタ</t>
    </rPh>
    <rPh sb="3" eb="5">
      <t>サダノリ</t>
    </rPh>
    <phoneticPr fontId="2"/>
  </si>
  <si>
    <t>桜庭　　栄</t>
    <rPh sb="0" eb="2">
      <t>サクラバ</t>
    </rPh>
    <rPh sb="4" eb="5">
      <t>サカエ</t>
    </rPh>
    <phoneticPr fontId="2"/>
  </si>
  <si>
    <t>昭和41.10.1町制施行</t>
    <rPh sb="0" eb="2">
      <t>ショウワ</t>
    </rPh>
    <rPh sb="9" eb="10">
      <t>チョウ</t>
    </rPh>
    <rPh sb="10" eb="11">
      <t>セイ</t>
    </rPh>
    <rPh sb="11" eb="13">
      <t>シコウ</t>
    </rPh>
    <phoneticPr fontId="2"/>
  </si>
  <si>
    <t>吉田　角三</t>
    <rPh sb="0" eb="2">
      <t>ヨシダ</t>
    </rPh>
    <rPh sb="3" eb="5">
      <t>カクサン</t>
    </rPh>
    <phoneticPr fontId="2"/>
  </si>
  <si>
    <t>高薄　　登</t>
    <rPh sb="0" eb="2">
      <t>タカウス</t>
    </rPh>
    <rPh sb="4" eb="5">
      <t>ノボル</t>
    </rPh>
    <phoneticPr fontId="2"/>
  </si>
  <si>
    <t>内糸　誠一</t>
    <rPh sb="0" eb="2">
      <t>ウチイト</t>
    </rPh>
    <rPh sb="3" eb="5">
      <t>セイイチ</t>
    </rPh>
    <phoneticPr fontId="2"/>
  </si>
  <si>
    <t>守山　喜三</t>
    <rPh sb="0" eb="2">
      <t>モリヤマ</t>
    </rPh>
    <rPh sb="3" eb="5">
      <t>ヨシゾウ</t>
    </rPh>
    <phoneticPr fontId="2"/>
  </si>
  <si>
    <t>花田　千賀志</t>
    <rPh sb="0" eb="2">
      <t>ハナダ</t>
    </rPh>
    <rPh sb="3" eb="4">
      <t>チ</t>
    </rPh>
    <rPh sb="4" eb="5">
      <t>ガ</t>
    </rPh>
    <rPh sb="5" eb="6">
      <t>ココロザシ</t>
    </rPh>
    <phoneticPr fontId="2"/>
  </si>
  <si>
    <t>平成17.9.1大成町、瀬棚町、北檜山町を廃しせたな町を設置</t>
    <rPh sb="0" eb="2">
      <t>ヘイセイ</t>
    </rPh>
    <rPh sb="8" eb="11">
      <t>タイセイチョウ</t>
    </rPh>
    <rPh sb="12" eb="15">
      <t>セタナチョウ</t>
    </rPh>
    <rPh sb="16" eb="20">
      <t>キタヒヤマチョウ</t>
    </rPh>
    <rPh sb="21" eb="22">
      <t>ハイ</t>
    </rPh>
    <rPh sb="26" eb="27">
      <t>チョウ</t>
    </rPh>
    <rPh sb="28" eb="30">
      <t>セッチ</t>
    </rPh>
    <phoneticPr fontId="2"/>
  </si>
  <si>
    <t>○せたな町（大成町（久遠村））</t>
    <rPh sb="4" eb="5">
      <t>チョウ</t>
    </rPh>
    <rPh sb="6" eb="9">
      <t>タイセイチョウ</t>
    </rPh>
    <rPh sb="10" eb="12">
      <t>クドウ</t>
    </rPh>
    <rPh sb="12" eb="13">
      <t>ムラ</t>
    </rPh>
    <phoneticPr fontId="2"/>
  </si>
  <si>
    <t>厚谷　一郎</t>
    <rPh sb="0" eb="2">
      <t>アツヤ</t>
    </rPh>
    <rPh sb="3" eb="5">
      <t>イチロウ</t>
    </rPh>
    <phoneticPr fontId="2"/>
  </si>
  <si>
    <t>○せたな町（大成町（貝取澗村））</t>
    <rPh sb="4" eb="5">
      <t>チョウ</t>
    </rPh>
    <rPh sb="6" eb="9">
      <t>タイセイチョウ</t>
    </rPh>
    <rPh sb="10" eb="12">
      <t>カイト</t>
    </rPh>
    <rPh sb="13" eb="14">
      <t>ムラ</t>
    </rPh>
    <phoneticPr fontId="2"/>
  </si>
  <si>
    <t>三国　其一</t>
    <rPh sb="0" eb="2">
      <t>サンゴク</t>
    </rPh>
    <rPh sb="3" eb="4">
      <t>ソ</t>
    </rPh>
    <rPh sb="4" eb="5">
      <t>イチ</t>
    </rPh>
    <phoneticPr fontId="2"/>
  </si>
  <si>
    <t>栄田　端午郎</t>
    <rPh sb="0" eb="2">
      <t>サカエダ</t>
    </rPh>
    <rPh sb="3" eb="4">
      <t>ハシ</t>
    </rPh>
    <rPh sb="4" eb="6">
      <t>ウシロウ</t>
    </rPh>
    <phoneticPr fontId="2"/>
  </si>
  <si>
    <t>○せたな町（瀬棚町）</t>
    <rPh sb="4" eb="5">
      <t>チョウ</t>
    </rPh>
    <rPh sb="6" eb="8">
      <t>セタナ</t>
    </rPh>
    <rPh sb="8" eb="9">
      <t>チョウ</t>
    </rPh>
    <phoneticPr fontId="2"/>
  </si>
  <si>
    <t>寺嶋　秀三</t>
    <rPh sb="0" eb="2">
      <t>テラシマ</t>
    </rPh>
    <rPh sb="3" eb="5">
      <t>シュウゾウ</t>
    </rPh>
    <phoneticPr fontId="2"/>
  </si>
  <si>
    <t>中島　良治</t>
    <rPh sb="0" eb="2">
      <t>ナカジマ</t>
    </rPh>
    <rPh sb="3" eb="5">
      <t>リョウジ</t>
    </rPh>
    <phoneticPr fontId="2"/>
  </si>
  <si>
    <t>滝　　嘉一</t>
    <rPh sb="0" eb="1">
      <t>タキ</t>
    </rPh>
    <rPh sb="3" eb="5">
      <t>カイチ</t>
    </rPh>
    <phoneticPr fontId="2"/>
  </si>
  <si>
    <t>畑野　仁郎</t>
    <rPh sb="0" eb="2">
      <t>ハタノ</t>
    </rPh>
    <rPh sb="3" eb="4">
      <t>ジン</t>
    </rPh>
    <rPh sb="4" eb="5">
      <t>ロウ</t>
    </rPh>
    <phoneticPr fontId="2"/>
  </si>
  <si>
    <t>河野　幸市</t>
    <rPh sb="0" eb="2">
      <t>カワノ</t>
    </rPh>
    <rPh sb="3" eb="5">
      <t>コウイチ</t>
    </rPh>
    <phoneticPr fontId="2"/>
  </si>
  <si>
    <t>滝沢　秀吉</t>
    <rPh sb="0" eb="2">
      <t>タキザワ</t>
    </rPh>
    <rPh sb="3" eb="5">
      <t>ヒデヨシ</t>
    </rPh>
    <phoneticPr fontId="2"/>
  </si>
  <si>
    <t>中野　正秀</t>
    <rPh sb="0" eb="2">
      <t>ナカノ</t>
    </rPh>
    <rPh sb="3" eb="5">
      <t>マサヒデ</t>
    </rPh>
    <phoneticPr fontId="2"/>
  </si>
  <si>
    <t>宮下　謙太郎</t>
    <rPh sb="0" eb="2">
      <t>ミヤシタ</t>
    </rPh>
    <rPh sb="3" eb="6">
      <t>ケンタロウ</t>
    </rPh>
    <phoneticPr fontId="2"/>
  </si>
  <si>
    <t>天羽　友馬</t>
    <rPh sb="0" eb="2">
      <t>アマハネ</t>
    </rPh>
    <rPh sb="3" eb="4">
      <t>トモ</t>
    </rPh>
    <rPh sb="4" eb="5">
      <t>ウマ</t>
    </rPh>
    <phoneticPr fontId="2"/>
  </si>
  <si>
    <t>松原　真須美</t>
    <rPh sb="0" eb="2">
      <t>マツバラ</t>
    </rPh>
    <rPh sb="3" eb="6">
      <t>マスミ</t>
    </rPh>
    <phoneticPr fontId="2"/>
  </si>
  <si>
    <t>阿部　　巌</t>
    <rPh sb="0" eb="2">
      <t>アベ</t>
    </rPh>
    <rPh sb="4" eb="5">
      <t>イワオ</t>
    </rPh>
    <phoneticPr fontId="2"/>
  </si>
  <si>
    <t>小沢　栄吉</t>
    <rPh sb="0" eb="2">
      <t>オザワ</t>
    </rPh>
    <rPh sb="3" eb="5">
      <t>エイキチ</t>
    </rPh>
    <phoneticPr fontId="2"/>
  </si>
  <si>
    <t>佐々木　義治</t>
    <rPh sb="0" eb="3">
      <t>ササキ</t>
    </rPh>
    <rPh sb="4" eb="6">
      <t>ヨシジ</t>
    </rPh>
    <phoneticPr fontId="2"/>
  </si>
  <si>
    <t>内田　東一</t>
    <rPh sb="0" eb="2">
      <t>ウチダ</t>
    </rPh>
    <rPh sb="3" eb="5">
      <t>トウイチ</t>
    </rPh>
    <phoneticPr fontId="2"/>
  </si>
  <si>
    <t>平田　泰雄</t>
    <rPh sb="0" eb="2">
      <t>ヒラタ</t>
    </rPh>
    <rPh sb="3" eb="5">
      <t>ヤスオ</t>
    </rPh>
    <phoneticPr fontId="2"/>
  </si>
  <si>
    <t>○せたな町（北檜山町）</t>
    <rPh sb="4" eb="5">
      <t>チョウ</t>
    </rPh>
    <rPh sb="6" eb="9">
      <t>キタヒヤマ</t>
    </rPh>
    <rPh sb="9" eb="10">
      <t>チョウ</t>
    </rPh>
    <phoneticPr fontId="2"/>
  </si>
  <si>
    <t>○せたな町（北檜山町（東瀬棚町））</t>
    <rPh sb="4" eb="5">
      <t>チョウ</t>
    </rPh>
    <rPh sb="6" eb="9">
      <t>キタヒヤマ</t>
    </rPh>
    <rPh sb="9" eb="10">
      <t>チョウ</t>
    </rPh>
    <rPh sb="11" eb="12">
      <t>ヒガシ</t>
    </rPh>
    <rPh sb="12" eb="15">
      <t>セタナチョウ</t>
    </rPh>
    <phoneticPr fontId="2"/>
  </si>
  <si>
    <t>○せたな町（北檜山町（太櫓村））</t>
    <rPh sb="4" eb="5">
      <t>チョウ</t>
    </rPh>
    <rPh sb="6" eb="9">
      <t>キタヒヤマ</t>
    </rPh>
    <rPh sb="9" eb="10">
      <t>チョウ</t>
    </rPh>
    <rPh sb="11" eb="12">
      <t>フト</t>
    </rPh>
    <rPh sb="12" eb="13">
      <t>ロ</t>
    </rPh>
    <rPh sb="13" eb="14">
      <t>ムラ</t>
    </rPh>
    <phoneticPr fontId="2"/>
  </si>
  <si>
    <t>永山　　省</t>
    <rPh sb="0" eb="2">
      <t>ナガヤマ</t>
    </rPh>
    <rPh sb="4" eb="5">
      <t>ショウ</t>
    </rPh>
    <phoneticPr fontId="2"/>
  </si>
  <si>
    <t>昭和30.4.1東瀬棚町、太櫓村を廃し北檜山町を設置</t>
    <rPh sb="0" eb="2">
      <t>ショウワ</t>
    </rPh>
    <rPh sb="8" eb="9">
      <t>ヒガシ</t>
    </rPh>
    <rPh sb="9" eb="12">
      <t>セタナチョウ</t>
    </rPh>
    <rPh sb="13" eb="14">
      <t>フト</t>
    </rPh>
    <rPh sb="14" eb="15">
      <t>ロ</t>
    </rPh>
    <rPh sb="15" eb="16">
      <t>ムラ</t>
    </rPh>
    <rPh sb="17" eb="18">
      <t>ハイ</t>
    </rPh>
    <rPh sb="19" eb="23">
      <t>キタヒヤマチョウ</t>
    </rPh>
    <rPh sb="24" eb="26">
      <t>セッチ</t>
    </rPh>
    <phoneticPr fontId="2"/>
  </si>
  <si>
    <t>昭和28.10.1町制施行</t>
    <rPh sb="0" eb="2">
      <t>ショウワ</t>
    </rPh>
    <rPh sb="9" eb="10">
      <t>チョウ</t>
    </rPh>
    <rPh sb="10" eb="11">
      <t>セイ</t>
    </rPh>
    <rPh sb="11" eb="13">
      <t>シコウ</t>
    </rPh>
    <phoneticPr fontId="2"/>
  </si>
  <si>
    <t>遠藤　重房</t>
    <rPh sb="0" eb="2">
      <t>エンドウ</t>
    </rPh>
    <rPh sb="3" eb="5">
      <t>シゲフサ</t>
    </rPh>
    <phoneticPr fontId="2"/>
  </si>
  <si>
    <t>栗原　梅彦</t>
    <rPh sb="0" eb="2">
      <t>クリハラ</t>
    </rPh>
    <rPh sb="3" eb="4">
      <t>ウメ</t>
    </rPh>
    <rPh sb="4" eb="5">
      <t>ビコ</t>
    </rPh>
    <phoneticPr fontId="2"/>
  </si>
  <si>
    <t>両坂　清五郎</t>
    <rPh sb="0" eb="1">
      <t>リョウ</t>
    </rPh>
    <rPh sb="1" eb="2">
      <t>サカ</t>
    </rPh>
    <rPh sb="3" eb="6">
      <t>セイゴロウ</t>
    </rPh>
    <phoneticPr fontId="2"/>
  </si>
  <si>
    <t>松居　　榮</t>
    <rPh sb="0" eb="2">
      <t>マツイ</t>
    </rPh>
    <rPh sb="4" eb="5">
      <t>サカエ</t>
    </rPh>
    <phoneticPr fontId="2"/>
  </si>
  <si>
    <t>選挙無効による再選挙</t>
    <rPh sb="0" eb="2">
      <t>センキョ</t>
    </rPh>
    <rPh sb="2" eb="4">
      <t>ムコウ</t>
    </rPh>
    <rPh sb="7" eb="10">
      <t>サイセンキョ</t>
    </rPh>
    <phoneticPr fontId="2"/>
  </si>
  <si>
    <t>解職請求による失職</t>
    <rPh sb="0" eb="2">
      <t>カイショク</t>
    </rPh>
    <rPh sb="2" eb="4">
      <t>セイキュウ</t>
    </rPh>
    <rPh sb="7" eb="9">
      <t>シッショク</t>
    </rPh>
    <phoneticPr fontId="2"/>
  </si>
  <si>
    <t>宮本　正勝</t>
    <rPh sb="0" eb="2">
      <t>ミヤモト</t>
    </rPh>
    <rPh sb="3" eb="5">
      <t>マサカツ</t>
    </rPh>
    <phoneticPr fontId="2"/>
  </si>
  <si>
    <t>田脇　松蔵</t>
    <rPh sb="0" eb="2">
      <t>タワキ</t>
    </rPh>
    <rPh sb="3" eb="5">
      <t>マツゾ</t>
    </rPh>
    <phoneticPr fontId="2"/>
  </si>
  <si>
    <t>塚越　武雄</t>
    <rPh sb="0" eb="2">
      <t>ツカコシ</t>
    </rPh>
    <rPh sb="3" eb="5">
      <t>タケオ</t>
    </rPh>
    <phoneticPr fontId="2"/>
  </si>
  <si>
    <t>新保　安治</t>
    <rPh sb="0" eb="2">
      <t>シンポ</t>
    </rPh>
    <rPh sb="3" eb="5">
      <t>ヤスジ</t>
    </rPh>
    <phoneticPr fontId="2"/>
  </si>
  <si>
    <t>渡辺　喜代治</t>
    <rPh sb="0" eb="2">
      <t>ワタナベ</t>
    </rPh>
    <rPh sb="3" eb="6">
      <t>キヨハル</t>
    </rPh>
    <phoneticPr fontId="2"/>
  </si>
  <si>
    <t>高根澤　正男</t>
    <rPh sb="0" eb="3">
      <t>タカネザワ</t>
    </rPh>
    <rPh sb="4" eb="6">
      <t>マサオ</t>
    </rPh>
    <phoneticPr fontId="2"/>
  </si>
  <si>
    <t>秋元　伸一</t>
    <rPh sb="0" eb="2">
      <t>アキモト</t>
    </rPh>
    <rPh sb="3" eb="5">
      <t>シンイチ</t>
    </rPh>
    <phoneticPr fontId="2"/>
  </si>
  <si>
    <t>原田　貞勝</t>
    <rPh sb="0" eb="2">
      <t>ハラダ</t>
    </rPh>
    <rPh sb="3" eb="5">
      <t>サダカツ</t>
    </rPh>
    <phoneticPr fontId="2"/>
  </si>
  <si>
    <t>○せたな町</t>
    <rPh sb="4" eb="5">
      <t>マチ</t>
    </rPh>
    <phoneticPr fontId="2"/>
  </si>
  <si>
    <t>退職申立</t>
    <rPh sb="0" eb="4">
      <t>タイショクモウシタテ</t>
    </rPh>
    <phoneticPr fontId="2"/>
  </si>
  <si>
    <t>設置選挙</t>
    <rPh sb="0" eb="2">
      <t>セッチ</t>
    </rPh>
    <rPh sb="2" eb="4">
      <t>センキョ</t>
    </rPh>
    <phoneticPr fontId="2"/>
  </si>
  <si>
    <t>S22.4.</t>
    <phoneticPr fontId="2"/>
  </si>
  <si>
    <t>当選６回</t>
    <rPh sb="0" eb="2">
      <t>トウセン</t>
    </rPh>
    <rPh sb="3" eb="4">
      <t>カイ</t>
    </rPh>
    <phoneticPr fontId="2"/>
  </si>
  <si>
    <t>決選投票</t>
    <rPh sb="0" eb="2">
      <t>ケッセン</t>
    </rPh>
    <rPh sb="2" eb="4">
      <t>トウヒョウ</t>
    </rPh>
    <phoneticPr fontId="2"/>
  </si>
  <si>
    <t>中山　　明</t>
    <rPh sb="0" eb="2">
      <t>ナカヤマ</t>
    </rPh>
    <rPh sb="4" eb="5">
      <t>アキラ</t>
    </rPh>
    <phoneticPr fontId="2"/>
  </si>
  <si>
    <t>（％）</t>
    <phoneticPr fontId="2"/>
  </si>
  <si>
    <t>○江差町</t>
    <rPh sb="1" eb="3">
      <t>エサシ</t>
    </rPh>
    <rPh sb="3" eb="4">
      <t>チョウ</t>
    </rPh>
    <phoneticPr fontId="2"/>
  </si>
  <si>
    <t>○江差町（江差町）</t>
    <rPh sb="1" eb="3">
      <t>エサシ</t>
    </rPh>
    <rPh sb="3" eb="4">
      <t>マチ</t>
    </rPh>
    <rPh sb="5" eb="7">
      <t>エサシ</t>
    </rPh>
    <rPh sb="7" eb="8">
      <t>チョウ</t>
    </rPh>
    <phoneticPr fontId="2"/>
  </si>
  <si>
    <t>○江差町（泊村）</t>
    <rPh sb="1" eb="3">
      <t>エサシ</t>
    </rPh>
    <rPh sb="3" eb="4">
      <t>マチ</t>
    </rPh>
    <rPh sb="5" eb="6">
      <t>ト</t>
    </rPh>
    <rPh sb="6" eb="7">
      <t>ムラ</t>
    </rPh>
    <phoneticPr fontId="2"/>
  </si>
  <si>
    <t>谷口　太一</t>
    <rPh sb="0" eb="2">
      <t>タニグチ</t>
    </rPh>
    <rPh sb="3" eb="5">
      <t>タイチ</t>
    </rPh>
    <phoneticPr fontId="2"/>
  </si>
  <si>
    <t>堀井　安則</t>
    <rPh sb="0" eb="2">
      <t>ホリイ</t>
    </rPh>
    <rPh sb="3" eb="5">
      <t>ヤスノリ</t>
    </rPh>
    <phoneticPr fontId="2"/>
  </si>
  <si>
    <t>昭和30.2.11江差町、泊村を廃し江差町を設置</t>
    <rPh sb="0" eb="2">
      <t>ショウワ</t>
    </rPh>
    <rPh sb="9" eb="12">
      <t>エサシチョウ</t>
    </rPh>
    <rPh sb="13" eb="14">
      <t>ト</t>
    </rPh>
    <rPh sb="14" eb="15">
      <t>ソン</t>
    </rPh>
    <rPh sb="16" eb="17">
      <t>ハイ</t>
    </rPh>
    <rPh sb="18" eb="21">
      <t>エサシチョウ</t>
    </rPh>
    <rPh sb="22" eb="24">
      <t>セッチ</t>
    </rPh>
    <phoneticPr fontId="2"/>
  </si>
  <si>
    <t>服部　利吉</t>
    <rPh sb="0" eb="2">
      <t>ハットリ</t>
    </rPh>
    <rPh sb="3" eb="5">
      <t>リキチ</t>
    </rPh>
    <phoneticPr fontId="2"/>
  </si>
  <si>
    <t>小笠原　才次郎</t>
    <rPh sb="0" eb="3">
      <t>オガサワラ</t>
    </rPh>
    <rPh sb="4" eb="7">
      <t>サイジロウ</t>
    </rPh>
    <phoneticPr fontId="2"/>
  </si>
  <si>
    <t>角田　長蔵</t>
    <rPh sb="0" eb="2">
      <t>カクタ</t>
    </rPh>
    <rPh sb="3" eb="5">
      <t>チョウゾウ</t>
    </rPh>
    <phoneticPr fontId="2"/>
  </si>
  <si>
    <t>京谷　兼一</t>
    <rPh sb="0" eb="2">
      <t>キョウヤ</t>
    </rPh>
    <rPh sb="3" eb="5">
      <t>ケンイチ</t>
    </rPh>
    <phoneticPr fontId="2"/>
  </si>
  <si>
    <t>若林　浄順</t>
    <rPh sb="0" eb="2">
      <t>ワカバヤシ</t>
    </rPh>
    <rPh sb="3" eb="4">
      <t>ジョウ</t>
    </rPh>
    <rPh sb="4" eb="5">
      <t>ジュン</t>
    </rPh>
    <phoneticPr fontId="2"/>
  </si>
  <si>
    <t>江口　仁三郎</t>
    <rPh sb="0" eb="2">
      <t>エグチ</t>
    </rPh>
    <rPh sb="3" eb="6">
      <t>ジンザブロウ</t>
    </rPh>
    <phoneticPr fontId="2"/>
  </si>
  <si>
    <t>辻　　以智郎</t>
    <rPh sb="0" eb="1">
      <t>ツジ</t>
    </rPh>
    <rPh sb="3" eb="4">
      <t>イ</t>
    </rPh>
    <rPh sb="4" eb="6">
      <t>トモロウ</t>
    </rPh>
    <phoneticPr fontId="2"/>
  </si>
  <si>
    <t>金丸　吉守</t>
    <rPh sb="0" eb="2">
      <t>カナマル</t>
    </rPh>
    <rPh sb="3" eb="5">
      <t>ヨシモリ</t>
    </rPh>
    <phoneticPr fontId="2"/>
  </si>
  <si>
    <t>本谷　義雄</t>
    <rPh sb="0" eb="2">
      <t>モトタニ</t>
    </rPh>
    <rPh sb="3" eb="5">
      <t>ヨシオ</t>
    </rPh>
    <phoneticPr fontId="2"/>
  </si>
  <si>
    <t>本田　義一</t>
    <rPh sb="0" eb="2">
      <t>ホンダ</t>
    </rPh>
    <rPh sb="3" eb="5">
      <t>ヨシカズ</t>
    </rPh>
    <phoneticPr fontId="2"/>
  </si>
  <si>
    <t>小田原　要四蔵</t>
    <rPh sb="0" eb="3">
      <t>オダワラ</t>
    </rPh>
    <rPh sb="4" eb="5">
      <t>ヨウ</t>
    </rPh>
    <rPh sb="5" eb="6">
      <t>シ</t>
    </rPh>
    <rPh sb="6" eb="7">
      <t>ゾウ</t>
    </rPh>
    <phoneticPr fontId="2"/>
  </si>
  <si>
    <t>竹原　信次</t>
    <rPh sb="0" eb="2">
      <t>タケハラ</t>
    </rPh>
    <rPh sb="3" eb="5">
      <t>シンジ</t>
    </rPh>
    <phoneticPr fontId="2"/>
  </si>
  <si>
    <t>沢野　健三</t>
    <rPh sb="0" eb="2">
      <t>サワノ</t>
    </rPh>
    <rPh sb="3" eb="5">
      <t>ケンゾウ</t>
    </rPh>
    <phoneticPr fontId="2"/>
  </si>
  <si>
    <t>沢口　正義</t>
    <rPh sb="0" eb="2">
      <t>サワグチ</t>
    </rPh>
    <rPh sb="3" eb="5">
      <t>マサヨシ</t>
    </rPh>
    <phoneticPr fontId="2"/>
  </si>
  <si>
    <t>木村　義信</t>
    <rPh sb="0" eb="2">
      <t>キムラ</t>
    </rPh>
    <rPh sb="3" eb="5">
      <t>ヨシノブ</t>
    </rPh>
    <phoneticPr fontId="2"/>
  </si>
  <si>
    <t>小田川　嘉男</t>
    <rPh sb="0" eb="3">
      <t>オダガワ</t>
    </rPh>
    <rPh sb="4" eb="5">
      <t>カ</t>
    </rPh>
    <rPh sb="5" eb="6">
      <t>オ</t>
    </rPh>
    <phoneticPr fontId="2"/>
  </si>
  <si>
    <t>若山　昭夫</t>
    <rPh sb="0" eb="2">
      <t>ワカヤマ</t>
    </rPh>
    <rPh sb="3" eb="5">
      <t>アキオ</t>
    </rPh>
    <phoneticPr fontId="2"/>
  </si>
  <si>
    <t>明石　和平</t>
    <rPh sb="0" eb="2">
      <t>アカシ</t>
    </rPh>
    <rPh sb="3" eb="5">
      <t>ワヘイ</t>
    </rPh>
    <phoneticPr fontId="2"/>
  </si>
  <si>
    <t>濱谷　一治</t>
    <rPh sb="0" eb="1">
      <t>ハマ</t>
    </rPh>
    <rPh sb="1" eb="2">
      <t>ヤ</t>
    </rPh>
    <rPh sb="3" eb="4">
      <t>カズ</t>
    </rPh>
    <rPh sb="4" eb="5">
      <t>ジ</t>
    </rPh>
    <phoneticPr fontId="2"/>
  </si>
  <si>
    <t>（％）</t>
    <phoneticPr fontId="2"/>
  </si>
  <si>
    <t>○上ノ国町</t>
    <rPh sb="1" eb="2">
      <t>カミ</t>
    </rPh>
    <rPh sb="3" eb="5">
      <t>クニチョウ</t>
    </rPh>
    <phoneticPr fontId="2"/>
  </si>
  <si>
    <t>沢村　才蔵</t>
    <rPh sb="0" eb="2">
      <t>サワムラ</t>
    </rPh>
    <rPh sb="3" eb="5">
      <t>サイゾウ</t>
    </rPh>
    <phoneticPr fontId="2"/>
  </si>
  <si>
    <t>鈴木　仁三郎</t>
    <rPh sb="0" eb="2">
      <t>スズキ</t>
    </rPh>
    <rPh sb="3" eb="6">
      <t>ジンザブロウ</t>
    </rPh>
    <phoneticPr fontId="2"/>
  </si>
  <si>
    <t>鏡　　寿市</t>
    <rPh sb="0" eb="1">
      <t>カガミ</t>
    </rPh>
    <rPh sb="3" eb="5">
      <t>トシイチ</t>
    </rPh>
    <phoneticPr fontId="2"/>
  </si>
  <si>
    <t>加賀　富三</t>
    <rPh sb="0" eb="2">
      <t>カガ</t>
    </rPh>
    <rPh sb="3" eb="5">
      <t>トミゾウ</t>
    </rPh>
    <phoneticPr fontId="2"/>
  </si>
  <si>
    <t>斉藤　藤五郎</t>
    <rPh sb="0" eb="2">
      <t>サイトウ</t>
    </rPh>
    <rPh sb="3" eb="6">
      <t>トウゴロウ</t>
    </rPh>
    <phoneticPr fontId="2"/>
  </si>
  <si>
    <t>瀬戸　芳蔵</t>
    <rPh sb="0" eb="2">
      <t>セト</t>
    </rPh>
    <rPh sb="3" eb="5">
      <t>ヨシゾウ</t>
    </rPh>
    <phoneticPr fontId="2"/>
  </si>
  <si>
    <t>森　　三樹郎</t>
    <rPh sb="0" eb="1">
      <t>モリ</t>
    </rPh>
    <rPh sb="3" eb="6">
      <t>ミキオ</t>
    </rPh>
    <phoneticPr fontId="2"/>
  </si>
  <si>
    <t>若狭　龍太郎</t>
    <rPh sb="0" eb="2">
      <t>ワカサ</t>
    </rPh>
    <rPh sb="3" eb="6">
      <t>リュウタロウ</t>
    </rPh>
    <phoneticPr fontId="2"/>
  </si>
  <si>
    <t>三国　市蔵</t>
    <rPh sb="0" eb="2">
      <t>ミクニ</t>
    </rPh>
    <rPh sb="3" eb="5">
      <t>イチゾウ</t>
    </rPh>
    <phoneticPr fontId="2"/>
  </si>
  <si>
    <t>森　　定蔵</t>
    <rPh sb="0" eb="1">
      <t>モリ</t>
    </rPh>
    <rPh sb="3" eb="5">
      <t>サダゾウ</t>
    </rPh>
    <phoneticPr fontId="2"/>
  </si>
  <si>
    <t>石田　武彦</t>
    <rPh sb="0" eb="2">
      <t>イシダ</t>
    </rPh>
    <rPh sb="3" eb="5">
      <t>タケヒコ</t>
    </rPh>
    <phoneticPr fontId="2"/>
  </si>
  <si>
    <t>福原　賢孝</t>
    <rPh sb="0" eb="2">
      <t>フクハラ</t>
    </rPh>
    <rPh sb="3" eb="5">
      <t>ケンタカ</t>
    </rPh>
    <phoneticPr fontId="2"/>
  </si>
  <si>
    <t>米沢　光一</t>
    <rPh sb="0" eb="2">
      <t>ヨネザワ</t>
    </rPh>
    <rPh sb="3" eb="5">
      <t>コウイチ</t>
    </rPh>
    <phoneticPr fontId="2"/>
  </si>
  <si>
    <t>○厚沢部町</t>
    <rPh sb="1" eb="4">
      <t>アッサブ</t>
    </rPh>
    <rPh sb="4" eb="5">
      <t>チョウ</t>
    </rPh>
    <phoneticPr fontId="2"/>
  </si>
  <si>
    <t>東崎　政男</t>
    <rPh sb="0" eb="2">
      <t>ヒガシザキ</t>
    </rPh>
    <rPh sb="3" eb="5">
      <t>マサオ</t>
    </rPh>
    <phoneticPr fontId="2"/>
  </si>
  <si>
    <t>中島　　審</t>
    <rPh sb="0" eb="2">
      <t>ナカジマ</t>
    </rPh>
    <rPh sb="4" eb="5">
      <t>シン</t>
    </rPh>
    <phoneticPr fontId="2"/>
  </si>
  <si>
    <t>長谷川　泰助</t>
    <rPh sb="0" eb="3">
      <t>ハセガワ</t>
    </rPh>
    <rPh sb="4" eb="6">
      <t>タイスケ</t>
    </rPh>
    <phoneticPr fontId="2"/>
  </si>
  <si>
    <t>横田　秀雄</t>
    <rPh sb="0" eb="2">
      <t>ヨコタ</t>
    </rPh>
    <rPh sb="3" eb="5">
      <t>ヒデオ</t>
    </rPh>
    <phoneticPr fontId="2"/>
  </si>
  <si>
    <t>田原　吉次郎</t>
    <rPh sb="0" eb="2">
      <t>タハラ</t>
    </rPh>
    <rPh sb="3" eb="4">
      <t>キチ</t>
    </rPh>
    <rPh sb="4" eb="6">
      <t>ジロウ</t>
    </rPh>
    <phoneticPr fontId="2"/>
  </si>
  <si>
    <t>久保田　登誉秀</t>
    <rPh sb="0" eb="3">
      <t>クボタ</t>
    </rPh>
    <rPh sb="4" eb="5">
      <t>ト</t>
    </rPh>
    <rPh sb="5" eb="6">
      <t>ヨ</t>
    </rPh>
    <rPh sb="6" eb="7">
      <t>ヒデ</t>
    </rPh>
    <phoneticPr fontId="2"/>
  </si>
  <si>
    <t>星野　武一</t>
    <rPh sb="0" eb="2">
      <t>ホシノ</t>
    </rPh>
    <rPh sb="3" eb="5">
      <t>タケイチ</t>
    </rPh>
    <phoneticPr fontId="2"/>
  </si>
  <si>
    <t>山田　清一</t>
    <rPh sb="0" eb="2">
      <t>ヤマダ</t>
    </rPh>
    <rPh sb="3" eb="5">
      <t>セイイチ</t>
    </rPh>
    <phoneticPr fontId="2"/>
  </si>
  <si>
    <t>昭和38.3.10町制施行</t>
    <rPh sb="0" eb="2">
      <t>ショウワ</t>
    </rPh>
    <rPh sb="9" eb="10">
      <t>チョウ</t>
    </rPh>
    <rPh sb="10" eb="11">
      <t>セイ</t>
    </rPh>
    <rPh sb="11" eb="13">
      <t>シコウ</t>
    </rPh>
    <phoneticPr fontId="2"/>
  </si>
  <si>
    <t>沢口　松雄</t>
    <rPh sb="0" eb="2">
      <t>サワグチ</t>
    </rPh>
    <rPh sb="3" eb="5">
      <t>マツオ</t>
    </rPh>
    <phoneticPr fontId="2"/>
  </si>
  <si>
    <t>滝田　忠四郎</t>
    <rPh sb="0" eb="2">
      <t>タキタ</t>
    </rPh>
    <rPh sb="3" eb="4">
      <t>チュウ</t>
    </rPh>
    <rPh sb="4" eb="6">
      <t>シロウ</t>
    </rPh>
    <phoneticPr fontId="2"/>
  </si>
  <si>
    <t>久保田　武雄</t>
    <rPh sb="0" eb="3">
      <t>クボタ</t>
    </rPh>
    <rPh sb="4" eb="6">
      <t>タケオ</t>
    </rPh>
    <phoneticPr fontId="2"/>
  </si>
  <si>
    <t>干場　正一</t>
    <rPh sb="0" eb="2">
      <t>ホシバ</t>
    </rPh>
    <rPh sb="3" eb="5">
      <t>ショウイチ</t>
    </rPh>
    <phoneticPr fontId="2"/>
  </si>
  <si>
    <t>（％）</t>
    <phoneticPr fontId="2"/>
  </si>
  <si>
    <t>○乙部町</t>
    <rPh sb="1" eb="3">
      <t>オトベ</t>
    </rPh>
    <rPh sb="3" eb="4">
      <t>チョウ</t>
    </rPh>
    <phoneticPr fontId="2"/>
  </si>
  <si>
    <t>菅原　義幸</t>
    <rPh sb="0" eb="2">
      <t>スガワラ</t>
    </rPh>
    <rPh sb="3" eb="5">
      <t>ヨシユキ</t>
    </rPh>
    <phoneticPr fontId="2"/>
  </si>
  <si>
    <t>相馬　利男</t>
    <rPh sb="0" eb="2">
      <t>ソウマ</t>
    </rPh>
    <rPh sb="3" eb="5">
      <t>トシオ</t>
    </rPh>
    <phoneticPr fontId="2"/>
  </si>
  <si>
    <t>市山　亮悦</t>
    <rPh sb="0" eb="2">
      <t>イチヤマ</t>
    </rPh>
    <rPh sb="3" eb="4">
      <t>リョウ</t>
    </rPh>
    <rPh sb="4" eb="5">
      <t>エツ</t>
    </rPh>
    <phoneticPr fontId="2"/>
  </si>
  <si>
    <t>外崎　秀人</t>
    <rPh sb="0" eb="1">
      <t>ソト</t>
    </rPh>
    <rPh sb="1" eb="2">
      <t>サキ</t>
    </rPh>
    <rPh sb="3" eb="4">
      <t>ヒデ</t>
    </rPh>
    <rPh sb="4" eb="5">
      <t>ヒト</t>
    </rPh>
    <phoneticPr fontId="2"/>
  </si>
  <si>
    <t>末藤　春義</t>
    <rPh sb="0" eb="1">
      <t>スエ</t>
    </rPh>
    <rPh sb="1" eb="2">
      <t>フジ</t>
    </rPh>
    <rPh sb="3" eb="4">
      <t>ハル</t>
    </rPh>
    <rPh sb="4" eb="5">
      <t>ヨシ</t>
    </rPh>
    <phoneticPr fontId="2"/>
  </si>
  <si>
    <t>鴈原　　徹</t>
    <rPh sb="1" eb="2">
      <t>ハラ</t>
    </rPh>
    <rPh sb="4" eb="5">
      <t>トオル</t>
    </rPh>
    <phoneticPr fontId="2"/>
  </si>
  <si>
    <t>制野　征男</t>
    <rPh sb="0" eb="1">
      <t>セイ</t>
    </rPh>
    <rPh sb="1" eb="2">
      <t>ノ</t>
    </rPh>
    <rPh sb="3" eb="4">
      <t>ユ</t>
    </rPh>
    <rPh sb="4" eb="5">
      <t>オ</t>
    </rPh>
    <phoneticPr fontId="2"/>
  </si>
  <si>
    <t>小川　文一</t>
    <rPh sb="0" eb="2">
      <t>オガワ</t>
    </rPh>
    <rPh sb="3" eb="4">
      <t>フミ</t>
    </rPh>
    <rPh sb="4" eb="5">
      <t>イチ</t>
    </rPh>
    <phoneticPr fontId="2"/>
  </si>
  <si>
    <t>当選1回</t>
    <rPh sb="0" eb="2">
      <t>トウセン</t>
    </rPh>
    <rPh sb="3" eb="4">
      <t>カイ</t>
    </rPh>
    <phoneticPr fontId="2"/>
  </si>
  <si>
    <t>清水　哲朗</t>
    <rPh sb="0" eb="2">
      <t>シミズ</t>
    </rPh>
    <rPh sb="3" eb="5">
      <t>テツロウ</t>
    </rPh>
    <phoneticPr fontId="2"/>
  </si>
  <si>
    <t>和田　良司</t>
    <rPh sb="0" eb="2">
      <t>ワダ</t>
    </rPh>
    <rPh sb="3" eb="5">
      <t>リョウジ</t>
    </rPh>
    <phoneticPr fontId="2"/>
  </si>
  <si>
    <t>工藤　　昇</t>
    <rPh sb="0" eb="2">
      <t>クドウ</t>
    </rPh>
    <rPh sb="4" eb="5">
      <t>ノボ</t>
    </rPh>
    <phoneticPr fontId="2"/>
  </si>
  <si>
    <t>福原　賢孝</t>
    <rPh sb="0" eb="2">
      <t>フクハラ</t>
    </rPh>
    <rPh sb="3" eb="4">
      <t>ケン</t>
    </rPh>
    <rPh sb="4" eb="5">
      <t>タカシ</t>
    </rPh>
    <phoneticPr fontId="2"/>
  </si>
  <si>
    <t>昭和42.3.1町制施行</t>
    <rPh sb="0" eb="2">
      <t>ショウワ</t>
    </rPh>
    <rPh sb="8" eb="9">
      <t>チョウ</t>
    </rPh>
    <rPh sb="9" eb="10">
      <t>セイ</t>
    </rPh>
    <rPh sb="10" eb="12">
      <t>シコウ</t>
    </rPh>
    <phoneticPr fontId="2"/>
  </si>
  <si>
    <t>沢田　孝一</t>
    <rPh sb="0" eb="2">
      <t>サワダ</t>
    </rPh>
    <rPh sb="3" eb="5">
      <t>コウイチ</t>
    </rPh>
    <phoneticPr fontId="2"/>
  </si>
  <si>
    <t>当選７回</t>
    <rPh sb="0" eb="2">
      <t>トウセン</t>
    </rPh>
    <rPh sb="3" eb="4">
      <t>カイ</t>
    </rPh>
    <phoneticPr fontId="2"/>
  </si>
  <si>
    <t>髙橋　貞光</t>
    <rPh sb="0" eb="2">
      <t>タカハシ</t>
    </rPh>
    <rPh sb="3" eb="5">
      <t>サダミツ</t>
    </rPh>
    <phoneticPr fontId="2"/>
  </si>
  <si>
    <t>斎藤　房由</t>
    <rPh sb="0" eb="2">
      <t>サイトウ</t>
    </rPh>
    <rPh sb="3" eb="5">
      <t>フサヨシ</t>
    </rPh>
    <phoneticPr fontId="2"/>
  </si>
  <si>
    <t>松谷　與市</t>
    <rPh sb="0" eb="2">
      <t>マツタニ</t>
    </rPh>
    <rPh sb="3" eb="5">
      <t>ヨイチ</t>
    </rPh>
    <phoneticPr fontId="2"/>
  </si>
  <si>
    <t>渋田　正己</t>
    <rPh sb="0" eb="2">
      <t>シブタ</t>
    </rPh>
    <rPh sb="3" eb="5">
      <t>マサミ</t>
    </rPh>
    <phoneticPr fontId="2"/>
  </si>
  <si>
    <t>新村　卓実</t>
    <rPh sb="0" eb="2">
      <t>シンムラ</t>
    </rPh>
    <rPh sb="3" eb="4">
      <t>スグル</t>
    </rPh>
    <rPh sb="4" eb="5">
      <t>ミ</t>
    </rPh>
    <phoneticPr fontId="2"/>
  </si>
  <si>
    <t>髙橋　貞光</t>
    <phoneticPr fontId="2"/>
  </si>
  <si>
    <t>田畑　豊利</t>
    <rPh sb="0" eb="2">
      <t>タバタ</t>
    </rPh>
    <rPh sb="3" eb="4">
      <t>トヨ</t>
    </rPh>
    <rPh sb="4" eb="5">
      <t>トシ</t>
    </rPh>
    <phoneticPr fontId="2"/>
  </si>
  <si>
    <t>当選８回</t>
    <rPh sb="0" eb="2">
      <t>トウセン</t>
    </rPh>
    <rPh sb="3" eb="4">
      <t>カイ</t>
    </rPh>
    <phoneticPr fontId="2"/>
  </si>
  <si>
    <t>真柄　克紀</t>
    <rPh sb="0" eb="2">
      <t>マガラ</t>
    </rPh>
    <rPh sb="3" eb="5">
      <t>カツキ</t>
    </rPh>
    <phoneticPr fontId="2"/>
  </si>
  <si>
    <t>照井　誉之介</t>
    <rPh sb="0" eb="2">
      <t>テルイ</t>
    </rPh>
    <rPh sb="3" eb="4">
      <t>ヨ</t>
    </rPh>
    <rPh sb="4" eb="5">
      <t>ノ</t>
    </rPh>
    <rPh sb="5" eb="6">
      <t>スケ</t>
    </rPh>
    <phoneticPr fontId="2"/>
  </si>
  <si>
    <t>濱谷　一治</t>
    <rPh sb="0" eb="2">
      <t>ハマヤ</t>
    </rPh>
    <rPh sb="3" eb="5">
      <t>カズハル</t>
    </rPh>
    <phoneticPr fontId="2"/>
  </si>
  <si>
    <t>横山　敬三</t>
    <rPh sb="0" eb="2">
      <t>ヨコヤマ</t>
    </rPh>
    <rPh sb="3" eb="5">
      <t>ケイゾウ</t>
    </rPh>
    <phoneticPr fontId="2"/>
  </si>
  <si>
    <t>田畑　豊利</t>
    <rPh sb="0" eb="2">
      <t>タバタ</t>
    </rPh>
    <rPh sb="3" eb="5">
      <t>トヨトシ</t>
    </rPh>
    <phoneticPr fontId="2"/>
  </si>
  <si>
    <t>曜日</t>
    <rPh sb="0" eb="2">
      <t>ヨウビ</t>
    </rPh>
    <phoneticPr fontId="2"/>
  </si>
  <si>
    <t>当選９回</t>
    <rPh sb="0" eb="2">
      <t>トウセン</t>
    </rPh>
    <rPh sb="3" eb="4">
      <t>カイ</t>
    </rPh>
    <phoneticPr fontId="2"/>
  </si>
  <si>
    <t>村本　照光</t>
    <rPh sb="0" eb="2">
      <t>ムラモト</t>
    </rPh>
    <rPh sb="3" eb="4">
      <t>テ</t>
    </rPh>
    <rPh sb="4" eb="5">
      <t>ミツ</t>
    </rPh>
    <phoneticPr fontId="2"/>
  </si>
  <si>
    <t>堂端　重雄</t>
    <rPh sb="0" eb="2">
      <t>ドウハタ</t>
    </rPh>
    <rPh sb="3" eb="5">
      <t>シゲオ</t>
    </rPh>
    <phoneticPr fontId="2"/>
  </si>
  <si>
    <t>草間　光宏</t>
    <rPh sb="0" eb="2">
      <t>クサマ</t>
    </rPh>
    <rPh sb="3" eb="4">
      <t>ミツ</t>
    </rPh>
    <rPh sb="4" eb="5">
      <t>ヒロ</t>
    </rPh>
    <phoneticPr fontId="2"/>
  </si>
  <si>
    <t>日</t>
    <rPh sb="0" eb="1">
      <t>ニチ</t>
    </rPh>
    <phoneticPr fontId="2"/>
  </si>
  <si>
    <t>寺島　　努</t>
    <rPh sb="0" eb="2">
      <t>テラシマ</t>
    </rPh>
    <rPh sb="4" eb="5">
      <t>ツトム</t>
    </rPh>
    <phoneticPr fontId="2"/>
  </si>
  <si>
    <t>今　　　昭人</t>
    <rPh sb="0" eb="1">
      <t>コン</t>
    </rPh>
    <rPh sb="4" eb="6">
      <t>アキト</t>
    </rPh>
    <phoneticPr fontId="2"/>
  </si>
  <si>
    <t>外崎　秀人</t>
    <rPh sb="0" eb="1">
      <t>ソト</t>
    </rPh>
    <rPh sb="1" eb="2">
      <t>ザキ</t>
    </rPh>
    <rPh sb="3" eb="5">
      <t>ヒデト</t>
    </rPh>
    <phoneticPr fontId="2"/>
  </si>
  <si>
    <t>佐藤　正秀</t>
    <rPh sb="0" eb="2">
      <t>さとう</t>
    </rPh>
    <rPh sb="3" eb="5">
      <t>まさひで</t>
    </rPh>
    <phoneticPr fontId="5" type="Hiragana"/>
  </si>
  <si>
    <t>前井　敏弘</t>
    <rPh sb="0" eb="2">
      <t>まえい</t>
    </rPh>
    <rPh sb="3" eb="5">
      <t>としひろ</t>
    </rPh>
    <phoneticPr fontId="5" type="Hiragana"/>
  </si>
  <si>
    <t>中島　光弘</t>
    <rPh sb="0" eb="2">
      <t>なかじま</t>
    </rPh>
    <rPh sb="3" eb="5">
      <t>みつひろ</t>
    </rPh>
    <phoneticPr fontId="5" type="Hiragana"/>
  </si>
  <si>
    <t>山崎　　仁</t>
    <rPh sb="0" eb="2">
      <t>やまざき</t>
    </rPh>
    <rPh sb="4" eb="5">
      <t>ひとし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</si>
</sst>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"/>
    <numFmt numFmtId="177" formatCode="#,##0.0"/>
    <numFmt numFmtId="178" formatCode="#,##0;&quot;△ &quot;#,##0"/>
    <numFmt numFmtId="179" formatCode="#,##0_ "/>
    <numFmt numFmtId="180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0" fontId="3" fillId="0" borderId="4" xfId="0" applyFont="1" applyBorder="1" applyAlignment="1">
      <alignment vertical="center"/>
    </xf>
    <xf numFmtId="0" fontId="0" fillId="0" borderId="3" xfId="0" applyBorder="1"/>
    <xf numFmtId="4" fontId="0" fillId="0" borderId="4" xfId="0" applyNumberFormat="1" applyBorder="1"/>
    <xf numFmtId="176" fontId="0" fillId="0" borderId="1" xfId="0" applyNumberFormat="1" applyBorder="1" applyAlignment="1">
      <alignment shrinkToFit="1"/>
    </xf>
    <xf numFmtId="176" fontId="0" fillId="0" borderId="4" xfId="0" applyNumberFormat="1" applyBorder="1" applyAlignment="1">
      <alignment shrinkToFit="1"/>
    </xf>
    <xf numFmtId="0" fontId="0" fillId="0" borderId="0" xfId="0" applyBorder="1"/>
    <xf numFmtId="0" fontId="0" fillId="0" borderId="0" xfId="0" applyBorder="1" applyAlignment="1">
      <alignment shrinkToFit="1"/>
    </xf>
    <xf numFmtId="0" fontId="0" fillId="0" borderId="4" xfId="0" applyBorder="1" applyAlignment="1">
      <alignment vertical="center" wrapText="1"/>
    </xf>
    <xf numFmtId="4" fontId="0" fillId="0" borderId="2" xfId="0" applyNumberFormat="1" applyBorder="1"/>
    <xf numFmtId="3" fontId="0" fillId="0" borderId="3" xfId="0" applyNumberFormat="1" applyBorder="1"/>
    <xf numFmtId="0" fontId="0" fillId="0" borderId="5" xfId="0" applyBorder="1"/>
    <xf numFmtId="3" fontId="1" fillId="0" borderId="1" xfId="0" applyNumberFormat="1" applyFont="1" applyBorder="1"/>
    <xf numFmtId="4" fontId="0" fillId="0" borderId="3" xfId="0" applyNumberFormat="1" applyBorder="1"/>
    <xf numFmtId="0" fontId="0" fillId="0" borderId="3" xfId="0" applyBorder="1" applyAlignment="1">
      <alignment shrinkToFit="1"/>
    </xf>
    <xf numFmtId="0" fontId="0" fillId="0" borderId="3" xfId="0" applyBorder="1" applyAlignment="1">
      <alignment vertical="center" shrinkToFit="1"/>
    </xf>
    <xf numFmtId="57" fontId="0" fillId="0" borderId="4" xfId="0" applyNumberFormat="1" applyBorder="1" applyAlignment="1">
      <alignment horizontal="left" shrinkToFit="1"/>
    </xf>
    <xf numFmtId="57" fontId="0" fillId="0" borderId="2" xfId="0" applyNumberFormat="1" applyBorder="1" applyAlignment="1">
      <alignment horizontal="left" shrinkToFit="1"/>
    </xf>
    <xf numFmtId="3" fontId="1" fillId="0" borderId="4" xfId="0" applyNumberFormat="1" applyFont="1" applyBorder="1"/>
    <xf numFmtId="3" fontId="1" fillId="0" borderId="2" xfId="0" applyNumberFormat="1" applyFont="1" applyBorder="1"/>
    <xf numFmtId="0" fontId="0" fillId="0" borderId="3" xfId="0" applyBorder="1" applyAlignment="1">
      <alignment vertical="center" wrapText="1"/>
    </xf>
    <xf numFmtId="3" fontId="0" fillId="0" borderId="1" xfId="0" applyNumberFormat="1" applyBorder="1" applyAlignment="1">
      <alignment shrinkToFit="1"/>
    </xf>
    <xf numFmtId="0" fontId="0" fillId="0" borderId="1" xfId="0" applyBorder="1" applyAlignment="1">
      <alignment vertical="center" wrapText="1"/>
    </xf>
    <xf numFmtId="0" fontId="0" fillId="0" borderId="4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38" fontId="0" fillId="0" borderId="1" xfId="1" applyFont="1" applyBorder="1"/>
    <xf numFmtId="38" fontId="0" fillId="0" borderId="2" xfId="1" applyFont="1" applyBorder="1"/>
    <xf numFmtId="57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/>
    </xf>
    <xf numFmtId="57" fontId="0" fillId="0" borderId="4" xfId="0" applyNumberFormat="1" applyBorder="1" applyAlignment="1">
      <alignment horizontal="center" shrinkToFit="1"/>
    </xf>
    <xf numFmtId="0" fontId="0" fillId="0" borderId="4" xfId="0" applyBorder="1" applyAlignment="1">
      <alignment horizontal="center"/>
    </xf>
    <xf numFmtId="57" fontId="0" fillId="0" borderId="2" xfId="0" applyNumberFormat="1" applyBorder="1" applyAlignment="1">
      <alignment horizontal="center" shrinkToFit="1"/>
    </xf>
    <xf numFmtId="0" fontId="0" fillId="0" borderId="2" xfId="0" applyBorder="1" applyAlignment="1">
      <alignment horizontal="center"/>
    </xf>
    <xf numFmtId="57" fontId="0" fillId="0" borderId="1" xfId="0" applyNumberFormat="1" applyBorder="1" applyAlignment="1">
      <alignment horizontal="center"/>
    </xf>
    <xf numFmtId="57" fontId="0" fillId="0" borderId="2" xfId="0" applyNumberFormat="1" applyBorder="1" applyAlignment="1">
      <alignment horizontal="center"/>
    </xf>
    <xf numFmtId="5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57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57" fontId="0" fillId="0" borderId="3" xfId="0" applyNumberFormat="1" applyBorder="1" applyAlignment="1">
      <alignment horizontal="center" shrinkToFit="1"/>
    </xf>
    <xf numFmtId="57" fontId="0" fillId="0" borderId="3" xfId="0" quotePrefix="1" applyNumberForma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177" fontId="0" fillId="0" borderId="1" xfId="0" applyNumberFormat="1" applyBorder="1"/>
    <xf numFmtId="0" fontId="4" fillId="0" borderId="0" xfId="0" applyFont="1" applyAlignment="1">
      <alignment horizontal="left"/>
    </xf>
    <xf numFmtId="3" fontId="0" fillId="0" borderId="1" xfId="0" applyNumberFormat="1" applyFill="1" applyBorder="1"/>
    <xf numFmtId="3" fontId="0" fillId="0" borderId="4" xfId="0" applyNumberFormat="1" applyFill="1" applyBorder="1"/>
    <xf numFmtId="178" fontId="0" fillId="0" borderId="1" xfId="0" applyNumberFormat="1" applyBorder="1"/>
    <xf numFmtId="178" fontId="0" fillId="0" borderId="2" xfId="0" applyNumberFormat="1" applyBorder="1"/>
    <xf numFmtId="5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Border="1" applyAlignment="1">
      <alignment vertical="center" shrinkToFit="1"/>
    </xf>
    <xf numFmtId="0" fontId="0" fillId="0" borderId="1" xfId="0" applyFill="1" applyBorder="1"/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shrinkToFit="1"/>
    </xf>
    <xf numFmtId="0" fontId="0" fillId="0" borderId="2" xfId="0" applyFill="1" applyBorder="1"/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/>
    <xf numFmtId="4" fontId="0" fillId="0" borderId="3" xfId="0" applyNumberFormat="1" applyFill="1" applyBorder="1"/>
    <xf numFmtId="0" fontId="0" fillId="0" borderId="3" xfId="0" applyFill="1" applyBorder="1" applyAlignment="1">
      <alignment shrinkToFit="1"/>
    </xf>
    <xf numFmtId="0" fontId="0" fillId="0" borderId="3" xfId="0" applyFill="1" applyBorder="1"/>
    <xf numFmtId="0" fontId="0" fillId="0" borderId="3" xfId="0" applyFill="1" applyBorder="1" applyAlignment="1">
      <alignment vertical="center" shrinkToFit="1"/>
    </xf>
    <xf numFmtId="0" fontId="0" fillId="0" borderId="0" xfId="0" applyFill="1"/>
    <xf numFmtId="4" fontId="0" fillId="0" borderId="2" xfId="0" applyNumberFormat="1" applyBorder="1" applyAlignment="1"/>
    <xf numFmtId="57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179" fontId="0" fillId="0" borderId="1" xfId="0" applyNumberFormat="1" applyBorder="1"/>
    <xf numFmtId="0" fontId="0" fillId="0" borderId="1" xfId="0" applyFill="1" applyBorder="1" applyAlignment="1">
      <alignment shrinkToFit="1"/>
    </xf>
    <xf numFmtId="0" fontId="0" fillId="0" borderId="2" xfId="0" applyFill="1" applyBorder="1" applyAlignment="1">
      <alignment vertical="center" shrinkToFit="1"/>
    </xf>
    <xf numFmtId="180" fontId="0" fillId="0" borderId="2" xfId="0" applyNumberFormat="1" applyBorder="1"/>
    <xf numFmtId="4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57" fontId="0" fillId="0" borderId="9" xfId="0" applyNumberFormat="1" applyBorder="1" applyAlignment="1">
      <alignment horizontal="center" shrinkToFit="1"/>
    </xf>
    <xf numFmtId="38" fontId="0" fillId="0" borderId="5" xfId="1" applyFont="1" applyBorder="1"/>
    <xf numFmtId="3" fontId="0" fillId="0" borderId="8" xfId="0" applyNumberFormat="1" applyBorder="1"/>
    <xf numFmtId="57" fontId="0" fillId="0" borderId="10" xfId="0" applyNumberFormat="1" applyBorder="1" applyAlignment="1">
      <alignment horizontal="center" shrinkToFit="1"/>
    </xf>
    <xf numFmtId="0" fontId="0" fillId="0" borderId="11" xfId="0" applyBorder="1"/>
    <xf numFmtId="3" fontId="0" fillId="0" borderId="12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view="pageBreakPreview" topLeftCell="A22" zoomScaleNormal="100" zoomScaleSheetLayoutView="100" workbookViewId="0">
      <selection activeCell="K42" sqref="K4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131</v>
      </c>
      <c r="B1" s="17"/>
    </row>
    <row r="2" spans="1:11" ht="14.15" customHeight="1" x14ac:dyDescent="0.2"/>
    <row r="3" spans="1:11" ht="14.15" customHeight="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ht="14.15" customHeight="1" x14ac:dyDescent="0.2">
      <c r="A4" s="102"/>
      <c r="B4" s="102"/>
      <c r="C4" s="102"/>
      <c r="D4" s="102"/>
      <c r="E4" s="2" t="s">
        <v>8</v>
      </c>
      <c r="F4" s="2" t="s">
        <v>130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ht="14.15" customHeight="1" x14ac:dyDescent="0.2">
      <c r="A5" s="45">
        <v>20170</v>
      </c>
      <c r="B5" s="45" t="str">
        <f t="shared" ref="B5:B38" si="0">IF(A5=0,"",TEXT(A5,"aaa"))</f>
        <v>火</v>
      </c>
      <c r="C5" s="46" t="s">
        <v>125</v>
      </c>
      <c r="D5" s="7"/>
      <c r="E5" s="7"/>
      <c r="F5" s="8">
        <v>70.510000000000005</v>
      </c>
      <c r="G5" s="9" t="s">
        <v>134</v>
      </c>
      <c r="H5" s="4">
        <v>53</v>
      </c>
      <c r="I5" s="14" t="s">
        <v>16</v>
      </c>
      <c r="J5" s="7">
        <v>3484</v>
      </c>
      <c r="K5" s="4" t="s">
        <v>17</v>
      </c>
    </row>
    <row r="6" spans="1:11" ht="14.15" customHeight="1" x14ac:dyDescent="0.2">
      <c r="A6" s="47"/>
      <c r="B6" s="47" t="str">
        <f t="shared" si="0"/>
        <v/>
      </c>
      <c r="C6" s="48"/>
      <c r="D6" s="11"/>
      <c r="E6" s="11"/>
      <c r="F6" s="20"/>
      <c r="G6" s="10" t="s">
        <v>143</v>
      </c>
      <c r="H6" s="5">
        <v>55</v>
      </c>
      <c r="I6" s="15" t="s">
        <v>16</v>
      </c>
      <c r="J6" s="11">
        <v>2071</v>
      </c>
      <c r="K6" s="103" t="s">
        <v>136</v>
      </c>
    </row>
    <row r="7" spans="1:11" ht="14.15" customHeight="1" x14ac:dyDescent="0.2">
      <c r="A7" s="47"/>
      <c r="B7" s="47" t="str">
        <f t="shared" si="0"/>
        <v/>
      </c>
      <c r="C7" s="48"/>
      <c r="D7" s="11"/>
      <c r="E7" s="11"/>
      <c r="F7" s="20"/>
      <c r="G7" s="10"/>
      <c r="H7" s="5"/>
      <c r="I7" s="15"/>
      <c r="J7" s="11"/>
      <c r="K7" s="104"/>
    </row>
    <row r="8" spans="1:11" ht="14.15" customHeight="1" x14ac:dyDescent="0.2">
      <c r="A8" s="47"/>
      <c r="B8" s="47" t="str">
        <f t="shared" si="0"/>
        <v/>
      </c>
      <c r="C8" s="48"/>
      <c r="D8" s="11"/>
      <c r="E8" s="11"/>
      <c r="F8" s="20"/>
      <c r="G8" s="10"/>
      <c r="H8" s="5"/>
      <c r="I8" s="15"/>
      <c r="J8" s="11"/>
      <c r="K8" s="105"/>
    </row>
    <row r="9" spans="1:11" ht="14.15" customHeight="1" x14ac:dyDescent="0.2">
      <c r="A9" s="45">
        <v>21624</v>
      </c>
      <c r="B9" s="45" t="str">
        <f t="shared" si="0"/>
        <v>日</v>
      </c>
      <c r="C9" s="46" t="s">
        <v>19</v>
      </c>
      <c r="D9" s="7"/>
      <c r="E9" s="7"/>
      <c r="F9" s="8">
        <v>89.56</v>
      </c>
      <c r="G9" s="9" t="s">
        <v>134</v>
      </c>
      <c r="H9" s="4">
        <v>57</v>
      </c>
      <c r="I9" s="14" t="s">
        <v>16</v>
      </c>
      <c r="J9" s="7">
        <v>3788</v>
      </c>
      <c r="K9" s="4" t="s">
        <v>18</v>
      </c>
    </row>
    <row r="10" spans="1:11" ht="14.15" customHeight="1" x14ac:dyDescent="0.2">
      <c r="A10" s="47"/>
      <c r="B10" s="47" t="str">
        <f t="shared" si="0"/>
        <v/>
      </c>
      <c r="C10" s="48"/>
      <c r="D10" s="11"/>
      <c r="E10" s="11"/>
      <c r="F10" s="20"/>
      <c r="G10" s="10" t="s">
        <v>138</v>
      </c>
      <c r="H10" s="5">
        <v>66</v>
      </c>
      <c r="I10" s="15" t="s">
        <v>16</v>
      </c>
      <c r="J10" s="11">
        <v>2086</v>
      </c>
      <c r="K10" s="5"/>
    </row>
    <row r="11" spans="1:11" ht="14.15" customHeight="1" x14ac:dyDescent="0.2">
      <c r="A11" s="49"/>
      <c r="B11" s="49" t="str">
        <f t="shared" si="0"/>
        <v/>
      </c>
      <c r="C11" s="50"/>
      <c r="D11" s="13"/>
      <c r="E11" s="13"/>
      <c r="F11" s="26"/>
      <c r="G11" s="12" t="s">
        <v>143</v>
      </c>
      <c r="H11" s="6">
        <v>59</v>
      </c>
      <c r="I11" s="16" t="s">
        <v>16</v>
      </c>
      <c r="J11" s="13">
        <v>908</v>
      </c>
      <c r="K11" s="6"/>
    </row>
    <row r="12" spans="1:11" ht="14.15" customHeight="1" x14ac:dyDescent="0.2">
      <c r="A12" s="45">
        <v>23131</v>
      </c>
      <c r="B12" s="45" t="str">
        <f t="shared" si="0"/>
        <v>火</v>
      </c>
      <c r="C12" s="46" t="s">
        <v>19</v>
      </c>
      <c r="D12" s="7"/>
      <c r="E12" s="7"/>
      <c r="F12" s="8">
        <v>81.819999999999993</v>
      </c>
      <c r="G12" s="9" t="s">
        <v>143</v>
      </c>
      <c r="H12" s="4">
        <v>63</v>
      </c>
      <c r="I12" s="14" t="s">
        <v>16</v>
      </c>
      <c r="J12" s="7">
        <v>2608</v>
      </c>
      <c r="K12" s="4" t="s">
        <v>17</v>
      </c>
    </row>
    <row r="13" spans="1:11" ht="14.15" customHeight="1" x14ac:dyDescent="0.2">
      <c r="A13" s="47"/>
      <c r="B13" s="47" t="str">
        <f t="shared" si="0"/>
        <v/>
      </c>
      <c r="C13" s="48"/>
      <c r="D13" s="11"/>
      <c r="E13" s="11"/>
      <c r="F13" s="20"/>
      <c r="G13" s="10" t="s">
        <v>144</v>
      </c>
      <c r="H13" s="5">
        <v>51</v>
      </c>
      <c r="I13" s="15" t="s">
        <v>16</v>
      </c>
      <c r="J13" s="11">
        <v>2577</v>
      </c>
      <c r="K13" s="5"/>
    </row>
    <row r="14" spans="1:11" ht="14.15" customHeight="1" x14ac:dyDescent="0.2">
      <c r="A14" s="49"/>
      <c r="B14" s="49" t="str">
        <f t="shared" si="0"/>
        <v/>
      </c>
      <c r="C14" s="50"/>
      <c r="D14" s="13"/>
      <c r="E14" s="13"/>
      <c r="F14" s="26"/>
      <c r="G14" s="12" t="s">
        <v>145</v>
      </c>
      <c r="H14" s="6">
        <v>60</v>
      </c>
      <c r="I14" s="16" t="s">
        <v>16</v>
      </c>
      <c r="J14" s="13">
        <v>1622</v>
      </c>
      <c r="K14" s="6"/>
    </row>
    <row r="15" spans="1:11" ht="14.15" customHeight="1" x14ac:dyDescent="0.2">
      <c r="A15" s="45">
        <v>24327</v>
      </c>
      <c r="B15" s="45" t="str">
        <f t="shared" si="0"/>
        <v>月</v>
      </c>
      <c r="C15" s="46" t="s">
        <v>26</v>
      </c>
      <c r="D15" s="7">
        <v>8716</v>
      </c>
      <c r="E15" s="7">
        <v>7111</v>
      </c>
      <c r="F15" s="8">
        <f>ROUND(E15/D15*100,2)</f>
        <v>81.59</v>
      </c>
      <c r="G15" s="9" t="s">
        <v>146</v>
      </c>
      <c r="H15" s="4">
        <v>51</v>
      </c>
      <c r="I15" s="14" t="s">
        <v>16</v>
      </c>
      <c r="J15" s="7">
        <v>3466</v>
      </c>
      <c r="K15" s="4" t="s">
        <v>17</v>
      </c>
    </row>
    <row r="16" spans="1:11" ht="14.15" customHeight="1" x14ac:dyDescent="0.2">
      <c r="A16" s="47"/>
      <c r="B16" s="47" t="str">
        <f t="shared" si="0"/>
        <v/>
      </c>
      <c r="C16" s="48"/>
      <c r="D16" s="11"/>
      <c r="E16" s="11"/>
      <c r="F16" s="20"/>
      <c r="G16" s="10" t="s">
        <v>147</v>
      </c>
      <c r="H16" s="5">
        <v>39</v>
      </c>
      <c r="I16" s="15" t="s">
        <v>14</v>
      </c>
      <c r="J16" s="11">
        <v>2913</v>
      </c>
      <c r="K16" s="5"/>
    </row>
    <row r="17" spans="1:11" ht="14.15" customHeight="1" x14ac:dyDescent="0.2">
      <c r="A17" s="47"/>
      <c r="B17" s="47" t="str">
        <f t="shared" si="0"/>
        <v/>
      </c>
      <c r="C17" s="48"/>
      <c r="D17" s="11"/>
      <c r="E17" s="11"/>
      <c r="F17" s="20"/>
      <c r="G17" s="10" t="s">
        <v>144</v>
      </c>
      <c r="H17" s="5">
        <v>54</v>
      </c>
      <c r="I17" s="15" t="s">
        <v>16</v>
      </c>
      <c r="J17" s="11">
        <v>704</v>
      </c>
      <c r="K17" s="5"/>
    </row>
    <row r="18" spans="1:11" ht="14.15" customHeight="1" x14ac:dyDescent="0.2">
      <c r="A18" s="45">
        <v>25777</v>
      </c>
      <c r="B18" s="45" t="str">
        <f t="shared" si="0"/>
        <v>火</v>
      </c>
      <c r="C18" s="46" t="s">
        <v>19</v>
      </c>
      <c r="D18" s="7">
        <v>9603</v>
      </c>
      <c r="E18" s="7">
        <v>7017</v>
      </c>
      <c r="F18" s="8">
        <f>ROUND(E18/D18*100,2)</f>
        <v>73.069999999999993</v>
      </c>
      <c r="G18" s="9" t="s">
        <v>146</v>
      </c>
      <c r="H18" s="4">
        <v>55</v>
      </c>
      <c r="I18" s="14" t="s">
        <v>16</v>
      </c>
      <c r="J18" s="7">
        <v>4939</v>
      </c>
      <c r="K18" s="4" t="s">
        <v>18</v>
      </c>
    </row>
    <row r="19" spans="1:11" ht="14.15" customHeight="1" x14ac:dyDescent="0.2">
      <c r="A19" s="49"/>
      <c r="B19" s="49" t="str">
        <f t="shared" si="0"/>
        <v/>
      </c>
      <c r="C19" s="50"/>
      <c r="D19" s="13"/>
      <c r="E19" s="13"/>
      <c r="F19" s="26"/>
      <c r="G19" s="10" t="s">
        <v>144</v>
      </c>
      <c r="H19" s="6">
        <v>58</v>
      </c>
      <c r="I19" s="16" t="s">
        <v>16</v>
      </c>
      <c r="J19" s="13">
        <v>1922</v>
      </c>
      <c r="K19" s="6"/>
    </row>
    <row r="20" spans="1:11" ht="14.15" customHeight="1" x14ac:dyDescent="0.2">
      <c r="A20" s="45">
        <v>27238</v>
      </c>
      <c r="B20" s="45" t="str">
        <f t="shared" si="0"/>
        <v>日</v>
      </c>
      <c r="C20" s="46" t="s">
        <v>19</v>
      </c>
      <c r="D20" s="7">
        <v>9270</v>
      </c>
      <c r="E20" s="7">
        <v>7986</v>
      </c>
      <c r="F20" s="8">
        <f>ROUND(E20/D20*100,2)</f>
        <v>86.15</v>
      </c>
      <c r="G20" s="9" t="s">
        <v>146</v>
      </c>
      <c r="H20" s="4">
        <v>59</v>
      </c>
      <c r="I20" s="14" t="s">
        <v>16</v>
      </c>
      <c r="J20" s="7">
        <v>4526</v>
      </c>
      <c r="K20" s="4" t="s">
        <v>20</v>
      </c>
    </row>
    <row r="21" spans="1:11" ht="14.15" customHeight="1" x14ac:dyDescent="0.2">
      <c r="A21" s="47"/>
      <c r="B21" s="47" t="str">
        <f t="shared" si="0"/>
        <v/>
      </c>
      <c r="C21" s="48"/>
      <c r="D21" s="11"/>
      <c r="E21" s="11"/>
      <c r="F21" s="20"/>
      <c r="G21" s="10" t="s">
        <v>148</v>
      </c>
      <c r="H21" s="5">
        <v>48</v>
      </c>
      <c r="I21" s="15" t="s">
        <v>16</v>
      </c>
      <c r="J21" s="11">
        <v>3142</v>
      </c>
      <c r="K21" s="5"/>
    </row>
    <row r="22" spans="1:11" ht="14.15" customHeight="1" x14ac:dyDescent="0.2">
      <c r="A22" s="47"/>
      <c r="B22" s="47" t="str">
        <f t="shared" si="0"/>
        <v/>
      </c>
      <c r="C22" s="48"/>
      <c r="D22" s="11"/>
      <c r="E22" s="11"/>
      <c r="F22" s="20"/>
      <c r="G22" s="10" t="s">
        <v>149</v>
      </c>
      <c r="H22" s="5">
        <v>41</v>
      </c>
      <c r="I22" s="15" t="s">
        <v>15</v>
      </c>
      <c r="J22" s="11">
        <v>294</v>
      </c>
      <c r="K22" s="5"/>
    </row>
    <row r="23" spans="1:11" ht="14.15" customHeight="1" x14ac:dyDescent="0.2">
      <c r="A23" s="45">
        <v>28694</v>
      </c>
      <c r="B23" s="45" t="str">
        <f t="shared" si="0"/>
        <v>日</v>
      </c>
      <c r="C23" s="46" t="s">
        <v>19</v>
      </c>
      <c r="D23" s="7">
        <v>9550</v>
      </c>
      <c r="E23" s="7">
        <v>8415</v>
      </c>
      <c r="F23" s="8">
        <f>ROUND(E23/D23*100,2)</f>
        <v>88.12</v>
      </c>
      <c r="G23" s="9" t="s">
        <v>146</v>
      </c>
      <c r="H23" s="29">
        <v>63</v>
      </c>
      <c r="I23" s="14" t="s">
        <v>16</v>
      </c>
      <c r="J23" s="7">
        <v>3993</v>
      </c>
      <c r="K23" s="4" t="s">
        <v>21</v>
      </c>
    </row>
    <row r="24" spans="1:11" ht="14.15" customHeight="1" x14ac:dyDescent="0.2">
      <c r="A24" s="47"/>
      <c r="B24" s="47" t="str">
        <f t="shared" si="0"/>
        <v/>
      </c>
      <c r="C24" s="48"/>
      <c r="D24" s="11"/>
      <c r="E24" s="11"/>
      <c r="F24" s="20"/>
      <c r="G24" s="10" t="s">
        <v>148</v>
      </c>
      <c r="H24" s="35">
        <v>52</v>
      </c>
      <c r="I24" s="15" t="s">
        <v>16</v>
      </c>
      <c r="J24" s="11">
        <v>2572</v>
      </c>
      <c r="K24" s="5"/>
    </row>
    <row r="25" spans="1:11" ht="14.15" customHeight="1" x14ac:dyDescent="0.2">
      <c r="A25" s="47"/>
      <c r="B25" s="47" t="str">
        <f t="shared" si="0"/>
        <v/>
      </c>
      <c r="C25" s="48"/>
      <c r="D25" s="11"/>
      <c r="E25" s="11"/>
      <c r="F25" s="20"/>
      <c r="G25" s="10" t="s">
        <v>150</v>
      </c>
      <c r="H25" s="35">
        <v>60</v>
      </c>
      <c r="I25" s="15" t="s">
        <v>16</v>
      </c>
      <c r="J25" s="11">
        <v>1827</v>
      </c>
      <c r="K25" s="5"/>
    </row>
    <row r="26" spans="1:11" ht="14.15" customHeight="1" x14ac:dyDescent="0.2">
      <c r="A26" s="45">
        <v>30157</v>
      </c>
      <c r="B26" s="45" t="str">
        <f t="shared" si="0"/>
        <v>日</v>
      </c>
      <c r="C26" s="46" t="s">
        <v>19</v>
      </c>
      <c r="D26" s="7">
        <v>9515</v>
      </c>
      <c r="E26" s="7">
        <v>8380</v>
      </c>
      <c r="F26" s="8">
        <f>ROUND(E26/D26*100,2)</f>
        <v>88.07</v>
      </c>
      <c r="G26" s="9" t="s">
        <v>151</v>
      </c>
      <c r="H26" s="29">
        <v>55</v>
      </c>
      <c r="I26" s="14" t="s">
        <v>16</v>
      </c>
      <c r="J26" s="7">
        <v>5198</v>
      </c>
      <c r="K26" s="4" t="s">
        <v>17</v>
      </c>
    </row>
    <row r="27" spans="1:11" ht="14.15" customHeight="1" x14ac:dyDescent="0.2">
      <c r="A27" s="49"/>
      <c r="B27" s="49" t="str">
        <f t="shared" si="0"/>
        <v/>
      </c>
      <c r="C27" s="50"/>
      <c r="D27" s="13"/>
      <c r="E27" s="13"/>
      <c r="F27" s="26"/>
      <c r="G27" s="12" t="s">
        <v>152</v>
      </c>
      <c r="H27" s="36">
        <v>57</v>
      </c>
      <c r="I27" s="16" t="s">
        <v>16</v>
      </c>
      <c r="J27" s="13">
        <v>3051</v>
      </c>
      <c r="K27" s="6"/>
    </row>
    <row r="28" spans="1:11" ht="14.15" customHeight="1" x14ac:dyDescent="0.2">
      <c r="A28" s="45">
        <v>31620</v>
      </c>
      <c r="B28" s="45" t="str">
        <f t="shared" si="0"/>
        <v>日</v>
      </c>
      <c r="C28" s="46" t="s">
        <v>19</v>
      </c>
      <c r="D28" s="7"/>
      <c r="E28" s="7"/>
      <c r="F28" s="8" t="s">
        <v>25</v>
      </c>
      <c r="G28" s="9" t="s">
        <v>151</v>
      </c>
      <c r="H28" s="4">
        <v>59</v>
      </c>
      <c r="I28" s="14" t="s">
        <v>16</v>
      </c>
      <c r="J28" s="7"/>
      <c r="K28" s="4" t="s">
        <v>18</v>
      </c>
    </row>
    <row r="29" spans="1:11" ht="14.15" customHeight="1" x14ac:dyDescent="0.2">
      <c r="A29" s="51">
        <v>33076</v>
      </c>
      <c r="B29" s="51" t="str">
        <f t="shared" si="0"/>
        <v>日</v>
      </c>
      <c r="C29" s="46" t="s">
        <v>19</v>
      </c>
      <c r="D29" s="7"/>
      <c r="E29" s="7"/>
      <c r="F29" s="8" t="s">
        <v>25</v>
      </c>
      <c r="G29" s="9" t="s">
        <v>151</v>
      </c>
      <c r="H29" s="4">
        <v>63</v>
      </c>
      <c r="I29" s="14" t="s">
        <v>16</v>
      </c>
      <c r="J29" s="7"/>
      <c r="K29" s="4" t="s">
        <v>20</v>
      </c>
    </row>
    <row r="30" spans="1:11" ht="14.15" customHeight="1" x14ac:dyDescent="0.2">
      <c r="A30" s="51">
        <v>34539</v>
      </c>
      <c r="B30" s="51" t="str">
        <f t="shared" si="0"/>
        <v>日</v>
      </c>
      <c r="C30" s="46" t="s">
        <v>19</v>
      </c>
      <c r="D30" s="7">
        <v>8792</v>
      </c>
      <c r="E30" s="7">
        <v>7731</v>
      </c>
      <c r="F30" s="8">
        <f>ROUND(E30/D30*100,2)</f>
        <v>87.93</v>
      </c>
      <c r="G30" s="9" t="s">
        <v>153</v>
      </c>
      <c r="H30" s="4">
        <v>52</v>
      </c>
      <c r="I30" s="14" t="s">
        <v>16</v>
      </c>
      <c r="J30" s="7">
        <v>4462</v>
      </c>
      <c r="K30" s="4" t="s">
        <v>17</v>
      </c>
    </row>
    <row r="31" spans="1:11" ht="14.15" customHeight="1" x14ac:dyDescent="0.2">
      <c r="A31" s="52"/>
      <c r="B31" s="55" t="str">
        <f t="shared" si="0"/>
        <v/>
      </c>
      <c r="C31" s="48"/>
      <c r="D31" s="11"/>
      <c r="E31" s="11"/>
      <c r="F31" s="20"/>
      <c r="G31" s="10" t="s">
        <v>154</v>
      </c>
      <c r="H31" s="5">
        <v>61</v>
      </c>
      <c r="I31" s="16" t="s">
        <v>16</v>
      </c>
      <c r="J31" s="11">
        <v>3144</v>
      </c>
      <c r="K31" s="5"/>
    </row>
    <row r="32" spans="1:11" ht="14.15" customHeight="1" x14ac:dyDescent="0.2">
      <c r="A32" s="53">
        <v>36002</v>
      </c>
      <c r="B32" s="53" t="str">
        <f t="shared" si="0"/>
        <v>日</v>
      </c>
      <c r="C32" s="54" t="s">
        <v>19</v>
      </c>
      <c r="D32" s="27"/>
      <c r="E32" s="27"/>
      <c r="F32" s="30" t="s">
        <v>25</v>
      </c>
      <c r="G32" s="31" t="s">
        <v>153</v>
      </c>
      <c r="H32" s="19">
        <v>56</v>
      </c>
      <c r="I32" s="32" t="s">
        <v>16</v>
      </c>
      <c r="J32" s="27"/>
      <c r="K32" s="19" t="s">
        <v>18</v>
      </c>
    </row>
    <row r="33" spans="1:11" ht="14.15" customHeight="1" x14ac:dyDescent="0.2">
      <c r="A33" s="55">
        <v>37465</v>
      </c>
      <c r="B33" s="55" t="str">
        <f t="shared" si="0"/>
        <v>日</v>
      </c>
      <c r="C33" s="48" t="s">
        <v>19</v>
      </c>
      <c r="D33" s="11">
        <v>8677</v>
      </c>
      <c r="E33" s="11">
        <v>7514</v>
      </c>
      <c r="F33" s="20">
        <f>ROUND(E33/D33*100,2)</f>
        <v>86.6</v>
      </c>
      <c r="G33" s="10" t="s">
        <v>155</v>
      </c>
      <c r="H33" s="5">
        <v>57</v>
      </c>
      <c r="I33" s="14" t="s">
        <v>16</v>
      </c>
      <c r="J33" s="11">
        <v>3876</v>
      </c>
      <c r="K33" s="5" t="s">
        <v>17</v>
      </c>
    </row>
    <row r="34" spans="1:11" ht="14.15" customHeight="1" x14ac:dyDescent="0.2">
      <c r="A34" s="52"/>
      <c r="B34" s="52" t="str">
        <f t="shared" si="0"/>
        <v/>
      </c>
      <c r="C34" s="50"/>
      <c r="D34" s="13"/>
      <c r="E34" s="13"/>
      <c r="F34" s="26"/>
      <c r="G34" s="12" t="s">
        <v>153</v>
      </c>
      <c r="H34" s="6">
        <v>60</v>
      </c>
      <c r="I34" s="16" t="s">
        <v>16</v>
      </c>
      <c r="J34" s="13">
        <v>3548</v>
      </c>
      <c r="K34" s="6"/>
    </row>
    <row r="35" spans="1:11" ht="14.15" customHeight="1" x14ac:dyDescent="0.2">
      <c r="A35" s="53">
        <v>38921</v>
      </c>
      <c r="B35" s="53" t="str">
        <f t="shared" si="0"/>
        <v>日</v>
      </c>
      <c r="C35" s="54" t="s">
        <v>19</v>
      </c>
      <c r="D35" s="27"/>
      <c r="E35" s="27"/>
      <c r="F35" s="30" t="s">
        <v>25</v>
      </c>
      <c r="G35" s="31" t="s">
        <v>155</v>
      </c>
      <c r="H35" s="19">
        <v>61</v>
      </c>
      <c r="I35" s="32" t="s">
        <v>16</v>
      </c>
      <c r="J35" s="27"/>
      <c r="K35" s="19" t="s">
        <v>18</v>
      </c>
    </row>
    <row r="36" spans="1:11" ht="14.15" customHeight="1" x14ac:dyDescent="0.2">
      <c r="A36" s="55">
        <v>40370</v>
      </c>
      <c r="B36" s="55" t="str">
        <f t="shared" si="0"/>
        <v>日</v>
      </c>
      <c r="C36" s="48" t="s">
        <v>19</v>
      </c>
      <c r="D36" s="11">
        <v>7652</v>
      </c>
      <c r="E36" s="11">
        <v>5487</v>
      </c>
      <c r="F36" s="20">
        <f>ROUND(E36/D36*100,2)</f>
        <v>71.709999999999994</v>
      </c>
      <c r="G36" s="10" t="s">
        <v>155</v>
      </c>
      <c r="H36" s="5">
        <v>65</v>
      </c>
      <c r="I36" s="14" t="s">
        <v>16</v>
      </c>
      <c r="J36" s="11">
        <v>3962</v>
      </c>
      <c r="K36" s="5" t="s">
        <v>20</v>
      </c>
    </row>
    <row r="37" spans="1:11" ht="14.15" customHeight="1" x14ac:dyDescent="0.2">
      <c r="A37" s="52"/>
      <c r="B37" s="52" t="str">
        <f t="shared" si="0"/>
        <v/>
      </c>
      <c r="C37" s="50"/>
      <c r="D37" s="13"/>
      <c r="E37" s="13"/>
      <c r="F37" s="26"/>
      <c r="G37" s="12" t="s">
        <v>209</v>
      </c>
      <c r="H37" s="6">
        <v>54</v>
      </c>
      <c r="I37" s="16" t="s">
        <v>16</v>
      </c>
      <c r="J37" s="13">
        <v>1279</v>
      </c>
      <c r="K37" s="6"/>
    </row>
    <row r="38" spans="1:11" ht="14.15" customHeight="1" x14ac:dyDescent="0.2">
      <c r="A38" s="45">
        <v>41833</v>
      </c>
      <c r="B38" s="45" t="str">
        <f t="shared" si="0"/>
        <v>日</v>
      </c>
      <c r="C38" s="46" t="s">
        <v>19</v>
      </c>
      <c r="D38" s="7">
        <v>7240</v>
      </c>
      <c r="E38" s="7">
        <v>5791</v>
      </c>
      <c r="F38" s="8">
        <f>ROUND(E38/D38*100,2)</f>
        <v>79.989999999999995</v>
      </c>
      <c r="G38" s="9" t="s">
        <v>212</v>
      </c>
      <c r="H38" s="29">
        <v>29</v>
      </c>
      <c r="I38" s="14" t="s">
        <v>16</v>
      </c>
      <c r="J38" s="7">
        <v>2896</v>
      </c>
      <c r="K38" s="4" t="s">
        <v>17</v>
      </c>
    </row>
    <row r="39" spans="1:11" ht="14.15" customHeight="1" x14ac:dyDescent="0.2">
      <c r="A39" s="47"/>
      <c r="B39" s="47"/>
      <c r="C39" s="48"/>
      <c r="D39" s="11"/>
      <c r="E39" s="11"/>
      <c r="F39" s="20"/>
      <c r="G39" s="10" t="s">
        <v>213</v>
      </c>
      <c r="H39" s="35">
        <v>69</v>
      </c>
      <c r="I39" s="15" t="s">
        <v>16</v>
      </c>
      <c r="J39" s="11">
        <v>2449</v>
      </c>
      <c r="K39" s="5"/>
    </row>
    <row r="40" spans="1:11" ht="14.15" customHeight="1" x14ac:dyDescent="0.2">
      <c r="A40" s="47"/>
      <c r="B40" s="47"/>
      <c r="C40" s="48"/>
      <c r="D40" s="11"/>
      <c r="E40" s="11"/>
      <c r="F40" s="20"/>
      <c r="G40" s="10" t="s">
        <v>214</v>
      </c>
      <c r="H40" s="35">
        <v>70</v>
      </c>
      <c r="I40" s="15" t="s">
        <v>16</v>
      </c>
      <c r="J40" s="11">
        <v>288</v>
      </c>
      <c r="K40" s="5"/>
    </row>
    <row r="41" spans="1:11" ht="14.15" customHeight="1" x14ac:dyDescent="0.2">
      <c r="A41" s="49"/>
      <c r="B41" s="49"/>
      <c r="C41" s="50"/>
      <c r="D41" s="13"/>
      <c r="E41" s="13"/>
      <c r="F41" s="26"/>
      <c r="G41" s="12" t="s">
        <v>215</v>
      </c>
      <c r="H41" s="36">
        <v>58</v>
      </c>
      <c r="I41" s="16" t="s">
        <v>16</v>
      </c>
      <c r="J41" s="13">
        <v>111</v>
      </c>
      <c r="K41" s="6"/>
    </row>
    <row r="42" spans="1:11" ht="14.15" customHeight="1" x14ac:dyDescent="0.2">
      <c r="A42" s="53">
        <v>43303</v>
      </c>
      <c r="B42" s="53" t="str">
        <f>IF(A42=0,"",TEXT(A42,"aaa"))</f>
        <v>日</v>
      </c>
      <c r="C42" s="54" t="s">
        <v>19</v>
      </c>
      <c r="D42" s="27"/>
      <c r="E42" s="27"/>
      <c r="F42" s="30" t="s">
        <v>25</v>
      </c>
      <c r="G42" s="31" t="s">
        <v>212</v>
      </c>
      <c r="H42" s="19">
        <v>33</v>
      </c>
      <c r="I42" s="32" t="s">
        <v>16</v>
      </c>
      <c r="J42" s="27"/>
      <c r="K42" s="19" t="s">
        <v>18</v>
      </c>
    </row>
    <row r="43" spans="1:11" ht="14.15" customHeight="1" x14ac:dyDescent="0.2">
      <c r="A43" s="53">
        <v>44752</v>
      </c>
      <c r="B43" s="53" t="str">
        <f>IF(A43=0,"",TEXT(A43,"aaa"))</f>
        <v>日</v>
      </c>
      <c r="C43" s="54" t="s">
        <v>19</v>
      </c>
      <c r="D43" s="27"/>
      <c r="E43" s="27"/>
      <c r="F43" s="30" t="s">
        <v>25</v>
      </c>
      <c r="G43" s="31" t="s">
        <v>212</v>
      </c>
      <c r="H43" s="19">
        <v>37</v>
      </c>
      <c r="I43" s="32" t="s">
        <v>16</v>
      </c>
      <c r="J43" s="27"/>
      <c r="K43" s="19" t="s">
        <v>20</v>
      </c>
    </row>
    <row r="44" spans="1:11" ht="14.15" customHeight="1" x14ac:dyDescent="0.2">
      <c r="A44" s="69"/>
      <c r="B44" s="69"/>
      <c r="C44" s="70"/>
      <c r="D44" s="71"/>
      <c r="E44" s="71"/>
      <c r="F44" s="72"/>
      <c r="G44" s="24"/>
      <c r="H44" s="23"/>
      <c r="I44" s="73"/>
      <c r="J44" s="71"/>
      <c r="K44" s="23"/>
    </row>
    <row r="45" spans="1:11" ht="14.15" customHeight="1" x14ac:dyDescent="0.2">
      <c r="A45" s="17" t="s">
        <v>132</v>
      </c>
      <c r="B45" s="17"/>
    </row>
    <row r="46" spans="1:11" ht="14.15" customHeight="1" x14ac:dyDescent="0.2"/>
    <row r="47" spans="1:11" ht="14.15" customHeight="1" x14ac:dyDescent="0.2">
      <c r="A47" s="101" t="s">
        <v>2</v>
      </c>
      <c r="B47" s="101" t="s">
        <v>216</v>
      </c>
      <c r="C47" s="101" t="s">
        <v>3</v>
      </c>
      <c r="D47" s="101" t="s">
        <v>6</v>
      </c>
      <c r="E47" s="1" t="s">
        <v>7</v>
      </c>
      <c r="F47" s="1" t="s">
        <v>9</v>
      </c>
      <c r="G47" s="106" t="s">
        <v>10</v>
      </c>
      <c r="H47" s="107"/>
      <c r="I47" s="107"/>
      <c r="J47" s="107"/>
      <c r="K47" s="101" t="s">
        <v>12</v>
      </c>
    </row>
    <row r="48" spans="1:11" ht="14.15" customHeight="1" x14ac:dyDescent="0.2">
      <c r="A48" s="102"/>
      <c r="B48" s="102"/>
      <c r="C48" s="102"/>
      <c r="D48" s="102"/>
      <c r="E48" s="2" t="s">
        <v>8</v>
      </c>
      <c r="F48" s="2" t="s">
        <v>130</v>
      </c>
      <c r="G48" s="3" t="s">
        <v>13</v>
      </c>
      <c r="H48" s="3" t="s">
        <v>4</v>
      </c>
      <c r="I48" s="3" t="s">
        <v>11</v>
      </c>
      <c r="J48" s="3" t="s">
        <v>5</v>
      </c>
      <c r="K48" s="102"/>
    </row>
    <row r="49" spans="1:11" ht="14.15" customHeight="1" x14ac:dyDescent="0.2">
      <c r="A49" s="45">
        <v>17262</v>
      </c>
      <c r="B49" s="45" t="str">
        <f>IF(A49=0,"",TEXT(A49,"aaa"))</f>
        <v>土</v>
      </c>
      <c r="C49" s="108" t="s">
        <v>23</v>
      </c>
      <c r="D49" s="7"/>
      <c r="E49" s="7"/>
      <c r="F49" s="63">
        <v>63.5</v>
      </c>
      <c r="G49" s="9" t="s">
        <v>134</v>
      </c>
      <c r="H49" s="4">
        <v>45</v>
      </c>
      <c r="I49" s="14" t="s">
        <v>16</v>
      </c>
      <c r="J49" s="7">
        <v>1753</v>
      </c>
      <c r="K49" s="4" t="s">
        <v>17</v>
      </c>
    </row>
    <row r="50" spans="1:11" ht="14.15" customHeight="1" x14ac:dyDescent="0.2">
      <c r="A50" s="47"/>
      <c r="B50" s="47" t="str">
        <f>IF(A50=0,"",TEXT(A50,"aaa"))</f>
        <v/>
      </c>
      <c r="C50" s="110"/>
      <c r="D50" s="11"/>
      <c r="E50" s="11"/>
      <c r="F50" s="20"/>
      <c r="G50" s="10" t="s">
        <v>135</v>
      </c>
      <c r="H50" s="5">
        <v>51</v>
      </c>
      <c r="I50" s="15" t="s">
        <v>16</v>
      </c>
      <c r="J50" s="11">
        <v>1242</v>
      </c>
      <c r="K50" s="5"/>
    </row>
    <row r="51" spans="1:11" ht="14.15" customHeight="1" x14ac:dyDescent="0.2">
      <c r="A51" s="45">
        <v>18741</v>
      </c>
      <c r="B51" s="45" t="str">
        <f>IF(A51=0,"",TEXT(A51,"aaa"))</f>
        <v>月</v>
      </c>
      <c r="C51" s="46" t="s">
        <v>19</v>
      </c>
      <c r="D51" s="4"/>
      <c r="E51" s="4"/>
      <c r="F51" s="4" t="s">
        <v>25</v>
      </c>
      <c r="G51" s="9" t="s">
        <v>134</v>
      </c>
      <c r="H51" s="4">
        <v>49</v>
      </c>
      <c r="I51" s="4" t="s">
        <v>16</v>
      </c>
      <c r="J51" s="7"/>
      <c r="K51" s="4" t="s">
        <v>18</v>
      </c>
    </row>
    <row r="52" spans="1:11" ht="14.15" customHeight="1" x14ac:dyDescent="0.2">
      <c r="A52" s="10"/>
      <c r="B52" s="10" t="str">
        <f>IF(A52=0,"",TEXT(A52,"aaa"))</f>
        <v/>
      </c>
      <c r="C52" s="5"/>
      <c r="D52" s="5"/>
      <c r="E52" s="5"/>
      <c r="F52" s="5"/>
      <c r="G52" s="10"/>
      <c r="H52" s="5"/>
      <c r="I52" s="5"/>
      <c r="J52" s="11"/>
      <c r="K52" s="103" t="s">
        <v>136</v>
      </c>
    </row>
    <row r="53" spans="1:11" ht="14.15" customHeight="1" x14ac:dyDescent="0.2">
      <c r="A53" s="10"/>
      <c r="B53" s="10"/>
      <c r="C53" s="5"/>
      <c r="D53" s="5"/>
      <c r="E53" s="5"/>
      <c r="F53" s="5"/>
      <c r="G53" s="10"/>
      <c r="H53" s="5"/>
      <c r="I53" s="5"/>
      <c r="J53" s="11"/>
      <c r="K53" s="104"/>
    </row>
    <row r="54" spans="1:11" ht="14.15" customHeight="1" x14ac:dyDescent="0.2">
      <c r="A54" s="12"/>
      <c r="B54" s="12"/>
      <c r="C54" s="6"/>
      <c r="D54" s="6"/>
      <c r="E54" s="6"/>
      <c r="F54" s="6"/>
      <c r="G54" s="12"/>
      <c r="H54" s="6"/>
      <c r="I54" s="6"/>
      <c r="J54" s="13"/>
      <c r="K54" s="105"/>
    </row>
    <row r="56" spans="1:11" x14ac:dyDescent="0.2">
      <c r="A56" s="17" t="s">
        <v>133</v>
      </c>
      <c r="B56" s="17"/>
    </row>
    <row r="58" spans="1:11" x14ac:dyDescent="0.2">
      <c r="A58" s="101" t="s">
        <v>2</v>
      </c>
      <c r="B58" s="101" t="s">
        <v>216</v>
      </c>
      <c r="C58" s="101" t="s">
        <v>3</v>
      </c>
      <c r="D58" s="101" t="s">
        <v>6</v>
      </c>
      <c r="E58" s="1" t="s">
        <v>7</v>
      </c>
      <c r="F58" s="1" t="s">
        <v>9</v>
      </c>
      <c r="G58" s="106" t="s">
        <v>10</v>
      </c>
      <c r="H58" s="107"/>
      <c r="I58" s="107"/>
      <c r="J58" s="107"/>
      <c r="K58" s="101" t="s">
        <v>12</v>
      </c>
    </row>
    <row r="59" spans="1:11" x14ac:dyDescent="0.2">
      <c r="A59" s="102"/>
      <c r="B59" s="102"/>
      <c r="C59" s="102"/>
      <c r="D59" s="102"/>
      <c r="E59" s="2" t="s">
        <v>8</v>
      </c>
      <c r="F59" s="2" t="s">
        <v>130</v>
      </c>
      <c r="G59" s="3" t="s">
        <v>13</v>
      </c>
      <c r="H59" s="3" t="s">
        <v>4</v>
      </c>
      <c r="I59" s="3" t="s">
        <v>11</v>
      </c>
      <c r="J59" s="3" t="s">
        <v>5</v>
      </c>
      <c r="K59" s="102"/>
    </row>
    <row r="60" spans="1:11" x14ac:dyDescent="0.2">
      <c r="A60" s="45">
        <v>17262</v>
      </c>
      <c r="B60" s="45" t="str">
        <f t="shared" ref="B60:B66" si="1">IF(A60=0,"",TEXT(A60,"aaa"))</f>
        <v>土</v>
      </c>
      <c r="C60" s="108" t="s">
        <v>23</v>
      </c>
      <c r="D60" s="7"/>
      <c r="E60" s="7"/>
      <c r="F60" s="63">
        <v>63.8</v>
      </c>
      <c r="G60" s="9" t="s">
        <v>137</v>
      </c>
      <c r="H60" s="4">
        <v>61</v>
      </c>
      <c r="I60" s="14" t="s">
        <v>16</v>
      </c>
      <c r="J60" s="7">
        <v>696</v>
      </c>
      <c r="K60" s="4" t="s">
        <v>17</v>
      </c>
    </row>
    <row r="61" spans="1:11" x14ac:dyDescent="0.2">
      <c r="A61" s="47"/>
      <c r="B61" s="47" t="str">
        <f t="shared" si="1"/>
        <v/>
      </c>
      <c r="C61" s="109"/>
      <c r="D61" s="11"/>
      <c r="E61" s="11"/>
      <c r="F61" s="20"/>
      <c r="G61" s="10" t="s">
        <v>138</v>
      </c>
      <c r="H61" s="5">
        <v>54</v>
      </c>
      <c r="I61" s="15" t="s">
        <v>16</v>
      </c>
      <c r="J61" s="11">
        <v>637</v>
      </c>
      <c r="K61" s="5"/>
    </row>
    <row r="62" spans="1:11" x14ac:dyDescent="0.2">
      <c r="A62" s="47"/>
      <c r="B62" s="47" t="str">
        <f t="shared" si="1"/>
        <v/>
      </c>
      <c r="C62" s="57"/>
      <c r="D62" s="11"/>
      <c r="E62" s="11"/>
      <c r="F62" s="20"/>
      <c r="G62" s="10" t="s">
        <v>139</v>
      </c>
      <c r="H62" s="5">
        <v>55</v>
      </c>
      <c r="I62" s="15" t="s">
        <v>16</v>
      </c>
      <c r="J62" s="11">
        <v>86</v>
      </c>
      <c r="K62" s="5"/>
    </row>
    <row r="63" spans="1:11" x14ac:dyDescent="0.2">
      <c r="A63" s="45">
        <v>17714</v>
      </c>
      <c r="B63" s="45" t="str">
        <f t="shared" si="1"/>
        <v>水</v>
      </c>
      <c r="C63" s="42" t="s">
        <v>24</v>
      </c>
      <c r="D63" s="7"/>
      <c r="E63" s="7"/>
      <c r="F63" s="63">
        <v>66</v>
      </c>
      <c r="G63" s="9" t="s">
        <v>138</v>
      </c>
      <c r="H63" s="4">
        <v>55</v>
      </c>
      <c r="I63" s="14" t="s">
        <v>16</v>
      </c>
      <c r="J63" s="7">
        <v>683</v>
      </c>
      <c r="K63" s="4" t="s">
        <v>17</v>
      </c>
    </row>
    <row r="64" spans="1:11" x14ac:dyDescent="0.2">
      <c r="A64" s="47"/>
      <c r="B64" s="47" t="str">
        <f t="shared" si="1"/>
        <v/>
      </c>
      <c r="C64" s="57"/>
      <c r="D64" s="11"/>
      <c r="E64" s="11"/>
      <c r="F64" s="20"/>
      <c r="G64" s="10" t="s">
        <v>140</v>
      </c>
      <c r="H64" s="5">
        <v>37</v>
      </c>
      <c r="I64" s="15" t="s">
        <v>16</v>
      </c>
      <c r="J64" s="11">
        <v>626</v>
      </c>
      <c r="K64" s="5"/>
    </row>
    <row r="65" spans="1:11" x14ac:dyDescent="0.2">
      <c r="A65" s="47"/>
      <c r="B65" s="47" t="str">
        <f t="shared" si="1"/>
        <v/>
      </c>
      <c r="C65" s="57"/>
      <c r="D65" s="11"/>
      <c r="E65" s="11"/>
      <c r="F65" s="20"/>
      <c r="G65" s="10" t="s">
        <v>141</v>
      </c>
      <c r="H65" s="5">
        <v>46</v>
      </c>
      <c r="I65" s="15" t="s">
        <v>16</v>
      </c>
      <c r="J65" s="11">
        <v>199</v>
      </c>
      <c r="K65" s="5"/>
    </row>
    <row r="66" spans="1:11" x14ac:dyDescent="0.2">
      <c r="A66" s="45">
        <v>19126</v>
      </c>
      <c r="B66" s="45" t="str">
        <f t="shared" si="1"/>
        <v>月</v>
      </c>
      <c r="C66" s="46" t="s">
        <v>19</v>
      </c>
      <c r="D66" s="4"/>
      <c r="E66" s="4"/>
      <c r="F66" s="63">
        <v>93</v>
      </c>
      <c r="G66" s="9" t="s">
        <v>138</v>
      </c>
      <c r="H66" s="4">
        <v>59</v>
      </c>
      <c r="I66" s="4" t="s">
        <v>16</v>
      </c>
      <c r="J66" s="7">
        <v>1730</v>
      </c>
      <c r="K66" s="4" t="s">
        <v>18</v>
      </c>
    </row>
    <row r="67" spans="1:11" ht="13.5" customHeight="1" x14ac:dyDescent="0.2">
      <c r="A67" s="62"/>
      <c r="B67" s="62"/>
      <c r="C67" s="48"/>
      <c r="D67" s="5"/>
      <c r="E67" s="5"/>
      <c r="F67" s="5"/>
      <c r="G67" s="10" t="s">
        <v>142</v>
      </c>
      <c r="H67" s="5">
        <v>39</v>
      </c>
      <c r="I67" s="5" t="s">
        <v>16</v>
      </c>
      <c r="J67" s="11">
        <v>459</v>
      </c>
      <c r="K67" s="103" t="s">
        <v>136</v>
      </c>
    </row>
    <row r="68" spans="1:11" x14ac:dyDescent="0.2">
      <c r="A68" s="62"/>
      <c r="B68" s="62"/>
      <c r="C68" s="48"/>
      <c r="D68" s="5"/>
      <c r="E68" s="5"/>
      <c r="F68" s="5"/>
      <c r="G68" s="10"/>
      <c r="H68" s="5"/>
      <c r="I68" s="5"/>
      <c r="J68" s="11"/>
      <c r="K68" s="104"/>
    </row>
    <row r="69" spans="1:11" x14ac:dyDescent="0.2">
      <c r="A69" s="61"/>
      <c r="B69" s="61"/>
      <c r="C69" s="50"/>
      <c r="D69" s="6"/>
      <c r="E69" s="6"/>
      <c r="F69" s="6"/>
      <c r="G69" s="12"/>
      <c r="H69" s="6"/>
      <c r="I69" s="6"/>
      <c r="J69" s="13"/>
      <c r="K69" s="105"/>
    </row>
  </sheetData>
  <mergeCells count="23">
    <mergeCell ref="B58:B59"/>
    <mergeCell ref="C49:C50"/>
    <mergeCell ref="C47:C48"/>
    <mergeCell ref="D47:D48"/>
    <mergeCell ref="B47:B48"/>
    <mergeCell ref="C58:C59"/>
    <mergeCell ref="D58:D59"/>
    <mergeCell ref="K3:K4"/>
    <mergeCell ref="A58:A59"/>
    <mergeCell ref="K47:K48"/>
    <mergeCell ref="A47:A48"/>
    <mergeCell ref="K67:K69"/>
    <mergeCell ref="K6:K8"/>
    <mergeCell ref="K52:K54"/>
    <mergeCell ref="K58:K59"/>
    <mergeCell ref="G58:J58"/>
    <mergeCell ref="G47:J47"/>
    <mergeCell ref="A3:A4"/>
    <mergeCell ref="C3:C4"/>
    <mergeCell ref="D3:D4"/>
    <mergeCell ref="B3:B4"/>
    <mergeCell ref="G3:J3"/>
    <mergeCell ref="C60:C61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view="pageBreakPreview" topLeftCell="A28" zoomScaleNormal="100" zoomScaleSheetLayoutView="100" workbookViewId="0">
      <selection activeCell="J47" sqref="J47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157</v>
      </c>
      <c r="B1" s="17"/>
    </row>
    <row r="2" spans="1:11" ht="14.15" customHeight="1" x14ac:dyDescent="0.2"/>
    <row r="3" spans="1:11" ht="14.15" customHeight="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ht="14.15" customHeight="1" x14ac:dyDescent="0.2">
      <c r="A4" s="102"/>
      <c r="B4" s="102"/>
      <c r="C4" s="102"/>
      <c r="D4" s="102"/>
      <c r="E4" s="2" t="s">
        <v>8</v>
      </c>
      <c r="F4" s="2" t="s">
        <v>156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ht="14.15" customHeight="1" x14ac:dyDescent="0.2">
      <c r="A5" s="45">
        <v>17262</v>
      </c>
      <c r="B5" s="45" t="str">
        <f t="shared" ref="B5:B43" si="0">IF(A5=0,"",TEXT(A5,"aaa"))</f>
        <v>土</v>
      </c>
      <c r="C5" s="108" t="s">
        <v>23</v>
      </c>
      <c r="D5" s="7"/>
      <c r="E5" s="7"/>
      <c r="F5" s="8">
        <v>63.8</v>
      </c>
      <c r="G5" s="9" t="s">
        <v>158</v>
      </c>
      <c r="H5" s="4">
        <v>45</v>
      </c>
      <c r="I5" s="14" t="s">
        <v>16</v>
      </c>
      <c r="J5" s="7">
        <v>1888</v>
      </c>
      <c r="K5" s="4" t="s">
        <v>17</v>
      </c>
    </row>
    <row r="6" spans="1:11" ht="14.15" customHeight="1" x14ac:dyDescent="0.2">
      <c r="A6" s="47"/>
      <c r="B6" s="47" t="str">
        <f t="shared" si="0"/>
        <v/>
      </c>
      <c r="C6" s="110"/>
      <c r="D6" s="11"/>
      <c r="E6" s="11"/>
      <c r="F6" s="20"/>
      <c r="G6" s="10" t="s">
        <v>159</v>
      </c>
      <c r="H6" s="5">
        <v>50</v>
      </c>
      <c r="I6" s="15" t="s">
        <v>16</v>
      </c>
      <c r="J6" s="11">
        <v>1500</v>
      </c>
      <c r="K6" s="5"/>
    </row>
    <row r="7" spans="1:11" ht="14.15" customHeight="1" x14ac:dyDescent="0.2">
      <c r="A7" s="45">
        <v>18741</v>
      </c>
      <c r="B7" s="45" t="str">
        <f t="shared" si="0"/>
        <v>月</v>
      </c>
      <c r="C7" s="46" t="s">
        <v>19</v>
      </c>
      <c r="D7" s="7"/>
      <c r="E7" s="7"/>
      <c r="F7" s="8" t="s">
        <v>25</v>
      </c>
      <c r="G7" s="9" t="s">
        <v>158</v>
      </c>
      <c r="H7" s="4">
        <v>49</v>
      </c>
      <c r="I7" s="14" t="s">
        <v>16</v>
      </c>
      <c r="J7" s="7"/>
      <c r="K7" s="4" t="s">
        <v>18</v>
      </c>
    </row>
    <row r="8" spans="1:11" ht="14.15" customHeight="1" x14ac:dyDescent="0.2">
      <c r="A8" s="45">
        <v>20209</v>
      </c>
      <c r="B8" s="45" t="str">
        <f t="shared" si="0"/>
        <v>土</v>
      </c>
      <c r="C8" s="46" t="s">
        <v>19</v>
      </c>
      <c r="D8" s="7"/>
      <c r="E8" s="7"/>
      <c r="F8" s="8">
        <v>88.17</v>
      </c>
      <c r="G8" s="9" t="s">
        <v>160</v>
      </c>
      <c r="H8" s="4">
        <v>40</v>
      </c>
      <c r="I8" s="14" t="s">
        <v>16</v>
      </c>
      <c r="J8" s="7">
        <v>2217</v>
      </c>
      <c r="K8" s="4" t="s">
        <v>17</v>
      </c>
    </row>
    <row r="9" spans="1:11" ht="14.15" customHeight="1" x14ac:dyDescent="0.2">
      <c r="A9" s="47"/>
      <c r="B9" s="47" t="str">
        <f t="shared" si="0"/>
        <v/>
      </c>
      <c r="C9" s="48"/>
      <c r="D9" s="11"/>
      <c r="E9" s="11"/>
      <c r="F9" s="20"/>
      <c r="G9" s="10" t="s">
        <v>158</v>
      </c>
      <c r="H9" s="5">
        <v>53</v>
      </c>
      <c r="I9" s="15" t="s">
        <v>16</v>
      </c>
      <c r="J9" s="11">
        <v>1701</v>
      </c>
      <c r="K9" s="5"/>
    </row>
    <row r="10" spans="1:11" ht="14.15" customHeight="1" x14ac:dyDescent="0.2">
      <c r="A10" s="47"/>
      <c r="B10" s="47" t="str">
        <f t="shared" si="0"/>
        <v/>
      </c>
      <c r="C10" s="48"/>
      <c r="D10" s="11"/>
      <c r="E10" s="11"/>
      <c r="F10" s="20"/>
      <c r="G10" s="10" t="s">
        <v>161</v>
      </c>
      <c r="H10" s="5">
        <v>46</v>
      </c>
      <c r="I10" s="15" t="s">
        <v>16</v>
      </c>
      <c r="J10" s="11">
        <v>1088</v>
      </c>
      <c r="K10" s="5"/>
    </row>
    <row r="11" spans="1:11" ht="14.15" customHeight="1" x14ac:dyDescent="0.2">
      <c r="A11" s="47"/>
      <c r="B11" s="47" t="str">
        <f t="shared" si="0"/>
        <v/>
      </c>
      <c r="C11" s="48"/>
      <c r="D11" s="11"/>
      <c r="E11" s="11"/>
      <c r="F11" s="20"/>
      <c r="G11" s="10" t="s">
        <v>162</v>
      </c>
      <c r="H11" s="5">
        <v>55</v>
      </c>
      <c r="I11" s="15" t="s">
        <v>16</v>
      </c>
      <c r="J11" s="11">
        <v>992</v>
      </c>
      <c r="K11" s="5"/>
    </row>
    <row r="12" spans="1:11" ht="14.15" customHeight="1" x14ac:dyDescent="0.2">
      <c r="A12" s="45">
        <v>21670</v>
      </c>
      <c r="B12" s="45" t="str">
        <f t="shared" si="0"/>
        <v>木</v>
      </c>
      <c r="C12" s="46" t="s">
        <v>19</v>
      </c>
      <c r="D12" s="7"/>
      <c r="E12" s="7"/>
      <c r="F12" s="8">
        <v>89.76</v>
      </c>
      <c r="G12" s="9" t="s">
        <v>158</v>
      </c>
      <c r="H12" s="4">
        <v>57</v>
      </c>
      <c r="I12" s="14" t="s">
        <v>16</v>
      </c>
      <c r="J12" s="7">
        <v>3504</v>
      </c>
      <c r="K12" s="4" t="s">
        <v>20</v>
      </c>
    </row>
    <row r="13" spans="1:11" ht="14.15" customHeight="1" x14ac:dyDescent="0.2">
      <c r="A13" s="49"/>
      <c r="B13" s="49" t="str">
        <f t="shared" si="0"/>
        <v/>
      </c>
      <c r="C13" s="50"/>
      <c r="D13" s="13"/>
      <c r="E13" s="13"/>
      <c r="F13" s="26"/>
      <c r="G13" s="12" t="s">
        <v>160</v>
      </c>
      <c r="H13" s="6">
        <v>44</v>
      </c>
      <c r="I13" s="16" t="s">
        <v>16</v>
      </c>
      <c r="J13" s="13">
        <v>3257</v>
      </c>
      <c r="K13" s="6"/>
    </row>
    <row r="14" spans="1:11" ht="14.15" customHeight="1" x14ac:dyDescent="0.2">
      <c r="A14" s="45">
        <v>23131</v>
      </c>
      <c r="B14" s="45" t="str">
        <f t="shared" si="0"/>
        <v>火</v>
      </c>
      <c r="C14" s="46" t="s">
        <v>19</v>
      </c>
      <c r="D14" s="7">
        <v>7581</v>
      </c>
      <c r="E14" s="7">
        <v>6892</v>
      </c>
      <c r="F14" s="8">
        <f>ROUND(E14/D14*100,2)</f>
        <v>90.91</v>
      </c>
      <c r="G14" s="9" t="s">
        <v>158</v>
      </c>
      <c r="H14" s="4">
        <v>61</v>
      </c>
      <c r="I14" s="14" t="s">
        <v>16</v>
      </c>
      <c r="J14" s="7">
        <v>3625</v>
      </c>
      <c r="K14" s="4" t="s">
        <v>21</v>
      </c>
    </row>
    <row r="15" spans="1:11" ht="14.15" customHeight="1" x14ac:dyDescent="0.2">
      <c r="A15" s="47"/>
      <c r="B15" s="47" t="str">
        <f t="shared" si="0"/>
        <v/>
      </c>
      <c r="C15" s="48"/>
      <c r="D15" s="11"/>
      <c r="E15" s="11"/>
      <c r="F15" s="20"/>
      <c r="G15" s="10" t="s">
        <v>160</v>
      </c>
      <c r="H15" s="5">
        <v>48</v>
      </c>
      <c r="I15" s="15" t="s">
        <v>16</v>
      </c>
      <c r="J15" s="11">
        <v>3123</v>
      </c>
      <c r="K15" s="5"/>
    </row>
    <row r="16" spans="1:11" ht="14.15" customHeight="1" x14ac:dyDescent="0.2">
      <c r="A16" s="47"/>
      <c r="B16" s="47" t="str">
        <f t="shared" si="0"/>
        <v/>
      </c>
      <c r="C16" s="48"/>
      <c r="D16" s="11"/>
      <c r="E16" s="11"/>
      <c r="F16" s="20"/>
      <c r="G16" s="10" t="s">
        <v>163</v>
      </c>
      <c r="H16" s="5">
        <v>58</v>
      </c>
      <c r="I16" s="15" t="s">
        <v>16</v>
      </c>
      <c r="J16" s="11">
        <v>60</v>
      </c>
      <c r="K16" s="18"/>
    </row>
    <row r="17" spans="1:11" ht="14.15" customHeight="1" x14ac:dyDescent="0.2">
      <c r="A17" s="45">
        <v>24590</v>
      </c>
      <c r="B17" s="45" t="str">
        <f t="shared" si="0"/>
        <v>金</v>
      </c>
      <c r="C17" s="46" t="s">
        <v>19</v>
      </c>
      <c r="D17" s="7">
        <v>6937</v>
      </c>
      <c r="E17" s="7">
        <v>6468</v>
      </c>
      <c r="F17" s="8">
        <f>ROUND(E17/D17*100,2)</f>
        <v>93.24</v>
      </c>
      <c r="G17" s="9" t="s">
        <v>164</v>
      </c>
      <c r="H17" s="4">
        <v>50</v>
      </c>
      <c r="I17" s="14" t="s">
        <v>16</v>
      </c>
      <c r="J17" s="7">
        <v>1995</v>
      </c>
      <c r="K17" s="4" t="s">
        <v>17</v>
      </c>
    </row>
    <row r="18" spans="1:11" ht="14.15" customHeight="1" x14ac:dyDescent="0.2">
      <c r="A18" s="47"/>
      <c r="B18" s="47" t="str">
        <f t="shared" si="0"/>
        <v/>
      </c>
      <c r="C18" s="48"/>
      <c r="D18" s="11"/>
      <c r="E18" s="11"/>
      <c r="F18" s="20"/>
      <c r="G18" s="10" t="s">
        <v>160</v>
      </c>
      <c r="H18" s="5">
        <v>52</v>
      </c>
      <c r="I18" s="15" t="s">
        <v>16</v>
      </c>
      <c r="J18" s="11">
        <v>1835</v>
      </c>
      <c r="K18" s="103" t="s">
        <v>200</v>
      </c>
    </row>
    <row r="19" spans="1:11" ht="14.15" customHeight="1" x14ac:dyDescent="0.2">
      <c r="A19" s="47"/>
      <c r="B19" s="47" t="str">
        <f t="shared" si="0"/>
        <v/>
      </c>
      <c r="C19" s="48"/>
      <c r="D19" s="11"/>
      <c r="E19" s="11"/>
      <c r="F19" s="20"/>
      <c r="G19" s="10" t="s">
        <v>158</v>
      </c>
      <c r="H19" s="5">
        <v>65</v>
      </c>
      <c r="I19" s="15" t="s">
        <v>16</v>
      </c>
      <c r="J19" s="11">
        <v>1100</v>
      </c>
      <c r="K19" s="103"/>
    </row>
    <row r="20" spans="1:11" ht="14.15" customHeight="1" x14ac:dyDescent="0.2">
      <c r="A20" s="47"/>
      <c r="B20" s="47" t="str">
        <f t="shared" si="0"/>
        <v/>
      </c>
      <c r="C20" s="48"/>
      <c r="D20" s="11"/>
      <c r="E20" s="11"/>
      <c r="F20" s="20"/>
      <c r="G20" s="10" t="s">
        <v>165</v>
      </c>
      <c r="H20" s="5">
        <v>59</v>
      </c>
      <c r="I20" s="15" t="s">
        <v>16</v>
      </c>
      <c r="J20" s="11">
        <v>986</v>
      </c>
      <c r="K20" s="5"/>
    </row>
    <row r="21" spans="1:11" ht="14.15" customHeight="1" x14ac:dyDescent="0.2">
      <c r="A21" s="47"/>
      <c r="B21" s="47" t="str">
        <f t="shared" si="0"/>
        <v/>
      </c>
      <c r="C21" s="48"/>
      <c r="D21" s="11"/>
      <c r="E21" s="11"/>
      <c r="F21" s="20"/>
      <c r="G21" s="10" t="s">
        <v>166</v>
      </c>
      <c r="H21" s="5">
        <v>50</v>
      </c>
      <c r="I21" s="15" t="s">
        <v>16</v>
      </c>
      <c r="J21" s="11">
        <v>441</v>
      </c>
      <c r="K21" s="5"/>
    </row>
    <row r="22" spans="1:11" ht="14.15" customHeight="1" x14ac:dyDescent="0.2">
      <c r="A22" s="45">
        <v>26048</v>
      </c>
      <c r="B22" s="45" t="str">
        <f t="shared" si="0"/>
        <v>日</v>
      </c>
      <c r="C22" s="46" t="s">
        <v>19</v>
      </c>
      <c r="D22" s="7">
        <v>7139</v>
      </c>
      <c r="E22" s="7">
        <v>6499</v>
      </c>
      <c r="F22" s="8">
        <f>ROUND(E22/D22*100,2)</f>
        <v>91.04</v>
      </c>
      <c r="G22" s="9" t="s">
        <v>164</v>
      </c>
      <c r="H22" s="4">
        <v>54</v>
      </c>
      <c r="I22" s="14" t="s">
        <v>16</v>
      </c>
      <c r="J22" s="7">
        <v>3617</v>
      </c>
      <c r="K22" s="4" t="s">
        <v>18</v>
      </c>
    </row>
    <row r="23" spans="1:11" ht="14.15" customHeight="1" x14ac:dyDescent="0.2">
      <c r="A23" s="49"/>
      <c r="B23" s="49" t="str">
        <f t="shared" si="0"/>
        <v/>
      </c>
      <c r="C23" s="50"/>
      <c r="D23" s="13"/>
      <c r="E23" s="13"/>
      <c r="F23" s="26"/>
      <c r="G23" s="12" t="s">
        <v>160</v>
      </c>
      <c r="H23" s="6">
        <v>56</v>
      </c>
      <c r="I23" s="16" t="s">
        <v>16</v>
      </c>
      <c r="J23" s="13">
        <v>2804</v>
      </c>
      <c r="K23" s="6"/>
    </row>
    <row r="24" spans="1:11" ht="14.15" customHeight="1" x14ac:dyDescent="0.2">
      <c r="A24" s="45">
        <v>27511</v>
      </c>
      <c r="B24" s="45" t="str">
        <f t="shared" si="0"/>
        <v>日</v>
      </c>
      <c r="C24" s="46" t="s">
        <v>19</v>
      </c>
      <c r="D24" s="7"/>
      <c r="E24" s="7"/>
      <c r="F24" s="8" t="s">
        <v>25</v>
      </c>
      <c r="G24" s="9" t="s">
        <v>164</v>
      </c>
      <c r="H24" s="4">
        <v>58</v>
      </c>
      <c r="I24" s="14" t="s">
        <v>16</v>
      </c>
      <c r="J24" s="7"/>
      <c r="K24" s="4" t="s">
        <v>20</v>
      </c>
    </row>
    <row r="25" spans="1:11" ht="14.15" customHeight="1" x14ac:dyDescent="0.2">
      <c r="A25" s="45">
        <v>28967</v>
      </c>
      <c r="B25" s="45" t="str">
        <f t="shared" si="0"/>
        <v>日</v>
      </c>
      <c r="C25" s="46" t="s">
        <v>19</v>
      </c>
      <c r="D25" s="7"/>
      <c r="E25" s="7"/>
      <c r="F25" s="8" t="s">
        <v>25</v>
      </c>
      <c r="G25" s="9" t="s">
        <v>164</v>
      </c>
      <c r="H25" s="29">
        <v>62</v>
      </c>
      <c r="I25" s="14" t="s">
        <v>16</v>
      </c>
      <c r="J25" s="7"/>
      <c r="K25" s="4" t="s">
        <v>21</v>
      </c>
    </row>
    <row r="26" spans="1:11" ht="14.15" customHeight="1" x14ac:dyDescent="0.2">
      <c r="A26" s="45">
        <v>30430</v>
      </c>
      <c r="B26" s="45" t="str">
        <f t="shared" si="0"/>
        <v>日</v>
      </c>
      <c r="C26" s="46" t="s">
        <v>19</v>
      </c>
      <c r="D26" s="7">
        <v>6449</v>
      </c>
      <c r="E26" s="7">
        <v>6155</v>
      </c>
      <c r="F26" s="8">
        <f>ROUND(E26/D26*100,2)</f>
        <v>95.44</v>
      </c>
      <c r="G26" s="9" t="s">
        <v>167</v>
      </c>
      <c r="H26" s="4">
        <v>62</v>
      </c>
      <c r="I26" s="14" t="s">
        <v>16</v>
      </c>
      <c r="J26" s="21">
        <v>2381.712</v>
      </c>
      <c r="K26" s="4" t="s">
        <v>17</v>
      </c>
    </row>
    <row r="27" spans="1:11" ht="14.15" customHeight="1" x14ac:dyDescent="0.2">
      <c r="A27" s="47"/>
      <c r="B27" s="47" t="str">
        <f t="shared" si="0"/>
        <v/>
      </c>
      <c r="C27" s="48"/>
      <c r="D27" s="11"/>
      <c r="E27" s="11"/>
      <c r="F27" s="20"/>
      <c r="G27" s="10" t="s">
        <v>164</v>
      </c>
      <c r="H27" s="5">
        <v>66</v>
      </c>
      <c r="I27" s="15" t="s">
        <v>16</v>
      </c>
      <c r="J27" s="22">
        <v>2204.2869999999998</v>
      </c>
      <c r="K27" s="5"/>
    </row>
    <row r="28" spans="1:11" ht="14.15" customHeight="1" x14ac:dyDescent="0.2">
      <c r="A28" s="47"/>
      <c r="B28" s="47" t="str">
        <f t="shared" si="0"/>
        <v/>
      </c>
      <c r="C28" s="48"/>
      <c r="D28" s="11"/>
      <c r="E28" s="11"/>
      <c r="F28" s="20"/>
      <c r="G28" s="10" t="s">
        <v>168</v>
      </c>
      <c r="H28" s="5">
        <v>48</v>
      </c>
      <c r="I28" s="15" t="s">
        <v>16</v>
      </c>
      <c r="J28" s="11">
        <v>1481</v>
      </c>
      <c r="K28" s="5"/>
    </row>
    <row r="29" spans="1:11" ht="14.15" customHeight="1" x14ac:dyDescent="0.2">
      <c r="A29" s="47"/>
      <c r="B29" s="47" t="str">
        <f t="shared" si="0"/>
        <v/>
      </c>
      <c r="C29" s="48"/>
      <c r="D29" s="11"/>
      <c r="E29" s="11"/>
      <c r="F29" s="20"/>
      <c r="G29" s="10" t="s">
        <v>129</v>
      </c>
      <c r="H29" s="5">
        <v>51</v>
      </c>
      <c r="I29" s="15" t="s">
        <v>15</v>
      </c>
      <c r="J29" s="11">
        <v>50</v>
      </c>
      <c r="K29" s="5"/>
    </row>
    <row r="30" spans="1:11" ht="14.15" customHeight="1" x14ac:dyDescent="0.2">
      <c r="A30" s="47"/>
      <c r="B30" s="47" t="str">
        <f t="shared" si="0"/>
        <v/>
      </c>
      <c r="C30" s="48"/>
      <c r="D30" s="11"/>
      <c r="E30" s="11"/>
      <c r="F30" s="20"/>
      <c r="G30" s="10" t="s">
        <v>163</v>
      </c>
      <c r="H30" s="5">
        <v>78</v>
      </c>
      <c r="I30" s="15" t="s">
        <v>16</v>
      </c>
      <c r="J30" s="11">
        <v>3</v>
      </c>
      <c r="K30" s="5"/>
    </row>
    <row r="31" spans="1:11" ht="14.15" customHeight="1" x14ac:dyDescent="0.2">
      <c r="A31" s="45">
        <v>31893</v>
      </c>
      <c r="B31" s="45" t="str">
        <f t="shared" si="0"/>
        <v>日</v>
      </c>
      <c r="C31" s="46" t="s">
        <v>19</v>
      </c>
      <c r="D31" s="7">
        <v>6210</v>
      </c>
      <c r="E31" s="7">
        <v>5812</v>
      </c>
      <c r="F31" s="8">
        <f>ROUND(E31/D31*100,2)</f>
        <v>93.59</v>
      </c>
      <c r="G31" s="9" t="s">
        <v>167</v>
      </c>
      <c r="H31" s="4">
        <v>66</v>
      </c>
      <c r="I31" s="14" t="s">
        <v>16</v>
      </c>
      <c r="J31" s="21">
        <v>2205.672</v>
      </c>
      <c r="K31" s="4" t="s">
        <v>18</v>
      </c>
    </row>
    <row r="32" spans="1:11" ht="14.15" customHeight="1" x14ac:dyDescent="0.2">
      <c r="A32" s="47"/>
      <c r="B32" s="47" t="str">
        <f t="shared" si="0"/>
        <v/>
      </c>
      <c r="C32" s="48"/>
      <c r="D32" s="11"/>
      <c r="E32" s="11"/>
      <c r="F32" s="20"/>
      <c r="G32" s="10" t="s">
        <v>164</v>
      </c>
      <c r="H32" s="5">
        <v>70</v>
      </c>
      <c r="I32" s="15" t="s">
        <v>16</v>
      </c>
      <c r="J32" s="22">
        <v>1998.327</v>
      </c>
      <c r="K32" s="5"/>
    </row>
    <row r="33" spans="1:11" ht="14.15" customHeight="1" x14ac:dyDescent="0.2">
      <c r="A33" s="49"/>
      <c r="B33" s="49" t="str">
        <f t="shared" si="0"/>
        <v/>
      </c>
      <c r="C33" s="50"/>
      <c r="D33" s="11"/>
      <c r="E33" s="11"/>
      <c r="F33" s="20"/>
      <c r="G33" s="10" t="s">
        <v>168</v>
      </c>
      <c r="H33" s="5">
        <v>52</v>
      </c>
      <c r="I33" s="15" t="s">
        <v>16</v>
      </c>
      <c r="J33" s="13">
        <v>1565</v>
      </c>
      <c r="K33" s="6"/>
    </row>
    <row r="34" spans="1:11" ht="14.15" customHeight="1" x14ac:dyDescent="0.2">
      <c r="A34" s="45">
        <v>33349</v>
      </c>
      <c r="B34" s="45" t="str">
        <f t="shared" si="0"/>
        <v>日</v>
      </c>
      <c r="C34" s="46" t="s">
        <v>19</v>
      </c>
      <c r="D34" s="7"/>
      <c r="E34" s="7"/>
      <c r="F34" s="8" t="s">
        <v>25</v>
      </c>
      <c r="G34" s="9" t="s">
        <v>167</v>
      </c>
      <c r="H34" s="4">
        <v>70</v>
      </c>
      <c r="I34" s="14" t="s">
        <v>16</v>
      </c>
      <c r="J34" s="38"/>
      <c r="K34" s="4" t="s">
        <v>20</v>
      </c>
    </row>
    <row r="35" spans="1:11" ht="14.15" customHeight="1" x14ac:dyDescent="0.2">
      <c r="A35" s="45">
        <v>34490</v>
      </c>
      <c r="B35" s="45" t="str">
        <f t="shared" si="0"/>
        <v>日</v>
      </c>
      <c r="C35" s="46" t="s">
        <v>124</v>
      </c>
      <c r="D35" s="7">
        <v>5852</v>
      </c>
      <c r="E35" s="7">
        <v>5221</v>
      </c>
      <c r="F35" s="8">
        <f>ROUND(E35/D35*100,2)</f>
        <v>89.22</v>
      </c>
      <c r="G35" s="9" t="s">
        <v>169</v>
      </c>
      <c r="H35" s="4">
        <v>46</v>
      </c>
      <c r="I35" s="14" t="s">
        <v>16</v>
      </c>
      <c r="J35" s="7">
        <v>2790</v>
      </c>
      <c r="K35" s="4" t="s">
        <v>17</v>
      </c>
    </row>
    <row r="36" spans="1:11" ht="14.15" customHeight="1" x14ac:dyDescent="0.2">
      <c r="A36" s="47"/>
      <c r="B36" s="47" t="str">
        <f t="shared" si="0"/>
        <v/>
      </c>
      <c r="C36" s="48"/>
      <c r="D36" s="11"/>
      <c r="E36" s="11"/>
      <c r="F36" s="20"/>
      <c r="G36" s="10" t="s">
        <v>170</v>
      </c>
      <c r="H36" s="5">
        <v>61</v>
      </c>
      <c r="I36" s="15" t="s">
        <v>16</v>
      </c>
      <c r="J36" s="11">
        <v>2397</v>
      </c>
      <c r="K36" s="5"/>
    </row>
    <row r="37" spans="1:11" ht="14.15" customHeight="1" x14ac:dyDescent="0.2">
      <c r="A37" s="45">
        <v>35932</v>
      </c>
      <c r="B37" s="45" t="str">
        <f t="shared" si="0"/>
        <v>日</v>
      </c>
      <c r="C37" s="46" t="s">
        <v>19</v>
      </c>
      <c r="D37" s="7">
        <v>5904</v>
      </c>
      <c r="E37" s="7">
        <v>5466</v>
      </c>
      <c r="F37" s="8">
        <f>ROUND(E37/D37*100,2)</f>
        <v>92.58</v>
      </c>
      <c r="G37" s="9" t="s">
        <v>169</v>
      </c>
      <c r="H37" s="4">
        <v>50</v>
      </c>
      <c r="I37" s="14" t="s">
        <v>16</v>
      </c>
      <c r="J37" s="7">
        <v>2848</v>
      </c>
      <c r="K37" s="4" t="s">
        <v>18</v>
      </c>
    </row>
    <row r="38" spans="1:11" ht="14.15" customHeight="1" x14ac:dyDescent="0.2">
      <c r="A38" s="49"/>
      <c r="B38" s="49" t="str">
        <f t="shared" si="0"/>
        <v/>
      </c>
      <c r="C38" s="50"/>
      <c r="D38" s="13"/>
      <c r="E38" s="13"/>
      <c r="F38" s="26"/>
      <c r="G38" s="12" t="s">
        <v>189</v>
      </c>
      <c r="H38" s="6">
        <v>57</v>
      </c>
      <c r="I38" s="16" t="s">
        <v>16</v>
      </c>
      <c r="J38" s="13">
        <v>2582</v>
      </c>
      <c r="K38" s="6"/>
    </row>
    <row r="39" spans="1:11" ht="14.15" customHeight="1" x14ac:dyDescent="0.2">
      <c r="A39" s="45">
        <v>37388</v>
      </c>
      <c r="B39" s="45" t="str">
        <f t="shared" si="0"/>
        <v>日</v>
      </c>
      <c r="C39" s="46" t="s">
        <v>19</v>
      </c>
      <c r="D39" s="7">
        <v>5801</v>
      </c>
      <c r="E39" s="7">
        <v>5388</v>
      </c>
      <c r="F39" s="8">
        <f>ROUND(E39/D39*100,2)</f>
        <v>92.88</v>
      </c>
      <c r="G39" s="9" t="s">
        <v>198</v>
      </c>
      <c r="H39" s="4">
        <v>48</v>
      </c>
      <c r="I39" s="14" t="s">
        <v>16</v>
      </c>
      <c r="J39" s="43">
        <v>3115</v>
      </c>
      <c r="K39" s="4" t="s">
        <v>17</v>
      </c>
    </row>
    <row r="40" spans="1:11" ht="14.15" customHeight="1" x14ac:dyDescent="0.2">
      <c r="A40" s="49"/>
      <c r="B40" s="49" t="str">
        <f t="shared" si="0"/>
        <v/>
      </c>
      <c r="C40" s="50"/>
      <c r="D40" s="13"/>
      <c r="E40" s="13"/>
      <c r="F40" s="86"/>
      <c r="G40" s="12" t="s">
        <v>199</v>
      </c>
      <c r="H40" s="6">
        <v>54</v>
      </c>
      <c r="I40" s="16" t="s">
        <v>16</v>
      </c>
      <c r="J40" s="44">
        <v>2244</v>
      </c>
      <c r="K40" s="6"/>
    </row>
    <row r="41" spans="1:11" ht="14.15" customHeight="1" x14ac:dyDescent="0.2">
      <c r="A41" s="58">
        <v>38858</v>
      </c>
      <c r="B41" s="58" t="str">
        <f t="shared" si="0"/>
        <v>日</v>
      </c>
      <c r="C41" s="54" t="s">
        <v>19</v>
      </c>
      <c r="D41" s="19"/>
      <c r="E41" s="19"/>
      <c r="F41" s="19" t="s">
        <v>25</v>
      </c>
      <c r="G41" s="31" t="s">
        <v>198</v>
      </c>
      <c r="H41" s="19">
        <v>52</v>
      </c>
      <c r="I41" s="32" t="s">
        <v>16</v>
      </c>
      <c r="J41" s="27"/>
      <c r="K41" s="19" t="s">
        <v>18</v>
      </c>
    </row>
    <row r="42" spans="1:11" ht="14.15" customHeight="1" x14ac:dyDescent="0.2">
      <c r="A42" s="58">
        <v>40321</v>
      </c>
      <c r="B42" s="58" t="str">
        <f t="shared" si="0"/>
        <v>日</v>
      </c>
      <c r="C42" s="54" t="s">
        <v>19</v>
      </c>
      <c r="D42" s="19"/>
      <c r="E42" s="19"/>
      <c r="F42" s="19" t="s">
        <v>25</v>
      </c>
      <c r="G42" s="31" t="s">
        <v>198</v>
      </c>
      <c r="H42" s="19">
        <v>56</v>
      </c>
      <c r="I42" s="32" t="s">
        <v>16</v>
      </c>
      <c r="J42" s="27"/>
      <c r="K42" s="19" t="s">
        <v>20</v>
      </c>
    </row>
    <row r="43" spans="1:11" ht="14.15" customHeight="1" x14ac:dyDescent="0.2">
      <c r="A43" s="58">
        <v>41784</v>
      </c>
      <c r="B43" s="58" t="str">
        <f t="shared" si="0"/>
        <v>日</v>
      </c>
      <c r="C43" s="54" t="s">
        <v>19</v>
      </c>
      <c r="D43" s="19"/>
      <c r="E43" s="19"/>
      <c r="F43" s="19" t="s">
        <v>25</v>
      </c>
      <c r="G43" s="31" t="s">
        <v>198</v>
      </c>
      <c r="H43" s="19">
        <v>60</v>
      </c>
      <c r="I43" s="32" t="s">
        <v>16</v>
      </c>
      <c r="J43" s="27"/>
      <c r="K43" s="19" t="s">
        <v>21</v>
      </c>
    </row>
    <row r="44" spans="1:11" ht="14.15" customHeight="1" x14ac:dyDescent="0.2">
      <c r="A44" s="45">
        <v>43247</v>
      </c>
      <c r="B44" s="45" t="str">
        <f>IF(A44=0,"",TEXT(A44,"aaa"))</f>
        <v>日</v>
      </c>
      <c r="C44" s="46" t="s">
        <v>19</v>
      </c>
      <c r="D44" s="43">
        <v>4260</v>
      </c>
      <c r="E44" s="43">
        <v>2720</v>
      </c>
      <c r="F44" s="4">
        <v>63.85</v>
      </c>
      <c r="G44" s="9" t="s">
        <v>198</v>
      </c>
      <c r="H44" s="4">
        <v>64</v>
      </c>
      <c r="I44" s="14" t="s">
        <v>16</v>
      </c>
      <c r="J44" s="7">
        <v>2395</v>
      </c>
      <c r="K44" s="4" t="s">
        <v>22</v>
      </c>
    </row>
    <row r="45" spans="1:11" ht="14.15" customHeight="1" x14ac:dyDescent="0.2">
      <c r="A45" s="49"/>
      <c r="B45" s="49"/>
      <c r="C45" s="50"/>
      <c r="D45" s="6"/>
      <c r="E45" s="6"/>
      <c r="F45" s="6"/>
      <c r="G45" s="12" t="s">
        <v>220</v>
      </c>
      <c r="H45" s="6">
        <v>53</v>
      </c>
      <c r="I45" s="16" t="s">
        <v>16</v>
      </c>
      <c r="J45" s="13">
        <v>295</v>
      </c>
      <c r="K45" s="6"/>
    </row>
    <row r="46" spans="1:11" ht="14.15" customHeight="1" x14ac:dyDescent="0.2">
      <c r="A46" s="45">
        <v>44703</v>
      </c>
      <c r="B46" s="95" t="str">
        <f>IF(A46=0,"",TEXT(A46,"aaa"))</f>
        <v>日</v>
      </c>
      <c r="C46" s="46" t="s">
        <v>19</v>
      </c>
      <c r="D46" s="96">
        <v>3911</v>
      </c>
      <c r="E46" s="43">
        <v>3010</v>
      </c>
      <c r="F46" s="28">
        <v>76.959999999999994</v>
      </c>
      <c r="G46" s="9" t="s">
        <v>198</v>
      </c>
      <c r="H46" s="74">
        <v>68</v>
      </c>
      <c r="I46" s="14" t="s">
        <v>16</v>
      </c>
      <c r="J46" s="97">
        <v>1957</v>
      </c>
      <c r="K46" s="4" t="s">
        <v>127</v>
      </c>
    </row>
    <row r="47" spans="1:11" ht="14.15" customHeight="1" x14ac:dyDescent="0.2">
      <c r="A47" s="49"/>
      <c r="B47" s="98"/>
      <c r="C47" s="50"/>
      <c r="D47" s="99"/>
      <c r="E47" s="6"/>
      <c r="F47" s="99"/>
      <c r="G47" s="12" t="s">
        <v>199</v>
      </c>
      <c r="H47" s="77">
        <v>74</v>
      </c>
      <c r="I47" s="16" t="s">
        <v>16</v>
      </c>
      <c r="J47" s="100">
        <v>1038</v>
      </c>
      <c r="K47" s="6"/>
    </row>
    <row r="48" spans="1:11" x14ac:dyDescent="0.2">
      <c r="A48" s="56"/>
      <c r="B48" s="56"/>
      <c r="C48" s="56"/>
    </row>
    <row r="57" spans="1:3" x14ac:dyDescent="0.2">
      <c r="A57" s="56"/>
      <c r="B57" s="56"/>
      <c r="C57" s="56"/>
    </row>
    <row r="58" spans="1:3" x14ac:dyDescent="0.2">
      <c r="A58" s="56"/>
      <c r="B58" s="56"/>
      <c r="C58" s="56"/>
    </row>
    <row r="59" spans="1:3" x14ac:dyDescent="0.2">
      <c r="A59" s="56"/>
      <c r="B59" s="56"/>
      <c r="C59" s="56"/>
    </row>
    <row r="60" spans="1:3" x14ac:dyDescent="0.2">
      <c r="A60" s="56"/>
      <c r="B60" s="56"/>
      <c r="C60" s="56"/>
    </row>
    <row r="61" spans="1:3" x14ac:dyDescent="0.2">
      <c r="A61" s="56"/>
      <c r="B61" s="56"/>
      <c r="C61" s="56"/>
    </row>
    <row r="62" spans="1:3" x14ac:dyDescent="0.2">
      <c r="A62" s="56"/>
      <c r="B62" s="56"/>
      <c r="C62" s="56"/>
    </row>
    <row r="63" spans="1:3" x14ac:dyDescent="0.2">
      <c r="A63" s="56"/>
      <c r="B63" s="56"/>
      <c r="C63" s="56"/>
    </row>
    <row r="64" spans="1:3" x14ac:dyDescent="0.2">
      <c r="A64" s="56"/>
      <c r="B64" s="56"/>
      <c r="C64" s="56"/>
    </row>
    <row r="65" spans="1:3" x14ac:dyDescent="0.2">
      <c r="A65" s="56"/>
      <c r="B65" s="56"/>
      <c r="C65" s="56"/>
    </row>
    <row r="66" spans="1:3" x14ac:dyDescent="0.2">
      <c r="A66" s="56"/>
      <c r="B66" s="56"/>
      <c r="C66" s="56"/>
    </row>
  </sheetData>
  <mergeCells count="8">
    <mergeCell ref="G3:J3"/>
    <mergeCell ref="K3:K4"/>
    <mergeCell ref="K18:K19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4" zoomScaleNormal="100" zoomScaleSheetLayoutView="100" workbookViewId="0">
      <selection activeCell="N36" sqref="N3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171</v>
      </c>
      <c r="B1" s="17"/>
    </row>
    <row r="2" spans="1:11" ht="14.15" customHeight="1" x14ac:dyDescent="0.2"/>
    <row r="3" spans="1:11" ht="14.15" customHeight="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ht="14.15" customHeight="1" x14ac:dyDescent="0.2">
      <c r="A4" s="102"/>
      <c r="B4" s="102"/>
      <c r="C4" s="102"/>
      <c r="D4" s="102"/>
      <c r="E4" s="2" t="s">
        <v>8</v>
      </c>
      <c r="F4" s="2" t="s">
        <v>0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ht="14.15" customHeight="1" x14ac:dyDescent="0.2">
      <c r="A5" s="45">
        <v>17262</v>
      </c>
      <c r="B5" s="45" t="str">
        <f t="shared" ref="B5:B36" si="0">IF(A5=0,"",TEXT(A5,"aaa"))</f>
        <v>土</v>
      </c>
      <c r="C5" s="108" t="s">
        <v>23</v>
      </c>
      <c r="D5" s="7"/>
      <c r="E5" s="7"/>
      <c r="F5" s="8"/>
      <c r="G5" s="9" t="s">
        <v>172</v>
      </c>
      <c r="H5" s="4">
        <v>49</v>
      </c>
      <c r="I5" s="14" t="s">
        <v>16</v>
      </c>
      <c r="J5" s="7">
        <v>922</v>
      </c>
      <c r="K5" s="4"/>
    </row>
    <row r="6" spans="1:11" ht="14.15" customHeight="1" x14ac:dyDescent="0.2">
      <c r="A6" s="47"/>
      <c r="B6" s="47" t="str">
        <f t="shared" si="0"/>
        <v/>
      </c>
      <c r="C6" s="109"/>
      <c r="D6" s="11"/>
      <c r="E6" s="11"/>
      <c r="F6" s="20"/>
      <c r="G6" s="10" t="s">
        <v>173</v>
      </c>
      <c r="H6" s="5">
        <v>70</v>
      </c>
      <c r="I6" s="15" t="s">
        <v>16</v>
      </c>
      <c r="J6" s="11">
        <v>542</v>
      </c>
      <c r="K6" s="5"/>
    </row>
    <row r="7" spans="1:11" ht="14.15" customHeight="1" x14ac:dyDescent="0.2">
      <c r="A7" s="47"/>
      <c r="B7" s="47" t="str">
        <f t="shared" si="0"/>
        <v/>
      </c>
      <c r="C7" s="57"/>
      <c r="D7" s="11"/>
      <c r="E7" s="11"/>
      <c r="F7" s="20"/>
      <c r="G7" s="10" t="s">
        <v>174</v>
      </c>
      <c r="H7" s="5">
        <v>60</v>
      </c>
      <c r="I7" s="15" t="s">
        <v>16</v>
      </c>
      <c r="J7" s="11">
        <v>423</v>
      </c>
      <c r="K7" s="5"/>
    </row>
    <row r="8" spans="1:11" ht="14.15" customHeight="1" x14ac:dyDescent="0.2">
      <c r="A8" s="47"/>
      <c r="B8" s="47" t="str">
        <f t="shared" si="0"/>
        <v/>
      </c>
      <c r="C8" s="57"/>
      <c r="D8" s="11"/>
      <c r="E8" s="11"/>
      <c r="F8" s="20"/>
      <c r="G8" s="10" t="s">
        <v>175</v>
      </c>
      <c r="H8" s="5">
        <v>55</v>
      </c>
      <c r="I8" s="15" t="s">
        <v>16</v>
      </c>
      <c r="J8" s="11">
        <v>360</v>
      </c>
      <c r="K8" s="5"/>
    </row>
    <row r="9" spans="1:11" ht="14.15" customHeight="1" x14ac:dyDescent="0.2">
      <c r="A9" s="47"/>
      <c r="B9" s="47" t="str">
        <f t="shared" si="0"/>
        <v/>
      </c>
      <c r="C9" s="57"/>
      <c r="D9" s="11"/>
      <c r="E9" s="11"/>
      <c r="F9" s="20"/>
      <c r="G9" s="10" t="s">
        <v>176</v>
      </c>
      <c r="H9" s="5">
        <v>53</v>
      </c>
      <c r="I9" s="15" t="s">
        <v>16</v>
      </c>
      <c r="J9" s="11">
        <v>300</v>
      </c>
      <c r="K9" s="5"/>
    </row>
    <row r="10" spans="1:11" ht="14.15" customHeight="1" x14ac:dyDescent="0.2">
      <c r="A10" s="59" t="s">
        <v>126</v>
      </c>
      <c r="B10" s="59"/>
      <c r="C10" s="60" t="s">
        <v>128</v>
      </c>
      <c r="D10" s="27"/>
      <c r="E10" s="27"/>
      <c r="F10" s="30" t="s">
        <v>25</v>
      </c>
      <c r="G10" s="31" t="s">
        <v>172</v>
      </c>
      <c r="H10" s="19"/>
      <c r="I10" s="32" t="s">
        <v>16</v>
      </c>
      <c r="J10" s="27"/>
      <c r="K10" s="4" t="s">
        <v>17</v>
      </c>
    </row>
    <row r="11" spans="1:11" ht="14.15" customHeight="1" x14ac:dyDescent="0.2">
      <c r="A11" s="45">
        <v>18741</v>
      </c>
      <c r="B11" s="45" t="str">
        <f t="shared" si="0"/>
        <v>月</v>
      </c>
      <c r="C11" s="46" t="s">
        <v>19</v>
      </c>
      <c r="D11" s="7">
        <v>4474</v>
      </c>
      <c r="E11" s="7">
        <v>4282</v>
      </c>
      <c r="F11" s="8">
        <f>ROUND(E11/D11*100,2)</f>
        <v>95.71</v>
      </c>
      <c r="G11" s="9" t="s">
        <v>172</v>
      </c>
      <c r="H11" s="4">
        <v>53</v>
      </c>
      <c r="I11" s="14" t="s">
        <v>16</v>
      </c>
      <c r="J11" s="7">
        <v>2960</v>
      </c>
      <c r="K11" s="4" t="s">
        <v>18</v>
      </c>
    </row>
    <row r="12" spans="1:11" ht="14.15" customHeight="1" x14ac:dyDescent="0.2">
      <c r="A12" s="47"/>
      <c r="B12" s="47" t="str">
        <f t="shared" si="0"/>
        <v/>
      </c>
      <c r="C12" s="48"/>
      <c r="D12" s="11"/>
      <c r="E12" s="11"/>
      <c r="F12" s="20"/>
      <c r="G12" s="10" t="s">
        <v>175</v>
      </c>
      <c r="H12" s="5">
        <v>59</v>
      </c>
      <c r="I12" s="15" t="s">
        <v>16</v>
      </c>
      <c r="J12" s="11">
        <v>1230</v>
      </c>
      <c r="K12" s="18"/>
    </row>
    <row r="13" spans="1:11" ht="14.15" customHeight="1" x14ac:dyDescent="0.2">
      <c r="A13" s="45">
        <v>20209</v>
      </c>
      <c r="B13" s="45" t="str">
        <f t="shared" si="0"/>
        <v>土</v>
      </c>
      <c r="C13" s="46" t="s">
        <v>19</v>
      </c>
      <c r="D13" s="7">
        <v>5100</v>
      </c>
      <c r="E13" s="7">
        <v>4757</v>
      </c>
      <c r="F13" s="8">
        <f>ROUND(E13/D13*100,2)</f>
        <v>93.27</v>
      </c>
      <c r="G13" s="9" t="s">
        <v>172</v>
      </c>
      <c r="H13" s="4">
        <v>57</v>
      </c>
      <c r="I13" s="14" t="s">
        <v>16</v>
      </c>
      <c r="J13" s="7">
        <v>3152</v>
      </c>
      <c r="K13" s="4" t="s">
        <v>20</v>
      </c>
    </row>
    <row r="14" spans="1:11" ht="14.15" customHeight="1" x14ac:dyDescent="0.2">
      <c r="A14" s="49"/>
      <c r="B14" s="49" t="str">
        <f t="shared" si="0"/>
        <v/>
      </c>
      <c r="C14" s="50"/>
      <c r="D14" s="13"/>
      <c r="E14" s="13"/>
      <c r="F14" s="26"/>
      <c r="G14" s="12" t="s">
        <v>177</v>
      </c>
      <c r="H14" s="6">
        <v>36</v>
      </c>
      <c r="I14" s="16" t="s">
        <v>16</v>
      </c>
      <c r="J14" s="13">
        <v>1455</v>
      </c>
      <c r="K14" s="6"/>
    </row>
    <row r="15" spans="1:11" ht="14.15" customHeight="1" x14ac:dyDescent="0.2">
      <c r="A15" s="45">
        <v>21670</v>
      </c>
      <c r="B15" s="45" t="str">
        <f t="shared" si="0"/>
        <v>木</v>
      </c>
      <c r="C15" s="46" t="s">
        <v>19</v>
      </c>
      <c r="D15" s="7">
        <v>5420</v>
      </c>
      <c r="E15" s="7">
        <v>5146</v>
      </c>
      <c r="F15" s="8">
        <f>ROUND(E15/D15*100,2)</f>
        <v>94.94</v>
      </c>
      <c r="G15" s="9" t="s">
        <v>172</v>
      </c>
      <c r="H15" s="4">
        <v>61</v>
      </c>
      <c r="I15" s="14" t="s">
        <v>16</v>
      </c>
      <c r="J15" s="7">
        <v>3024</v>
      </c>
      <c r="K15" s="4" t="s">
        <v>21</v>
      </c>
    </row>
    <row r="16" spans="1:11" ht="14.15" customHeight="1" x14ac:dyDescent="0.2">
      <c r="A16" s="49"/>
      <c r="B16" s="49" t="str">
        <f t="shared" si="0"/>
        <v/>
      </c>
      <c r="C16" s="50"/>
      <c r="D16" s="13"/>
      <c r="E16" s="13"/>
      <c r="F16" s="26"/>
      <c r="G16" s="12" t="s">
        <v>178</v>
      </c>
      <c r="H16" s="6">
        <v>57</v>
      </c>
      <c r="I16" s="16" t="s">
        <v>16</v>
      </c>
      <c r="J16" s="13">
        <v>2069</v>
      </c>
      <c r="K16" s="6"/>
    </row>
    <row r="17" spans="1:11" ht="14.15" customHeight="1" x14ac:dyDescent="0.2">
      <c r="A17" s="45">
        <v>23131</v>
      </c>
      <c r="B17" s="45" t="str">
        <f t="shared" si="0"/>
        <v>火</v>
      </c>
      <c r="C17" s="46" t="s">
        <v>19</v>
      </c>
      <c r="D17" s="7">
        <v>5438</v>
      </c>
      <c r="E17" s="7">
        <v>5113</v>
      </c>
      <c r="F17" s="8">
        <f>ROUND(E17/D17*100,2)</f>
        <v>94.02</v>
      </c>
      <c r="G17" s="9" t="s">
        <v>140</v>
      </c>
      <c r="H17" s="4">
        <v>50</v>
      </c>
      <c r="I17" s="14" t="s">
        <v>16</v>
      </c>
      <c r="J17" s="7">
        <v>3513</v>
      </c>
      <c r="K17" s="4" t="s">
        <v>17</v>
      </c>
    </row>
    <row r="18" spans="1:11" ht="14.15" customHeight="1" x14ac:dyDescent="0.2">
      <c r="A18" s="47"/>
      <c r="B18" s="47" t="str">
        <f t="shared" si="0"/>
        <v/>
      </c>
      <c r="C18" s="48"/>
      <c r="D18" s="11"/>
      <c r="E18" s="11"/>
      <c r="F18" s="20"/>
      <c r="G18" s="10" t="s">
        <v>179</v>
      </c>
      <c r="H18" s="5">
        <v>47</v>
      </c>
      <c r="I18" s="15" t="s">
        <v>16</v>
      </c>
      <c r="J18" s="11">
        <v>1489</v>
      </c>
      <c r="K18" s="103" t="s">
        <v>180</v>
      </c>
    </row>
    <row r="19" spans="1:11" ht="14.15" customHeight="1" x14ac:dyDescent="0.2">
      <c r="A19" s="47"/>
      <c r="B19" s="47" t="str">
        <f t="shared" si="0"/>
        <v/>
      </c>
      <c r="C19" s="48"/>
      <c r="D19" s="11"/>
      <c r="E19" s="11"/>
      <c r="F19" s="20"/>
      <c r="G19" s="10"/>
      <c r="H19" s="5"/>
      <c r="I19" s="15"/>
      <c r="J19" s="11"/>
      <c r="K19" s="103"/>
    </row>
    <row r="20" spans="1:11" ht="14.15" customHeight="1" x14ac:dyDescent="0.2">
      <c r="A20" s="45">
        <v>24590</v>
      </c>
      <c r="B20" s="45" t="str">
        <f t="shared" si="0"/>
        <v>金</v>
      </c>
      <c r="C20" s="46" t="s">
        <v>19</v>
      </c>
      <c r="D20" s="7"/>
      <c r="E20" s="7"/>
      <c r="F20" s="8" t="s">
        <v>25</v>
      </c>
      <c r="G20" s="9" t="s">
        <v>140</v>
      </c>
      <c r="H20" s="4">
        <v>54</v>
      </c>
      <c r="I20" s="14" t="s">
        <v>16</v>
      </c>
      <c r="J20" s="7"/>
      <c r="K20" s="4" t="s">
        <v>18</v>
      </c>
    </row>
    <row r="21" spans="1:11" ht="14.15" customHeight="1" x14ac:dyDescent="0.2">
      <c r="A21" s="45">
        <v>26048</v>
      </c>
      <c r="B21" s="45" t="str">
        <f t="shared" si="0"/>
        <v>日</v>
      </c>
      <c r="C21" s="46" t="s">
        <v>19</v>
      </c>
      <c r="D21" s="7">
        <v>5105</v>
      </c>
      <c r="E21" s="7">
        <v>4945</v>
      </c>
      <c r="F21" s="8">
        <f>ROUND(E21/D21*100,2)</f>
        <v>96.87</v>
      </c>
      <c r="G21" s="9" t="s">
        <v>181</v>
      </c>
      <c r="H21" s="4">
        <v>55</v>
      </c>
      <c r="I21" s="14" t="s">
        <v>16</v>
      </c>
      <c r="J21" s="7">
        <v>2812</v>
      </c>
      <c r="K21" s="4" t="s">
        <v>17</v>
      </c>
    </row>
    <row r="22" spans="1:11" ht="14.15" customHeight="1" x14ac:dyDescent="0.2">
      <c r="A22" s="49"/>
      <c r="B22" s="49" t="str">
        <f t="shared" si="0"/>
        <v/>
      </c>
      <c r="C22" s="50"/>
      <c r="D22" s="13"/>
      <c r="E22" s="13"/>
      <c r="F22" s="26"/>
      <c r="G22" s="12" t="s">
        <v>182</v>
      </c>
      <c r="H22" s="6">
        <v>61</v>
      </c>
      <c r="I22" s="16" t="s">
        <v>16</v>
      </c>
      <c r="J22" s="13">
        <v>2091</v>
      </c>
      <c r="K22" s="6"/>
    </row>
    <row r="23" spans="1:11" ht="14.15" customHeight="1" x14ac:dyDescent="0.2">
      <c r="A23" s="45">
        <v>27511</v>
      </c>
      <c r="B23" s="45" t="str">
        <f t="shared" si="0"/>
        <v>日</v>
      </c>
      <c r="C23" s="46" t="s">
        <v>19</v>
      </c>
      <c r="D23" s="7"/>
      <c r="E23" s="7"/>
      <c r="F23" s="8" t="s">
        <v>25</v>
      </c>
      <c r="G23" s="9" t="s">
        <v>181</v>
      </c>
      <c r="H23" s="4">
        <v>59</v>
      </c>
      <c r="I23" s="14" t="s">
        <v>16</v>
      </c>
      <c r="J23" s="7"/>
      <c r="K23" s="4" t="s">
        <v>18</v>
      </c>
    </row>
    <row r="24" spans="1:11" ht="14.15" customHeight="1" x14ac:dyDescent="0.2">
      <c r="A24" s="45">
        <v>28967</v>
      </c>
      <c r="B24" s="45" t="str">
        <f t="shared" si="0"/>
        <v>日</v>
      </c>
      <c r="C24" s="46" t="s">
        <v>19</v>
      </c>
      <c r="D24" s="7"/>
      <c r="E24" s="7"/>
      <c r="F24" s="8" t="s">
        <v>25</v>
      </c>
      <c r="G24" s="9" t="s">
        <v>181</v>
      </c>
      <c r="H24" s="29">
        <v>63</v>
      </c>
      <c r="I24" s="14" t="s">
        <v>16</v>
      </c>
      <c r="J24" s="7"/>
      <c r="K24" s="4" t="s">
        <v>20</v>
      </c>
    </row>
    <row r="25" spans="1:11" ht="14.15" customHeight="1" x14ac:dyDescent="0.2">
      <c r="A25" s="45">
        <v>30430</v>
      </c>
      <c r="B25" s="45" t="str">
        <f t="shared" si="0"/>
        <v>日</v>
      </c>
      <c r="C25" s="46" t="s">
        <v>19</v>
      </c>
      <c r="D25" s="7"/>
      <c r="E25" s="7"/>
      <c r="F25" s="8" t="s">
        <v>25</v>
      </c>
      <c r="G25" s="9" t="s">
        <v>183</v>
      </c>
      <c r="H25" s="4">
        <v>57</v>
      </c>
      <c r="I25" s="14" t="s">
        <v>16</v>
      </c>
      <c r="J25" s="7"/>
      <c r="K25" s="4" t="s">
        <v>17</v>
      </c>
    </row>
    <row r="26" spans="1:11" ht="14.15" customHeight="1" x14ac:dyDescent="0.2">
      <c r="A26" s="45">
        <v>31893</v>
      </c>
      <c r="B26" s="45" t="str">
        <f t="shared" si="0"/>
        <v>日</v>
      </c>
      <c r="C26" s="46" t="s">
        <v>19</v>
      </c>
      <c r="D26" s="7"/>
      <c r="E26" s="7"/>
      <c r="F26" s="8" t="s">
        <v>25</v>
      </c>
      <c r="G26" s="9" t="s">
        <v>183</v>
      </c>
      <c r="H26" s="4">
        <v>61</v>
      </c>
      <c r="I26" s="14" t="s">
        <v>16</v>
      </c>
      <c r="J26" s="7"/>
      <c r="K26" s="4" t="s">
        <v>18</v>
      </c>
    </row>
    <row r="27" spans="1:11" ht="14.15" customHeight="1" x14ac:dyDescent="0.2">
      <c r="A27" s="45">
        <v>33349</v>
      </c>
      <c r="B27" s="45" t="str">
        <f t="shared" si="0"/>
        <v>日</v>
      </c>
      <c r="C27" s="46" t="s">
        <v>19</v>
      </c>
      <c r="D27" s="7"/>
      <c r="E27" s="7"/>
      <c r="F27" s="8" t="s">
        <v>25</v>
      </c>
      <c r="G27" s="9" t="s">
        <v>184</v>
      </c>
      <c r="H27" s="4">
        <v>61</v>
      </c>
      <c r="I27" s="14" t="s">
        <v>16</v>
      </c>
      <c r="J27" s="38"/>
      <c r="K27" s="4" t="s">
        <v>17</v>
      </c>
    </row>
    <row r="28" spans="1:11" ht="14.15" customHeight="1" x14ac:dyDescent="0.2">
      <c r="A28" s="45">
        <v>34812</v>
      </c>
      <c r="B28" s="45" t="str">
        <f t="shared" si="0"/>
        <v>日</v>
      </c>
      <c r="C28" s="46" t="s">
        <v>19</v>
      </c>
      <c r="D28" s="7">
        <v>4421</v>
      </c>
      <c r="E28" s="7">
        <v>4243</v>
      </c>
      <c r="F28" s="8">
        <f>ROUND(E28/D28*100,2)</f>
        <v>95.97</v>
      </c>
      <c r="G28" s="9" t="s">
        <v>201</v>
      </c>
      <c r="H28" s="4">
        <v>61</v>
      </c>
      <c r="I28" s="14" t="s">
        <v>16</v>
      </c>
      <c r="J28" s="7">
        <v>2314</v>
      </c>
      <c r="K28" s="4" t="s">
        <v>17</v>
      </c>
    </row>
    <row r="29" spans="1:11" ht="14.15" customHeight="1" x14ac:dyDescent="0.2">
      <c r="A29" s="47"/>
      <c r="B29" s="47" t="str">
        <f t="shared" si="0"/>
        <v/>
      </c>
      <c r="C29" s="48"/>
      <c r="D29" s="11"/>
      <c r="E29" s="11"/>
      <c r="F29" s="20"/>
      <c r="G29" s="10" t="s">
        <v>188</v>
      </c>
      <c r="H29" s="5">
        <v>59</v>
      </c>
      <c r="I29" s="15" t="s">
        <v>16</v>
      </c>
      <c r="J29" s="11">
        <v>1878</v>
      </c>
      <c r="K29" s="5"/>
    </row>
    <row r="30" spans="1:11" ht="14.15" customHeight="1" x14ac:dyDescent="0.2">
      <c r="A30" s="45">
        <v>36275</v>
      </c>
      <c r="B30" s="45" t="str">
        <f t="shared" si="0"/>
        <v>日</v>
      </c>
      <c r="C30" s="46" t="s">
        <v>19</v>
      </c>
      <c r="D30" s="7"/>
      <c r="E30" s="7"/>
      <c r="F30" s="8" t="s">
        <v>25</v>
      </c>
      <c r="G30" s="9" t="s">
        <v>201</v>
      </c>
      <c r="H30" s="4">
        <v>65</v>
      </c>
      <c r="I30" s="14" t="s">
        <v>16</v>
      </c>
      <c r="J30" s="7"/>
      <c r="K30" s="4" t="s">
        <v>18</v>
      </c>
    </row>
    <row r="31" spans="1:11" ht="14.15" customHeight="1" x14ac:dyDescent="0.2">
      <c r="A31" s="45">
        <v>37738</v>
      </c>
      <c r="B31" s="45" t="str">
        <f t="shared" si="0"/>
        <v>日</v>
      </c>
      <c r="C31" s="46" t="s">
        <v>19</v>
      </c>
      <c r="D31" s="7">
        <v>4231</v>
      </c>
      <c r="E31" s="7">
        <v>4015</v>
      </c>
      <c r="F31" s="8">
        <f>ROUND(E31/D31*100,2)</f>
        <v>94.89</v>
      </c>
      <c r="G31" s="9" t="s">
        <v>201</v>
      </c>
      <c r="H31" s="4">
        <v>69</v>
      </c>
      <c r="I31" s="14" t="s">
        <v>16</v>
      </c>
      <c r="J31" s="7">
        <v>2049</v>
      </c>
      <c r="K31" s="4" t="s">
        <v>20</v>
      </c>
    </row>
    <row r="32" spans="1:11" ht="14.15" customHeight="1" x14ac:dyDescent="0.2">
      <c r="A32" s="61"/>
      <c r="B32" s="61" t="str">
        <f t="shared" si="0"/>
        <v/>
      </c>
      <c r="C32" s="50"/>
      <c r="D32" s="6"/>
      <c r="E32" s="6"/>
      <c r="F32" s="6"/>
      <c r="G32" s="12" t="s">
        <v>206</v>
      </c>
      <c r="H32" s="6">
        <v>59</v>
      </c>
      <c r="I32" s="6" t="s">
        <v>16</v>
      </c>
      <c r="J32" s="13">
        <v>1911</v>
      </c>
      <c r="K32" s="6"/>
    </row>
    <row r="33" spans="1:11" x14ac:dyDescent="0.2">
      <c r="A33" s="51">
        <v>39194</v>
      </c>
      <c r="B33" s="51" t="str">
        <f t="shared" si="0"/>
        <v>日</v>
      </c>
      <c r="C33" s="46" t="s">
        <v>19</v>
      </c>
      <c r="D33" s="7">
        <v>4075</v>
      </c>
      <c r="E33" s="7">
        <v>3817</v>
      </c>
      <c r="F33" s="8">
        <f>ROUND(E33/D33*100,2)</f>
        <v>93.67</v>
      </c>
      <c r="G33" s="9" t="s">
        <v>206</v>
      </c>
      <c r="H33" s="4">
        <v>63</v>
      </c>
      <c r="I33" s="14" t="s">
        <v>16</v>
      </c>
      <c r="J33" s="67">
        <v>1920</v>
      </c>
      <c r="K33" s="4" t="s">
        <v>17</v>
      </c>
    </row>
    <row r="34" spans="1:11" x14ac:dyDescent="0.2">
      <c r="A34" s="50"/>
      <c r="B34" s="50" t="str">
        <f t="shared" si="0"/>
        <v/>
      </c>
      <c r="C34" s="50"/>
      <c r="D34" s="6"/>
      <c r="E34" s="6"/>
      <c r="F34" s="6"/>
      <c r="G34" s="12" t="s">
        <v>201</v>
      </c>
      <c r="H34" s="6">
        <v>73</v>
      </c>
      <c r="I34" s="6" t="s">
        <v>16</v>
      </c>
      <c r="J34" s="68">
        <v>1863</v>
      </c>
      <c r="K34" s="6"/>
    </row>
    <row r="35" spans="1:11" x14ac:dyDescent="0.2">
      <c r="A35" s="58">
        <v>40657</v>
      </c>
      <c r="B35" s="58" t="str">
        <f t="shared" si="0"/>
        <v>日</v>
      </c>
      <c r="C35" s="54" t="s">
        <v>19</v>
      </c>
      <c r="D35" s="27"/>
      <c r="E35" s="27"/>
      <c r="F35" s="30" t="s">
        <v>25</v>
      </c>
      <c r="G35" s="31" t="s">
        <v>206</v>
      </c>
      <c r="H35" s="19">
        <v>67</v>
      </c>
      <c r="I35" s="32" t="s">
        <v>16</v>
      </c>
      <c r="J35" s="27"/>
      <c r="K35" s="19" t="s">
        <v>18</v>
      </c>
    </row>
    <row r="36" spans="1:11" x14ac:dyDescent="0.2">
      <c r="A36" s="58">
        <v>42120</v>
      </c>
      <c r="B36" s="58" t="str">
        <f t="shared" si="0"/>
        <v>日</v>
      </c>
      <c r="C36" s="54" t="s">
        <v>19</v>
      </c>
      <c r="D36" s="27"/>
      <c r="E36" s="27"/>
      <c r="F36" s="30" t="s">
        <v>25</v>
      </c>
      <c r="G36" s="31" t="s">
        <v>206</v>
      </c>
      <c r="H36" s="19">
        <v>71</v>
      </c>
      <c r="I36" s="32" t="s">
        <v>16</v>
      </c>
      <c r="J36" s="27"/>
      <c r="K36" s="19" t="s">
        <v>20</v>
      </c>
    </row>
    <row r="37" spans="1:11" x14ac:dyDescent="0.2">
      <c r="A37" s="53">
        <v>43576</v>
      </c>
      <c r="B37" s="54" t="s">
        <v>221</v>
      </c>
      <c r="C37" s="79" t="s">
        <v>19</v>
      </c>
      <c r="D37" s="19"/>
      <c r="E37" s="19"/>
      <c r="F37" s="19" t="s">
        <v>25</v>
      </c>
      <c r="G37" s="82" t="s">
        <v>206</v>
      </c>
      <c r="H37" s="83">
        <v>75</v>
      </c>
      <c r="I37" s="84" t="s">
        <v>16</v>
      </c>
      <c r="J37" s="19"/>
      <c r="K37" s="83" t="s">
        <v>21</v>
      </c>
    </row>
    <row r="38" spans="1:11" x14ac:dyDescent="0.2">
      <c r="A38" s="51">
        <v>45039</v>
      </c>
      <c r="B38" s="51" t="str">
        <f t="shared" ref="B38:B39" si="1">IF(A38=0,"",TEXT(A38,"aaa"))</f>
        <v>日</v>
      </c>
      <c r="C38" s="46" t="s">
        <v>19</v>
      </c>
      <c r="D38" s="7">
        <v>3006</v>
      </c>
      <c r="E38" s="7">
        <v>2629</v>
      </c>
      <c r="F38" s="8">
        <f>ROUND(E38/D38*100,2)</f>
        <v>87.46</v>
      </c>
      <c r="G38" s="9" t="s">
        <v>225</v>
      </c>
      <c r="H38" s="4">
        <v>67</v>
      </c>
      <c r="I38" s="14" t="s">
        <v>16</v>
      </c>
      <c r="J38" s="67">
        <v>1544</v>
      </c>
      <c r="K38" s="4" t="s">
        <v>17</v>
      </c>
    </row>
    <row r="39" spans="1:11" x14ac:dyDescent="0.2">
      <c r="A39" s="50"/>
      <c r="B39" s="50" t="str">
        <f t="shared" si="1"/>
        <v/>
      </c>
      <c r="C39" s="50"/>
      <c r="D39" s="6"/>
      <c r="E39" s="6"/>
      <c r="F39" s="6"/>
      <c r="G39" s="12" t="s">
        <v>226</v>
      </c>
      <c r="H39" s="6">
        <v>59</v>
      </c>
      <c r="I39" s="6" t="s">
        <v>16</v>
      </c>
      <c r="J39" s="68">
        <v>1076</v>
      </c>
      <c r="K39" s="6"/>
    </row>
    <row r="41" spans="1:11" x14ac:dyDescent="0.2">
      <c r="A41" s="56"/>
      <c r="B41" s="56"/>
      <c r="C41" s="56"/>
    </row>
    <row r="42" spans="1:11" x14ac:dyDescent="0.2">
      <c r="A42" s="56"/>
      <c r="B42" s="56"/>
      <c r="C42" s="56"/>
    </row>
    <row r="43" spans="1:11" x14ac:dyDescent="0.2">
      <c r="A43" s="56"/>
      <c r="B43" s="56"/>
      <c r="C43" s="56"/>
    </row>
    <row r="52" spans="1:3" x14ac:dyDescent="0.2">
      <c r="A52" s="56"/>
      <c r="B52" s="56"/>
      <c r="C52" s="56"/>
    </row>
    <row r="53" spans="1:3" x14ac:dyDescent="0.2">
      <c r="A53" s="56"/>
      <c r="B53" s="56"/>
      <c r="C53" s="56"/>
    </row>
    <row r="54" spans="1:3" x14ac:dyDescent="0.2">
      <c r="A54" s="56"/>
      <c r="B54" s="56"/>
      <c r="C54" s="56"/>
    </row>
    <row r="55" spans="1:3" x14ac:dyDescent="0.2">
      <c r="A55" s="56"/>
      <c r="B55" s="56"/>
      <c r="C55" s="56"/>
    </row>
    <row r="56" spans="1:3" x14ac:dyDescent="0.2">
      <c r="A56" s="56"/>
      <c r="B56" s="56"/>
      <c r="C56" s="56"/>
    </row>
    <row r="57" spans="1:3" x14ac:dyDescent="0.2">
      <c r="A57" s="56"/>
      <c r="B57" s="56"/>
      <c r="C57" s="56"/>
    </row>
    <row r="58" spans="1:3" x14ac:dyDescent="0.2">
      <c r="A58" s="56"/>
      <c r="B58" s="56"/>
      <c r="C58" s="56"/>
    </row>
    <row r="59" spans="1:3" x14ac:dyDescent="0.2">
      <c r="A59" s="56"/>
      <c r="B59" s="56"/>
      <c r="C59" s="56"/>
    </row>
    <row r="60" spans="1:3" x14ac:dyDescent="0.2">
      <c r="A60" s="56"/>
      <c r="B60" s="56"/>
      <c r="C60" s="56"/>
    </row>
    <row r="61" spans="1:3" x14ac:dyDescent="0.2">
      <c r="A61" s="56"/>
      <c r="B61" s="56"/>
      <c r="C61" s="56"/>
    </row>
  </sheetData>
  <mergeCells count="8">
    <mergeCell ref="G3:J3"/>
    <mergeCell ref="K3:K4"/>
    <mergeCell ref="K18:K19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7" zoomScaleNormal="100" zoomScaleSheetLayoutView="100" workbookViewId="0">
      <selection activeCell="G39" sqref="G3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186</v>
      </c>
      <c r="B1" s="17"/>
    </row>
    <row r="2" spans="1:11" ht="14.15" customHeight="1" x14ac:dyDescent="0.2"/>
    <row r="3" spans="1:11" ht="14.15" customHeight="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ht="14.15" customHeight="1" x14ac:dyDescent="0.2">
      <c r="A4" s="102"/>
      <c r="B4" s="102"/>
      <c r="C4" s="102"/>
      <c r="D4" s="102"/>
      <c r="E4" s="2" t="s">
        <v>8</v>
      </c>
      <c r="F4" s="2" t="s">
        <v>185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ht="14.15" customHeight="1" x14ac:dyDescent="0.2">
      <c r="A5" s="45">
        <v>17262</v>
      </c>
      <c r="B5" s="45" t="str">
        <f t="shared" ref="B5:B35" si="0">IF(A5=0,"",TEXT(A5,"aaa"))</f>
        <v>土</v>
      </c>
      <c r="C5" s="108" t="s">
        <v>23</v>
      </c>
      <c r="D5" s="7"/>
      <c r="E5" s="7"/>
      <c r="F5" s="63">
        <v>65.400000000000006</v>
      </c>
      <c r="G5" s="9" t="s">
        <v>27</v>
      </c>
      <c r="H5" s="4">
        <v>46</v>
      </c>
      <c r="I5" s="14" t="s">
        <v>16</v>
      </c>
      <c r="J5" s="7">
        <v>1203</v>
      </c>
      <c r="K5" s="4" t="s">
        <v>17</v>
      </c>
    </row>
    <row r="6" spans="1:11" ht="14.15" customHeight="1" x14ac:dyDescent="0.2">
      <c r="A6" s="47"/>
      <c r="B6" s="47" t="str">
        <f t="shared" si="0"/>
        <v/>
      </c>
      <c r="C6" s="109"/>
      <c r="D6" s="11"/>
      <c r="E6" s="11"/>
      <c r="F6" s="20"/>
      <c r="G6" s="10" t="s">
        <v>28</v>
      </c>
      <c r="H6" s="5">
        <v>51</v>
      </c>
      <c r="I6" s="15" t="s">
        <v>16</v>
      </c>
      <c r="J6" s="11">
        <v>965</v>
      </c>
      <c r="K6" s="5"/>
    </row>
    <row r="7" spans="1:11" ht="14.15" customHeight="1" x14ac:dyDescent="0.2">
      <c r="A7" s="47"/>
      <c r="B7" s="47" t="str">
        <f t="shared" si="0"/>
        <v/>
      </c>
      <c r="C7" s="57"/>
      <c r="D7" s="11"/>
      <c r="E7" s="11"/>
      <c r="F7" s="20"/>
      <c r="G7" s="10" t="s">
        <v>29</v>
      </c>
      <c r="H7" s="5">
        <v>61</v>
      </c>
      <c r="I7" s="15" t="s">
        <v>16</v>
      </c>
      <c r="J7" s="11">
        <v>452</v>
      </c>
      <c r="K7" s="5"/>
    </row>
    <row r="8" spans="1:11" ht="14.15" customHeight="1" x14ac:dyDescent="0.2">
      <c r="A8" s="45">
        <v>18741</v>
      </c>
      <c r="B8" s="45" t="str">
        <f t="shared" si="0"/>
        <v>月</v>
      </c>
      <c r="C8" s="46" t="s">
        <v>19</v>
      </c>
      <c r="D8" s="7">
        <v>4470</v>
      </c>
      <c r="E8" s="7">
        <v>3983</v>
      </c>
      <c r="F8" s="8">
        <f>ROUND(E8/D8*100,2)</f>
        <v>89.11</v>
      </c>
      <c r="G8" s="9" t="s">
        <v>27</v>
      </c>
      <c r="H8" s="4">
        <v>50</v>
      </c>
      <c r="I8" s="14" t="s">
        <v>16</v>
      </c>
      <c r="J8" s="7">
        <v>2239</v>
      </c>
      <c r="K8" s="4" t="s">
        <v>18</v>
      </c>
    </row>
    <row r="9" spans="1:11" ht="14.15" customHeight="1" x14ac:dyDescent="0.2">
      <c r="A9" s="47"/>
      <c r="B9" s="47" t="str">
        <f t="shared" si="0"/>
        <v/>
      </c>
      <c r="C9" s="48"/>
      <c r="D9" s="11"/>
      <c r="E9" s="11"/>
      <c r="F9" s="20"/>
      <c r="G9" s="10" t="s">
        <v>30</v>
      </c>
      <c r="H9" s="5">
        <v>35</v>
      </c>
      <c r="I9" s="15" t="s">
        <v>16</v>
      </c>
      <c r="J9" s="11">
        <v>1649</v>
      </c>
      <c r="K9" s="18"/>
    </row>
    <row r="10" spans="1:11" ht="14.15" customHeight="1" x14ac:dyDescent="0.2">
      <c r="A10" s="45">
        <v>20209</v>
      </c>
      <c r="B10" s="45" t="str">
        <f t="shared" si="0"/>
        <v>土</v>
      </c>
      <c r="C10" s="46" t="s">
        <v>19</v>
      </c>
      <c r="D10" s="7"/>
      <c r="E10" s="7"/>
      <c r="F10" s="8">
        <v>86.86</v>
      </c>
      <c r="G10" s="9" t="s">
        <v>27</v>
      </c>
      <c r="H10" s="4">
        <v>54</v>
      </c>
      <c r="I10" s="14" t="s">
        <v>16</v>
      </c>
      <c r="J10" s="7">
        <v>2195</v>
      </c>
      <c r="K10" s="4" t="s">
        <v>20</v>
      </c>
    </row>
    <row r="11" spans="1:11" ht="14.15" customHeight="1" x14ac:dyDescent="0.2">
      <c r="A11" s="49"/>
      <c r="B11" s="49" t="str">
        <f t="shared" si="0"/>
        <v/>
      </c>
      <c r="C11" s="50"/>
      <c r="D11" s="13"/>
      <c r="E11" s="13"/>
      <c r="F11" s="26"/>
      <c r="G11" s="10" t="s">
        <v>30</v>
      </c>
      <c r="H11" s="6">
        <v>39</v>
      </c>
      <c r="I11" s="16" t="s">
        <v>16</v>
      </c>
      <c r="J11" s="13">
        <v>1785</v>
      </c>
      <c r="K11" s="6"/>
    </row>
    <row r="12" spans="1:11" ht="14.15" customHeight="1" x14ac:dyDescent="0.2">
      <c r="A12" s="45">
        <v>21670</v>
      </c>
      <c r="B12" s="45" t="str">
        <f t="shared" si="0"/>
        <v>木</v>
      </c>
      <c r="C12" s="46" t="s">
        <v>19</v>
      </c>
      <c r="D12" s="7"/>
      <c r="E12" s="7"/>
      <c r="F12" s="8">
        <v>88.35</v>
      </c>
      <c r="G12" s="9" t="s">
        <v>31</v>
      </c>
      <c r="H12" s="4">
        <v>57</v>
      </c>
      <c r="I12" s="14" t="s">
        <v>16</v>
      </c>
      <c r="J12" s="7">
        <v>2098</v>
      </c>
      <c r="K12" s="4" t="s">
        <v>17</v>
      </c>
    </row>
    <row r="13" spans="1:11" ht="14.15" customHeight="1" x14ac:dyDescent="0.2">
      <c r="A13" s="49"/>
      <c r="B13" s="49" t="str">
        <f t="shared" si="0"/>
        <v/>
      </c>
      <c r="C13" s="50"/>
      <c r="D13" s="13"/>
      <c r="E13" s="13"/>
      <c r="F13" s="26"/>
      <c r="G13" s="12" t="s">
        <v>27</v>
      </c>
      <c r="H13" s="6">
        <v>58</v>
      </c>
      <c r="I13" s="16" t="s">
        <v>16</v>
      </c>
      <c r="J13" s="13">
        <v>2084</v>
      </c>
      <c r="K13" s="6"/>
    </row>
    <row r="14" spans="1:11" ht="14.15" customHeight="1" x14ac:dyDescent="0.2">
      <c r="A14" s="45">
        <v>23131</v>
      </c>
      <c r="B14" s="45" t="str">
        <f t="shared" si="0"/>
        <v>火</v>
      </c>
      <c r="C14" s="46" t="s">
        <v>19</v>
      </c>
      <c r="D14" s="7"/>
      <c r="E14" s="7"/>
      <c r="F14" s="8">
        <v>89.24</v>
      </c>
      <c r="G14" s="9" t="s">
        <v>31</v>
      </c>
      <c r="H14" s="4">
        <v>61</v>
      </c>
      <c r="I14" s="14" t="s">
        <v>16</v>
      </c>
      <c r="J14" s="7">
        <v>2219</v>
      </c>
      <c r="K14" s="4" t="s">
        <v>18</v>
      </c>
    </row>
    <row r="15" spans="1:11" ht="14.15" customHeight="1" x14ac:dyDescent="0.2">
      <c r="A15" s="47"/>
      <c r="B15" s="47" t="str">
        <f t="shared" si="0"/>
        <v/>
      </c>
      <c r="C15" s="48"/>
      <c r="D15" s="11"/>
      <c r="E15" s="11"/>
      <c r="F15" s="20"/>
      <c r="G15" s="10" t="s">
        <v>32</v>
      </c>
      <c r="H15" s="5">
        <v>59</v>
      </c>
      <c r="I15" s="15" t="s">
        <v>16</v>
      </c>
      <c r="J15" s="11">
        <v>1180</v>
      </c>
      <c r="K15" s="18"/>
    </row>
    <row r="16" spans="1:11" ht="14.15" customHeight="1" x14ac:dyDescent="0.2">
      <c r="A16" s="47"/>
      <c r="B16" s="47" t="str">
        <f t="shared" si="0"/>
        <v/>
      </c>
      <c r="C16" s="48"/>
      <c r="D16" s="11"/>
      <c r="E16" s="11"/>
      <c r="F16" s="20"/>
      <c r="G16" s="10" t="s">
        <v>33</v>
      </c>
      <c r="H16" s="5">
        <v>59</v>
      </c>
      <c r="I16" s="15" t="s">
        <v>16</v>
      </c>
      <c r="J16" s="11">
        <v>778</v>
      </c>
      <c r="K16" s="18"/>
    </row>
    <row r="17" spans="1:11" ht="14.15" customHeight="1" x14ac:dyDescent="0.2">
      <c r="A17" s="45">
        <v>24590</v>
      </c>
      <c r="B17" s="45" t="str">
        <f t="shared" si="0"/>
        <v>金</v>
      </c>
      <c r="C17" s="46" t="s">
        <v>19</v>
      </c>
      <c r="D17" s="7"/>
      <c r="E17" s="7"/>
      <c r="F17" s="8">
        <v>89.83</v>
      </c>
      <c r="G17" s="9" t="s">
        <v>31</v>
      </c>
      <c r="H17" s="4">
        <v>65</v>
      </c>
      <c r="I17" s="14" t="s">
        <v>16</v>
      </c>
      <c r="J17" s="7">
        <v>2159</v>
      </c>
      <c r="K17" s="4" t="s">
        <v>20</v>
      </c>
    </row>
    <row r="18" spans="1:11" ht="14.15" customHeight="1" x14ac:dyDescent="0.2">
      <c r="A18" s="47"/>
      <c r="B18" s="47" t="str">
        <f t="shared" si="0"/>
        <v/>
      </c>
      <c r="C18" s="48"/>
      <c r="D18" s="11"/>
      <c r="E18" s="11"/>
      <c r="F18" s="20"/>
      <c r="G18" s="10" t="s">
        <v>34</v>
      </c>
      <c r="H18" s="5">
        <v>41</v>
      </c>
      <c r="I18" s="15" t="s">
        <v>16</v>
      </c>
      <c r="J18" s="11">
        <v>1991</v>
      </c>
      <c r="K18" s="103" t="s">
        <v>35</v>
      </c>
    </row>
    <row r="19" spans="1:11" ht="14.15" customHeight="1" x14ac:dyDescent="0.2">
      <c r="A19" s="47"/>
      <c r="B19" s="47" t="str">
        <f t="shared" si="0"/>
        <v/>
      </c>
      <c r="C19" s="48"/>
      <c r="D19" s="11"/>
      <c r="E19" s="11"/>
      <c r="F19" s="20"/>
      <c r="G19" s="10"/>
      <c r="H19" s="5"/>
      <c r="I19" s="15"/>
      <c r="J19" s="11"/>
      <c r="K19" s="103"/>
    </row>
    <row r="20" spans="1:11" ht="14.15" customHeight="1" x14ac:dyDescent="0.2">
      <c r="A20" s="45">
        <v>26048</v>
      </c>
      <c r="B20" s="45" t="str">
        <f t="shared" si="0"/>
        <v>日</v>
      </c>
      <c r="C20" s="46" t="s">
        <v>19</v>
      </c>
      <c r="D20" s="7">
        <v>4684</v>
      </c>
      <c r="E20" s="7">
        <v>4358</v>
      </c>
      <c r="F20" s="8">
        <f>ROUND(E20/D20*100,2)</f>
        <v>93.04</v>
      </c>
      <c r="G20" s="9" t="s">
        <v>34</v>
      </c>
      <c r="H20" s="4">
        <v>45</v>
      </c>
      <c r="I20" s="14" t="s">
        <v>16</v>
      </c>
      <c r="J20" s="7">
        <v>2094</v>
      </c>
      <c r="K20" s="4" t="s">
        <v>17</v>
      </c>
    </row>
    <row r="21" spans="1:11" ht="14.15" customHeight="1" x14ac:dyDescent="0.2">
      <c r="A21" s="47"/>
      <c r="B21" s="47" t="str">
        <f t="shared" si="0"/>
        <v/>
      </c>
      <c r="C21" s="48"/>
      <c r="D21" s="11"/>
      <c r="E21" s="11"/>
      <c r="F21" s="20"/>
      <c r="G21" s="10" t="s">
        <v>31</v>
      </c>
      <c r="H21" s="5">
        <v>69</v>
      </c>
      <c r="I21" s="15" t="s">
        <v>16</v>
      </c>
      <c r="J21" s="11">
        <v>1592</v>
      </c>
      <c r="K21" s="5"/>
    </row>
    <row r="22" spans="1:11" ht="14.15" customHeight="1" x14ac:dyDescent="0.2">
      <c r="A22" s="49"/>
      <c r="B22" s="49" t="str">
        <f t="shared" si="0"/>
        <v/>
      </c>
      <c r="C22" s="50"/>
      <c r="D22" s="13"/>
      <c r="E22" s="13"/>
      <c r="F22" s="26"/>
      <c r="G22" s="12" t="s">
        <v>36</v>
      </c>
      <c r="H22" s="6">
        <v>50</v>
      </c>
      <c r="I22" s="16" t="s">
        <v>16</v>
      </c>
      <c r="J22" s="13">
        <v>633</v>
      </c>
      <c r="K22" s="6"/>
    </row>
    <row r="23" spans="1:11" ht="14.15" customHeight="1" x14ac:dyDescent="0.2">
      <c r="A23" s="45">
        <v>27511</v>
      </c>
      <c r="B23" s="45" t="str">
        <f t="shared" si="0"/>
        <v>日</v>
      </c>
      <c r="C23" s="46" t="s">
        <v>19</v>
      </c>
      <c r="D23" s="7">
        <v>4668</v>
      </c>
      <c r="E23" s="7">
        <v>4342</v>
      </c>
      <c r="F23" s="8">
        <f>ROUND(E23/D23*100,2)</f>
        <v>93.02</v>
      </c>
      <c r="G23" s="9" t="s">
        <v>34</v>
      </c>
      <c r="H23" s="4">
        <v>49</v>
      </c>
      <c r="I23" s="14" t="s">
        <v>16</v>
      </c>
      <c r="J23" s="7">
        <v>2853</v>
      </c>
      <c r="K23" s="4" t="s">
        <v>18</v>
      </c>
    </row>
    <row r="24" spans="1:11" ht="14.15" customHeight="1" x14ac:dyDescent="0.2">
      <c r="A24" s="49"/>
      <c r="B24" s="49" t="str">
        <f t="shared" si="0"/>
        <v/>
      </c>
      <c r="C24" s="50"/>
      <c r="D24" s="13"/>
      <c r="E24" s="13"/>
      <c r="F24" s="26"/>
      <c r="G24" s="12" t="s">
        <v>37</v>
      </c>
      <c r="H24" s="6">
        <v>56</v>
      </c>
      <c r="I24" s="16" t="s">
        <v>16</v>
      </c>
      <c r="J24" s="13">
        <v>1434</v>
      </c>
      <c r="K24" s="6"/>
    </row>
    <row r="25" spans="1:11" ht="14.15" customHeight="1" x14ac:dyDescent="0.2">
      <c r="A25" s="45">
        <v>28967</v>
      </c>
      <c r="B25" s="45" t="str">
        <f t="shared" si="0"/>
        <v>日</v>
      </c>
      <c r="C25" s="46" t="s">
        <v>19</v>
      </c>
      <c r="D25" s="7">
        <v>4715</v>
      </c>
      <c r="E25" s="7">
        <v>4453</v>
      </c>
      <c r="F25" s="8">
        <f>ROUND(E25/D25*100,2)</f>
        <v>94.44</v>
      </c>
      <c r="G25" s="9" t="s">
        <v>34</v>
      </c>
      <c r="H25" s="29">
        <v>53</v>
      </c>
      <c r="I25" s="14" t="s">
        <v>16</v>
      </c>
      <c r="J25" s="7">
        <v>2604</v>
      </c>
      <c r="K25" s="4" t="s">
        <v>20</v>
      </c>
    </row>
    <row r="26" spans="1:11" ht="14.15" customHeight="1" x14ac:dyDescent="0.2">
      <c r="A26" s="49"/>
      <c r="B26" s="49" t="str">
        <f t="shared" si="0"/>
        <v/>
      </c>
      <c r="C26" s="50"/>
      <c r="D26" s="13"/>
      <c r="E26" s="13"/>
      <c r="F26" s="26"/>
      <c r="G26" s="12" t="s">
        <v>37</v>
      </c>
      <c r="H26" s="36">
        <v>60</v>
      </c>
      <c r="I26" s="16" t="s">
        <v>16</v>
      </c>
      <c r="J26" s="13">
        <v>1797</v>
      </c>
      <c r="K26" s="6"/>
    </row>
    <row r="27" spans="1:11" ht="14.15" customHeight="1" x14ac:dyDescent="0.2">
      <c r="A27" s="45">
        <v>30430</v>
      </c>
      <c r="B27" s="45" t="str">
        <f t="shared" si="0"/>
        <v>日</v>
      </c>
      <c r="C27" s="46" t="s">
        <v>19</v>
      </c>
      <c r="D27" s="7">
        <v>4726</v>
      </c>
      <c r="E27" s="7">
        <v>4491</v>
      </c>
      <c r="F27" s="8">
        <f>ROUND(E27/D27*100,2)</f>
        <v>95.03</v>
      </c>
      <c r="G27" s="9" t="s">
        <v>38</v>
      </c>
      <c r="H27" s="4">
        <v>38</v>
      </c>
      <c r="I27" s="14" t="s">
        <v>16</v>
      </c>
      <c r="J27" s="7">
        <v>2701</v>
      </c>
      <c r="K27" s="4" t="s">
        <v>17</v>
      </c>
    </row>
    <row r="28" spans="1:11" ht="14.15" customHeight="1" x14ac:dyDescent="0.2">
      <c r="A28" s="49"/>
      <c r="B28" s="49" t="str">
        <f t="shared" si="0"/>
        <v/>
      </c>
      <c r="C28" s="50"/>
      <c r="D28" s="13"/>
      <c r="E28" s="13"/>
      <c r="F28" s="26"/>
      <c r="G28" s="12" t="s">
        <v>39</v>
      </c>
      <c r="H28" s="6">
        <v>56</v>
      </c>
      <c r="I28" s="16" t="s">
        <v>16</v>
      </c>
      <c r="J28" s="13">
        <v>1744</v>
      </c>
      <c r="K28" s="6"/>
    </row>
    <row r="29" spans="1:11" ht="14.15" customHeight="1" x14ac:dyDescent="0.2">
      <c r="A29" s="45">
        <v>31893</v>
      </c>
      <c r="B29" s="45" t="str">
        <f t="shared" si="0"/>
        <v>日</v>
      </c>
      <c r="C29" s="46" t="s">
        <v>19</v>
      </c>
      <c r="D29" s="7"/>
      <c r="E29" s="7"/>
      <c r="F29" s="8" t="s">
        <v>25</v>
      </c>
      <c r="G29" s="9" t="s">
        <v>38</v>
      </c>
      <c r="H29" s="4">
        <v>42</v>
      </c>
      <c r="I29" s="14" t="s">
        <v>16</v>
      </c>
      <c r="J29" s="7"/>
      <c r="K29" s="4" t="s">
        <v>18</v>
      </c>
    </row>
    <row r="30" spans="1:11" ht="14.15" customHeight="1" x14ac:dyDescent="0.2">
      <c r="A30" s="45">
        <v>33349</v>
      </c>
      <c r="B30" s="45" t="str">
        <f t="shared" si="0"/>
        <v>日</v>
      </c>
      <c r="C30" s="46" t="s">
        <v>19</v>
      </c>
      <c r="D30" s="7"/>
      <c r="E30" s="7"/>
      <c r="F30" s="8" t="s">
        <v>25</v>
      </c>
      <c r="G30" s="9" t="s">
        <v>38</v>
      </c>
      <c r="H30" s="4">
        <v>46</v>
      </c>
      <c r="I30" s="14" t="s">
        <v>16</v>
      </c>
      <c r="J30" s="38"/>
      <c r="K30" s="4" t="s">
        <v>20</v>
      </c>
    </row>
    <row r="31" spans="1:11" ht="14.15" customHeight="1" x14ac:dyDescent="0.2">
      <c r="A31" s="45">
        <v>34812</v>
      </c>
      <c r="B31" s="45" t="str">
        <f t="shared" si="0"/>
        <v>日</v>
      </c>
      <c r="C31" s="46" t="s">
        <v>19</v>
      </c>
      <c r="D31" s="7"/>
      <c r="E31" s="7"/>
      <c r="F31" s="8" t="s">
        <v>25</v>
      </c>
      <c r="G31" s="9" t="s">
        <v>38</v>
      </c>
      <c r="H31" s="4">
        <v>50</v>
      </c>
      <c r="I31" s="14" t="s">
        <v>16</v>
      </c>
      <c r="J31" s="38"/>
      <c r="K31" s="4" t="s">
        <v>21</v>
      </c>
    </row>
    <row r="32" spans="1:11" ht="14.15" customHeight="1" x14ac:dyDescent="0.2">
      <c r="A32" s="45">
        <v>36275</v>
      </c>
      <c r="B32" s="45" t="str">
        <f t="shared" si="0"/>
        <v>日</v>
      </c>
      <c r="C32" s="46" t="s">
        <v>19</v>
      </c>
      <c r="D32" s="7"/>
      <c r="E32" s="7"/>
      <c r="F32" s="8" t="s">
        <v>25</v>
      </c>
      <c r="G32" s="9" t="s">
        <v>38</v>
      </c>
      <c r="H32" s="4">
        <v>54</v>
      </c>
      <c r="I32" s="14" t="s">
        <v>16</v>
      </c>
      <c r="J32" s="7"/>
      <c r="K32" s="4" t="s">
        <v>22</v>
      </c>
    </row>
    <row r="33" spans="1:11" ht="14.15" customHeight="1" x14ac:dyDescent="0.2">
      <c r="A33" s="58">
        <v>37738</v>
      </c>
      <c r="B33" s="58" t="str">
        <f t="shared" si="0"/>
        <v>日</v>
      </c>
      <c r="C33" s="54" t="s">
        <v>19</v>
      </c>
      <c r="D33" s="27"/>
      <c r="E33" s="27"/>
      <c r="F33" s="30" t="s">
        <v>25</v>
      </c>
      <c r="G33" s="31" t="s">
        <v>38</v>
      </c>
      <c r="H33" s="19">
        <v>58</v>
      </c>
      <c r="I33" s="32" t="s">
        <v>16</v>
      </c>
      <c r="J33" s="27"/>
      <c r="K33" s="19" t="s">
        <v>127</v>
      </c>
    </row>
    <row r="34" spans="1:11" x14ac:dyDescent="0.2">
      <c r="A34" s="58">
        <v>39194</v>
      </c>
      <c r="B34" s="58" t="str">
        <f t="shared" si="0"/>
        <v>日</v>
      </c>
      <c r="C34" s="54" t="s">
        <v>19</v>
      </c>
      <c r="D34" s="27"/>
      <c r="E34" s="27"/>
      <c r="F34" s="30" t="s">
        <v>25</v>
      </c>
      <c r="G34" s="31" t="s">
        <v>38</v>
      </c>
      <c r="H34" s="19">
        <v>62</v>
      </c>
      <c r="I34" s="32" t="s">
        <v>16</v>
      </c>
      <c r="J34" s="27"/>
      <c r="K34" s="19" t="s">
        <v>202</v>
      </c>
    </row>
    <row r="35" spans="1:11" x14ac:dyDescent="0.2">
      <c r="A35" s="58">
        <v>40657</v>
      </c>
      <c r="B35" s="58" t="str">
        <f t="shared" si="0"/>
        <v>日</v>
      </c>
      <c r="C35" s="54" t="s">
        <v>19</v>
      </c>
      <c r="D35" s="27"/>
      <c r="E35" s="27"/>
      <c r="F35" s="30" t="s">
        <v>25</v>
      </c>
      <c r="G35" s="31" t="s">
        <v>38</v>
      </c>
      <c r="H35" s="19">
        <v>66</v>
      </c>
      <c r="I35" s="32" t="s">
        <v>16</v>
      </c>
      <c r="J35" s="27"/>
      <c r="K35" s="19" t="s">
        <v>210</v>
      </c>
    </row>
    <row r="36" spans="1:11" x14ac:dyDescent="0.2">
      <c r="A36" s="58">
        <v>42120</v>
      </c>
      <c r="B36" s="58" t="str">
        <f>IF(A36=0,"",TEXT(A36,"aaa"))</f>
        <v>日</v>
      </c>
      <c r="C36" s="54" t="s">
        <v>19</v>
      </c>
      <c r="D36" s="27"/>
      <c r="E36" s="27"/>
      <c r="F36" s="30" t="s">
        <v>25</v>
      </c>
      <c r="G36" s="31" t="s">
        <v>38</v>
      </c>
      <c r="H36" s="19">
        <v>70</v>
      </c>
      <c r="I36" s="32" t="s">
        <v>16</v>
      </c>
      <c r="J36" s="27"/>
      <c r="K36" s="19" t="s">
        <v>217</v>
      </c>
    </row>
    <row r="37" spans="1:11" x14ac:dyDescent="0.2">
      <c r="A37" s="51">
        <v>43576</v>
      </c>
      <c r="B37" s="87" t="str">
        <f>IF(A37=0,"",TEXT(A37,"aaa"))</f>
        <v>日</v>
      </c>
      <c r="C37" s="88" t="s">
        <v>19</v>
      </c>
      <c r="D37" s="89">
        <v>3213</v>
      </c>
      <c r="E37" s="89">
        <v>2752</v>
      </c>
      <c r="F37" s="4">
        <v>85.65</v>
      </c>
      <c r="G37" s="90" t="s">
        <v>222</v>
      </c>
      <c r="H37" s="74">
        <v>53</v>
      </c>
      <c r="I37" s="75" t="s">
        <v>16</v>
      </c>
      <c r="J37" s="89">
        <v>2021</v>
      </c>
      <c r="K37" s="74" t="s">
        <v>17</v>
      </c>
    </row>
    <row r="38" spans="1:11" x14ac:dyDescent="0.2">
      <c r="A38" s="6"/>
      <c r="B38" s="6"/>
      <c r="C38" s="6"/>
      <c r="D38" s="6"/>
      <c r="E38" s="6"/>
      <c r="F38" s="6"/>
      <c r="G38" s="76" t="s">
        <v>223</v>
      </c>
      <c r="H38" s="77">
        <v>57</v>
      </c>
      <c r="I38" s="91" t="s">
        <v>16</v>
      </c>
      <c r="J38" s="92">
        <v>694</v>
      </c>
      <c r="K38" s="6"/>
    </row>
    <row r="39" spans="1:11" x14ac:dyDescent="0.2">
      <c r="A39" s="58">
        <v>45039</v>
      </c>
      <c r="B39" s="58" t="str">
        <f>IF(A39=0,"",TEXT(A39,"aaa"))</f>
        <v>日</v>
      </c>
      <c r="C39" s="54" t="s">
        <v>19</v>
      </c>
      <c r="D39" s="27"/>
      <c r="E39" s="27"/>
      <c r="F39" s="30" t="s">
        <v>25</v>
      </c>
      <c r="G39" s="31" t="s">
        <v>222</v>
      </c>
      <c r="H39" s="19">
        <v>57</v>
      </c>
      <c r="I39" s="32" t="s">
        <v>16</v>
      </c>
      <c r="J39" s="27"/>
      <c r="K39" s="19" t="s">
        <v>18</v>
      </c>
    </row>
    <row r="41" spans="1:11" x14ac:dyDescent="0.2">
      <c r="A41" s="56"/>
      <c r="B41" s="56"/>
      <c r="C41" s="56"/>
    </row>
    <row r="42" spans="1:11" x14ac:dyDescent="0.2">
      <c r="A42" s="56"/>
      <c r="B42" s="56"/>
      <c r="C42" s="56"/>
    </row>
    <row r="43" spans="1:11" x14ac:dyDescent="0.2">
      <c r="A43" s="56"/>
      <c r="B43" s="56"/>
      <c r="C43" s="56"/>
    </row>
    <row r="52" spans="1:3" x14ac:dyDescent="0.2">
      <c r="A52" s="56"/>
      <c r="B52" s="56"/>
      <c r="C52" s="56"/>
    </row>
    <row r="53" spans="1:3" x14ac:dyDescent="0.2">
      <c r="A53" s="56"/>
      <c r="B53" s="56"/>
      <c r="C53" s="56"/>
    </row>
    <row r="54" spans="1:3" x14ac:dyDescent="0.2">
      <c r="A54" s="56"/>
      <c r="B54" s="56"/>
      <c r="C54" s="56"/>
    </row>
    <row r="55" spans="1:3" x14ac:dyDescent="0.2">
      <c r="A55" s="56"/>
      <c r="B55" s="56"/>
      <c r="C55" s="56"/>
    </row>
    <row r="56" spans="1:3" x14ac:dyDescent="0.2">
      <c r="A56" s="56"/>
      <c r="B56" s="56"/>
      <c r="C56" s="56"/>
    </row>
    <row r="57" spans="1:3" x14ac:dyDescent="0.2">
      <c r="A57" s="56"/>
      <c r="B57" s="56"/>
      <c r="C57" s="56"/>
    </row>
    <row r="58" spans="1:3" x14ac:dyDescent="0.2">
      <c r="A58" s="56"/>
      <c r="B58" s="56"/>
      <c r="C58" s="56"/>
    </row>
    <row r="59" spans="1:3" x14ac:dyDescent="0.2">
      <c r="A59" s="56"/>
      <c r="B59" s="56"/>
      <c r="C59" s="56"/>
    </row>
    <row r="60" spans="1:3" x14ac:dyDescent="0.2">
      <c r="A60" s="56"/>
      <c r="B60" s="56"/>
      <c r="C60" s="56"/>
    </row>
    <row r="61" spans="1:3" x14ac:dyDescent="0.2">
      <c r="A61" s="56"/>
      <c r="B61" s="56"/>
      <c r="C61" s="56"/>
    </row>
  </sheetData>
  <mergeCells count="8">
    <mergeCell ref="K18:K19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view="pageBreakPreview" topLeftCell="A25" zoomScaleNormal="100" zoomScaleSheetLayoutView="100" workbookViewId="0">
      <selection activeCell="K42" sqref="K42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41</v>
      </c>
      <c r="B1" s="17"/>
    </row>
    <row r="2" spans="1:11" ht="14.15" customHeight="1" x14ac:dyDescent="0.2"/>
    <row r="3" spans="1:11" ht="14.15" customHeight="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ht="14.15" customHeight="1" x14ac:dyDescent="0.2">
      <c r="A4" s="102"/>
      <c r="B4" s="102"/>
      <c r="C4" s="102"/>
      <c r="D4" s="102"/>
      <c r="E4" s="2" t="s">
        <v>8</v>
      </c>
      <c r="F4" s="2" t="s">
        <v>40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ht="14.15" customHeight="1" x14ac:dyDescent="0.2">
      <c r="A5" s="45">
        <v>17262</v>
      </c>
      <c r="B5" s="45" t="str">
        <f t="shared" ref="B5:B39" si="0">IF(A5=0,"",TEXT(A5,"aaa"))</f>
        <v>土</v>
      </c>
      <c r="C5" s="111" t="s">
        <v>23</v>
      </c>
      <c r="D5" s="7">
        <v>3359</v>
      </c>
      <c r="E5" s="7">
        <v>2494</v>
      </c>
      <c r="F5" s="8">
        <f>ROUND(E5/D5*100,2)</f>
        <v>74.25</v>
      </c>
      <c r="G5" s="9" t="s">
        <v>42</v>
      </c>
      <c r="H5" s="4">
        <v>43</v>
      </c>
      <c r="I5" s="14" t="s">
        <v>16</v>
      </c>
      <c r="J5" s="7">
        <v>932</v>
      </c>
      <c r="K5" s="4" t="s">
        <v>17</v>
      </c>
    </row>
    <row r="6" spans="1:11" ht="14.15" customHeight="1" x14ac:dyDescent="0.2">
      <c r="A6" s="47"/>
      <c r="B6" s="47" t="str">
        <f t="shared" si="0"/>
        <v/>
      </c>
      <c r="C6" s="112"/>
      <c r="D6" s="11"/>
      <c r="E6" s="11"/>
      <c r="F6" s="20"/>
      <c r="G6" s="10" t="s">
        <v>43</v>
      </c>
      <c r="H6" s="5">
        <v>52</v>
      </c>
      <c r="I6" s="15" t="s">
        <v>16</v>
      </c>
      <c r="J6" s="11">
        <v>608</v>
      </c>
      <c r="K6" s="5"/>
    </row>
    <row r="7" spans="1:11" ht="14.15" customHeight="1" x14ac:dyDescent="0.2">
      <c r="A7" s="47"/>
      <c r="B7" s="47" t="str">
        <f t="shared" si="0"/>
        <v/>
      </c>
      <c r="C7" s="57"/>
      <c r="D7" s="11"/>
      <c r="E7" s="11"/>
      <c r="F7" s="20"/>
      <c r="G7" s="10" t="s">
        <v>44</v>
      </c>
      <c r="H7" s="5">
        <v>52</v>
      </c>
      <c r="I7" s="15" t="s">
        <v>16</v>
      </c>
      <c r="J7" s="11">
        <v>392</v>
      </c>
      <c r="K7" s="5"/>
    </row>
    <row r="8" spans="1:11" ht="14.15" customHeight="1" x14ac:dyDescent="0.2">
      <c r="A8" s="47"/>
      <c r="B8" s="47" t="str">
        <f t="shared" si="0"/>
        <v/>
      </c>
      <c r="C8" s="57"/>
      <c r="D8" s="11"/>
      <c r="E8" s="11"/>
      <c r="F8" s="20"/>
      <c r="G8" s="10" t="s">
        <v>45</v>
      </c>
      <c r="H8" s="5">
        <v>76</v>
      </c>
      <c r="I8" s="15" t="s">
        <v>16</v>
      </c>
      <c r="J8" s="11">
        <v>390</v>
      </c>
      <c r="K8" s="5"/>
    </row>
    <row r="9" spans="1:11" ht="14.15" customHeight="1" x14ac:dyDescent="0.2">
      <c r="A9" s="45">
        <v>18741</v>
      </c>
      <c r="B9" s="45" t="str">
        <f t="shared" si="0"/>
        <v>月</v>
      </c>
      <c r="C9" s="46" t="s">
        <v>19</v>
      </c>
      <c r="D9" s="7"/>
      <c r="E9" s="7"/>
      <c r="F9" s="8" t="s">
        <v>25</v>
      </c>
      <c r="G9" s="9" t="s">
        <v>42</v>
      </c>
      <c r="H9" s="4">
        <v>47</v>
      </c>
      <c r="I9" s="14" t="s">
        <v>16</v>
      </c>
      <c r="J9" s="7"/>
      <c r="K9" s="4" t="s">
        <v>18</v>
      </c>
    </row>
    <row r="10" spans="1:11" ht="14.15" customHeight="1" x14ac:dyDescent="0.2">
      <c r="A10" s="45">
        <v>20209</v>
      </c>
      <c r="B10" s="45" t="str">
        <f t="shared" si="0"/>
        <v>土</v>
      </c>
      <c r="C10" s="46" t="s">
        <v>19</v>
      </c>
      <c r="D10" s="7"/>
      <c r="E10" s="7"/>
      <c r="F10" s="8" t="s">
        <v>25</v>
      </c>
      <c r="G10" s="9" t="s">
        <v>42</v>
      </c>
      <c r="H10" s="4">
        <v>51</v>
      </c>
      <c r="I10" s="14" t="s">
        <v>16</v>
      </c>
      <c r="J10" s="7"/>
      <c r="K10" s="4" t="s">
        <v>20</v>
      </c>
    </row>
    <row r="11" spans="1:11" ht="14.15" customHeight="1" x14ac:dyDescent="0.2">
      <c r="A11" s="45">
        <v>21670</v>
      </c>
      <c r="B11" s="45" t="str">
        <f t="shared" si="0"/>
        <v>木</v>
      </c>
      <c r="C11" s="46" t="s">
        <v>19</v>
      </c>
      <c r="D11" s="7">
        <v>3884</v>
      </c>
      <c r="E11" s="7">
        <v>3650</v>
      </c>
      <c r="F11" s="8">
        <f>ROUND(E11/D11*100,2)</f>
        <v>93.98</v>
      </c>
      <c r="G11" s="9" t="s">
        <v>46</v>
      </c>
      <c r="H11" s="4">
        <v>55</v>
      </c>
      <c r="I11" s="14" t="s">
        <v>16</v>
      </c>
      <c r="J11" s="7">
        <v>2239</v>
      </c>
      <c r="K11" s="4" t="s">
        <v>17</v>
      </c>
    </row>
    <row r="12" spans="1:11" ht="14.15" customHeight="1" x14ac:dyDescent="0.2">
      <c r="A12" s="49"/>
      <c r="B12" s="49" t="str">
        <f t="shared" si="0"/>
        <v/>
      </c>
      <c r="C12" s="50"/>
      <c r="D12" s="13"/>
      <c r="E12" s="13"/>
      <c r="F12" s="26"/>
      <c r="G12" s="12" t="s">
        <v>42</v>
      </c>
      <c r="H12" s="6">
        <v>55</v>
      </c>
      <c r="I12" s="16" t="s">
        <v>16</v>
      </c>
      <c r="J12" s="13">
        <v>1382</v>
      </c>
      <c r="K12" s="6"/>
    </row>
    <row r="13" spans="1:11" ht="14.15" customHeight="1" x14ac:dyDescent="0.2">
      <c r="A13" s="45">
        <v>23131</v>
      </c>
      <c r="B13" s="45" t="str">
        <f t="shared" si="0"/>
        <v>火</v>
      </c>
      <c r="C13" s="46" t="s">
        <v>19</v>
      </c>
      <c r="D13" s="7">
        <v>3956</v>
      </c>
      <c r="E13" s="7">
        <v>3762</v>
      </c>
      <c r="F13" s="8">
        <f>ROUND(E13/D13*100,2)</f>
        <v>95.1</v>
      </c>
      <c r="G13" s="9" t="s">
        <v>46</v>
      </c>
      <c r="H13" s="4">
        <v>59</v>
      </c>
      <c r="I13" s="14" t="s">
        <v>16</v>
      </c>
      <c r="J13" s="7">
        <v>2359</v>
      </c>
      <c r="K13" s="4" t="s">
        <v>18</v>
      </c>
    </row>
    <row r="14" spans="1:11" ht="14.15" customHeight="1" x14ac:dyDescent="0.2">
      <c r="A14" s="47"/>
      <c r="B14" s="47" t="str">
        <f t="shared" si="0"/>
        <v/>
      </c>
      <c r="C14" s="48"/>
      <c r="D14" s="11"/>
      <c r="E14" s="11"/>
      <c r="F14" s="20"/>
      <c r="G14" s="10" t="s">
        <v>42</v>
      </c>
      <c r="H14" s="5">
        <v>59</v>
      </c>
      <c r="I14" s="15" t="s">
        <v>16</v>
      </c>
      <c r="J14" s="11">
        <v>1383</v>
      </c>
      <c r="K14" s="18"/>
    </row>
    <row r="15" spans="1:11" ht="14.15" customHeight="1" x14ac:dyDescent="0.2">
      <c r="A15" s="45">
        <v>24590</v>
      </c>
      <c r="B15" s="45" t="str">
        <f t="shared" si="0"/>
        <v>金</v>
      </c>
      <c r="C15" s="46" t="s">
        <v>19</v>
      </c>
      <c r="D15" s="7"/>
      <c r="E15" s="7"/>
      <c r="F15" s="8" t="s">
        <v>25</v>
      </c>
      <c r="G15" s="9" t="s">
        <v>46</v>
      </c>
      <c r="H15" s="4">
        <v>63</v>
      </c>
      <c r="I15" s="14" t="s">
        <v>16</v>
      </c>
      <c r="J15" s="7"/>
      <c r="K15" s="4" t="s">
        <v>20</v>
      </c>
    </row>
    <row r="16" spans="1:11" ht="14.15" customHeight="1" x14ac:dyDescent="0.2">
      <c r="A16" s="47"/>
      <c r="B16" s="47" t="str">
        <f t="shared" si="0"/>
        <v/>
      </c>
      <c r="C16" s="48"/>
      <c r="D16" s="11"/>
      <c r="E16" s="11"/>
      <c r="F16" s="20"/>
      <c r="G16" s="10"/>
      <c r="H16" s="5"/>
      <c r="I16" s="15"/>
      <c r="J16" s="11"/>
      <c r="K16" s="103" t="s">
        <v>47</v>
      </c>
    </row>
    <row r="17" spans="1:11" ht="14.15" customHeight="1" x14ac:dyDescent="0.2">
      <c r="A17" s="47"/>
      <c r="B17" s="47" t="str">
        <f t="shared" si="0"/>
        <v/>
      </c>
      <c r="C17" s="48"/>
      <c r="D17" s="11"/>
      <c r="E17" s="11"/>
      <c r="F17" s="20"/>
      <c r="G17" s="10"/>
      <c r="H17" s="5"/>
      <c r="I17" s="15"/>
      <c r="J17" s="11"/>
      <c r="K17" s="103"/>
    </row>
    <row r="18" spans="1:11" ht="14.15" customHeight="1" x14ac:dyDescent="0.2">
      <c r="A18" s="45">
        <v>26048</v>
      </c>
      <c r="B18" s="45" t="str">
        <f t="shared" si="0"/>
        <v>日</v>
      </c>
      <c r="C18" s="46" t="s">
        <v>19</v>
      </c>
      <c r="D18" s="7"/>
      <c r="E18" s="7"/>
      <c r="F18" s="8" t="s">
        <v>25</v>
      </c>
      <c r="G18" s="9" t="s">
        <v>46</v>
      </c>
      <c r="H18" s="4">
        <v>67</v>
      </c>
      <c r="I18" s="14" t="s">
        <v>16</v>
      </c>
      <c r="J18" s="7"/>
      <c r="K18" s="4" t="s">
        <v>21</v>
      </c>
    </row>
    <row r="19" spans="1:11" ht="14.15" customHeight="1" x14ac:dyDescent="0.2">
      <c r="A19" s="45">
        <v>27511</v>
      </c>
      <c r="B19" s="45" t="str">
        <f t="shared" si="0"/>
        <v>日</v>
      </c>
      <c r="C19" s="46" t="s">
        <v>19</v>
      </c>
      <c r="D19" s="7">
        <v>3829</v>
      </c>
      <c r="E19" s="7">
        <v>3548</v>
      </c>
      <c r="F19" s="8">
        <f>ROUND(E19/D19*100,2)</f>
        <v>92.66</v>
      </c>
      <c r="G19" s="9" t="s">
        <v>48</v>
      </c>
      <c r="H19" s="4">
        <v>44</v>
      </c>
      <c r="I19" s="14" t="s">
        <v>16</v>
      </c>
      <c r="J19" s="7">
        <v>1694</v>
      </c>
      <c r="K19" s="4" t="s">
        <v>17</v>
      </c>
    </row>
    <row r="20" spans="1:11" ht="14.15" customHeight="1" x14ac:dyDescent="0.2">
      <c r="A20" s="47"/>
      <c r="B20" s="47" t="str">
        <f t="shared" si="0"/>
        <v/>
      </c>
      <c r="C20" s="48"/>
      <c r="D20" s="11"/>
      <c r="E20" s="11"/>
      <c r="F20" s="20"/>
      <c r="G20" s="10" t="s">
        <v>49</v>
      </c>
      <c r="H20" s="5">
        <v>60</v>
      </c>
      <c r="I20" s="15" t="s">
        <v>16</v>
      </c>
      <c r="J20" s="11">
        <v>1439</v>
      </c>
      <c r="K20" s="5"/>
    </row>
    <row r="21" spans="1:11" ht="14.15" customHeight="1" x14ac:dyDescent="0.2">
      <c r="A21" s="49"/>
      <c r="B21" s="49" t="str">
        <f t="shared" si="0"/>
        <v/>
      </c>
      <c r="C21" s="50"/>
      <c r="D21" s="13"/>
      <c r="E21" s="13"/>
      <c r="F21" s="26"/>
      <c r="G21" s="12" t="s">
        <v>50</v>
      </c>
      <c r="H21" s="6">
        <v>68</v>
      </c>
      <c r="I21" s="16" t="s">
        <v>16</v>
      </c>
      <c r="J21" s="13">
        <v>390</v>
      </c>
      <c r="K21" s="6"/>
    </row>
    <row r="22" spans="1:11" ht="14.15" customHeight="1" x14ac:dyDescent="0.2">
      <c r="A22" s="45">
        <v>28967</v>
      </c>
      <c r="B22" s="45" t="str">
        <f t="shared" si="0"/>
        <v>日</v>
      </c>
      <c r="C22" s="46" t="s">
        <v>19</v>
      </c>
      <c r="D22" s="7"/>
      <c r="E22" s="7"/>
      <c r="F22" s="8" t="s">
        <v>25</v>
      </c>
      <c r="G22" s="9" t="s">
        <v>48</v>
      </c>
      <c r="H22" s="29">
        <v>48</v>
      </c>
      <c r="I22" s="14" t="s">
        <v>16</v>
      </c>
      <c r="J22" s="7"/>
      <c r="K22" s="4" t="s">
        <v>18</v>
      </c>
    </row>
    <row r="23" spans="1:11" ht="14.15" customHeight="1" x14ac:dyDescent="0.2">
      <c r="A23" s="45">
        <v>30430</v>
      </c>
      <c r="B23" s="45" t="str">
        <f t="shared" si="0"/>
        <v>日</v>
      </c>
      <c r="C23" s="46" t="s">
        <v>19</v>
      </c>
      <c r="D23" s="7">
        <v>3796</v>
      </c>
      <c r="E23" s="7">
        <v>3603</v>
      </c>
      <c r="F23" s="8">
        <f>ROUND(E23/D23*100,2)</f>
        <v>94.92</v>
      </c>
      <c r="G23" s="9" t="s">
        <v>48</v>
      </c>
      <c r="H23" s="4">
        <v>52</v>
      </c>
      <c r="I23" s="14" t="s">
        <v>16</v>
      </c>
      <c r="J23" s="7">
        <v>2438</v>
      </c>
      <c r="K23" s="4" t="s">
        <v>20</v>
      </c>
    </row>
    <row r="24" spans="1:11" ht="14.15" customHeight="1" x14ac:dyDescent="0.2">
      <c r="A24" s="49"/>
      <c r="B24" s="49" t="str">
        <f t="shared" si="0"/>
        <v/>
      </c>
      <c r="C24" s="50"/>
      <c r="D24" s="13"/>
      <c r="E24" s="13"/>
      <c r="F24" s="26"/>
      <c r="G24" s="12" t="s">
        <v>51</v>
      </c>
      <c r="H24" s="6">
        <v>59</v>
      </c>
      <c r="I24" s="16" t="s">
        <v>16</v>
      </c>
      <c r="J24" s="13">
        <v>1149</v>
      </c>
      <c r="K24" s="6"/>
    </row>
    <row r="25" spans="1:11" ht="14.15" customHeight="1" x14ac:dyDescent="0.2">
      <c r="A25" s="45">
        <v>30948</v>
      </c>
      <c r="B25" s="47" t="str">
        <f t="shared" si="0"/>
        <v>日</v>
      </c>
      <c r="C25" s="48" t="s">
        <v>24</v>
      </c>
      <c r="D25" s="7">
        <v>3795</v>
      </c>
      <c r="E25" s="7">
        <v>3502</v>
      </c>
      <c r="F25" s="8">
        <f>ROUND(E25/D25*100,2)</f>
        <v>92.28</v>
      </c>
      <c r="G25" s="10" t="s">
        <v>52</v>
      </c>
      <c r="H25" s="5">
        <v>60</v>
      </c>
      <c r="I25" s="15" t="s">
        <v>16</v>
      </c>
      <c r="J25" s="11">
        <v>2120</v>
      </c>
      <c r="K25" s="5" t="s">
        <v>17</v>
      </c>
    </row>
    <row r="26" spans="1:11" ht="14.15" customHeight="1" x14ac:dyDescent="0.2">
      <c r="A26" s="47"/>
      <c r="B26" s="47" t="str">
        <f t="shared" si="0"/>
        <v/>
      </c>
      <c r="C26" s="48"/>
      <c r="D26" s="11"/>
      <c r="E26" s="11"/>
      <c r="F26" s="20"/>
      <c r="G26" s="10" t="s">
        <v>51</v>
      </c>
      <c r="H26" s="5">
        <v>61</v>
      </c>
      <c r="I26" s="15" t="s">
        <v>16</v>
      </c>
      <c r="J26" s="11">
        <v>1332</v>
      </c>
      <c r="K26" s="5"/>
    </row>
    <row r="27" spans="1:11" ht="14.15" customHeight="1" x14ac:dyDescent="0.2">
      <c r="A27" s="45">
        <v>32397</v>
      </c>
      <c r="B27" s="45" t="str">
        <f t="shared" si="0"/>
        <v>日</v>
      </c>
      <c r="C27" s="46" t="s">
        <v>19</v>
      </c>
      <c r="D27" s="7">
        <v>3583</v>
      </c>
      <c r="E27" s="7">
        <v>3355</v>
      </c>
      <c r="F27" s="8">
        <f>ROUND(E27/D27*100,2)</f>
        <v>93.64</v>
      </c>
      <c r="G27" s="9" t="s">
        <v>48</v>
      </c>
      <c r="H27" s="4">
        <v>57</v>
      </c>
      <c r="I27" s="14" t="s">
        <v>16</v>
      </c>
      <c r="J27" s="7">
        <v>1808</v>
      </c>
      <c r="K27" s="4" t="s">
        <v>21</v>
      </c>
    </row>
    <row r="28" spans="1:11" ht="14.15" customHeight="1" x14ac:dyDescent="0.2">
      <c r="A28" s="49"/>
      <c r="B28" s="49" t="str">
        <f t="shared" si="0"/>
        <v/>
      </c>
      <c r="C28" s="50"/>
      <c r="D28" s="13"/>
      <c r="E28" s="13"/>
      <c r="F28" s="26"/>
      <c r="G28" s="12" t="s">
        <v>53</v>
      </c>
      <c r="H28" s="6">
        <v>57</v>
      </c>
      <c r="I28" s="16" t="s">
        <v>16</v>
      </c>
      <c r="J28" s="13">
        <v>1516</v>
      </c>
      <c r="K28" s="6"/>
    </row>
    <row r="29" spans="1:11" ht="14.15" customHeight="1" x14ac:dyDescent="0.2">
      <c r="A29" s="45">
        <v>33860</v>
      </c>
      <c r="B29" s="45" t="str">
        <f t="shared" si="0"/>
        <v>日</v>
      </c>
      <c r="C29" s="46" t="s">
        <v>19</v>
      </c>
      <c r="D29" s="7"/>
      <c r="E29" s="7"/>
      <c r="F29" s="8" t="s">
        <v>25</v>
      </c>
      <c r="G29" s="9" t="s">
        <v>48</v>
      </c>
      <c r="H29" s="4">
        <v>61</v>
      </c>
      <c r="I29" s="14" t="s">
        <v>16</v>
      </c>
      <c r="J29" s="38"/>
      <c r="K29" s="4" t="s">
        <v>22</v>
      </c>
    </row>
    <row r="30" spans="1:11" ht="14.15" customHeight="1" x14ac:dyDescent="0.2">
      <c r="A30" s="45">
        <v>35316</v>
      </c>
      <c r="B30" s="45" t="str">
        <f t="shared" si="0"/>
        <v>日</v>
      </c>
      <c r="C30" s="46" t="s">
        <v>19</v>
      </c>
      <c r="D30" s="7"/>
      <c r="E30" s="7"/>
      <c r="F30" s="8" t="s">
        <v>25</v>
      </c>
      <c r="G30" s="9" t="s">
        <v>48</v>
      </c>
      <c r="H30" s="4">
        <v>65</v>
      </c>
      <c r="I30" s="14" t="s">
        <v>16</v>
      </c>
      <c r="J30" s="38"/>
      <c r="K30" s="4" t="s">
        <v>127</v>
      </c>
    </row>
    <row r="31" spans="1:11" ht="14.15" customHeight="1" x14ac:dyDescent="0.2">
      <c r="A31" s="45">
        <v>36779</v>
      </c>
      <c r="B31" s="45" t="str">
        <f t="shared" si="0"/>
        <v>日</v>
      </c>
      <c r="C31" s="46" t="s">
        <v>19</v>
      </c>
      <c r="D31" s="7">
        <v>3230</v>
      </c>
      <c r="E31" s="7">
        <v>2763</v>
      </c>
      <c r="F31" s="8">
        <f>ROUND(E31/D31*100,2)</f>
        <v>85.54</v>
      </c>
      <c r="G31" s="9" t="s">
        <v>48</v>
      </c>
      <c r="H31" s="4">
        <v>69</v>
      </c>
      <c r="I31" s="14" t="s">
        <v>16</v>
      </c>
      <c r="J31" s="7">
        <v>1561</v>
      </c>
      <c r="K31" s="4" t="s">
        <v>202</v>
      </c>
    </row>
    <row r="32" spans="1:11" ht="14.15" customHeight="1" x14ac:dyDescent="0.2">
      <c r="A32" s="49"/>
      <c r="B32" s="49" t="str">
        <f t="shared" si="0"/>
        <v/>
      </c>
      <c r="C32" s="50"/>
      <c r="D32" s="13"/>
      <c r="E32" s="13"/>
      <c r="F32" s="26"/>
      <c r="G32" s="12" t="s">
        <v>193</v>
      </c>
      <c r="H32" s="6">
        <v>57</v>
      </c>
      <c r="I32" s="16" t="s">
        <v>16</v>
      </c>
      <c r="J32" s="13">
        <v>1057</v>
      </c>
      <c r="K32" s="6"/>
    </row>
    <row r="33" spans="1:11" ht="14.15" customHeight="1" x14ac:dyDescent="0.2">
      <c r="A33" s="47">
        <v>36968</v>
      </c>
      <c r="B33" s="47" t="str">
        <f t="shared" si="0"/>
        <v>日</v>
      </c>
      <c r="C33" s="48" t="s">
        <v>24</v>
      </c>
      <c r="D33" s="11">
        <v>3257</v>
      </c>
      <c r="E33" s="11">
        <v>2793</v>
      </c>
      <c r="F33" s="8">
        <f>ROUND(E33/D33*100,2)</f>
        <v>85.75</v>
      </c>
      <c r="G33" s="10" t="s">
        <v>192</v>
      </c>
      <c r="H33" s="5">
        <v>58</v>
      </c>
      <c r="I33" s="15" t="s">
        <v>16</v>
      </c>
      <c r="J33" s="11">
        <v>1699</v>
      </c>
      <c r="K33" s="5" t="s">
        <v>195</v>
      </c>
    </row>
    <row r="34" spans="1:11" ht="14.15" customHeight="1" x14ac:dyDescent="0.2">
      <c r="A34" s="47"/>
      <c r="B34" s="47" t="str">
        <f t="shared" si="0"/>
        <v/>
      </c>
      <c r="C34" s="48"/>
      <c r="D34" s="11"/>
      <c r="E34" s="11"/>
      <c r="F34" s="20"/>
      <c r="G34" s="10" t="s">
        <v>193</v>
      </c>
      <c r="H34" s="5">
        <v>57</v>
      </c>
      <c r="I34" s="15" t="s">
        <v>16</v>
      </c>
      <c r="J34" s="11">
        <v>869</v>
      </c>
      <c r="K34" s="5"/>
    </row>
    <row r="35" spans="1:11" ht="14.15" customHeight="1" x14ac:dyDescent="0.2">
      <c r="A35" s="47"/>
      <c r="B35" s="47" t="str">
        <f t="shared" si="0"/>
        <v/>
      </c>
      <c r="C35" s="48"/>
      <c r="D35" s="11"/>
      <c r="E35" s="11"/>
      <c r="F35" s="20"/>
      <c r="G35" s="10" t="s">
        <v>194</v>
      </c>
      <c r="H35" s="5">
        <v>54</v>
      </c>
      <c r="I35" s="15" t="s">
        <v>16</v>
      </c>
      <c r="J35" s="11">
        <v>110</v>
      </c>
      <c r="K35" s="5"/>
    </row>
    <row r="36" spans="1:11" ht="14.15" customHeight="1" x14ac:dyDescent="0.2">
      <c r="A36" s="58">
        <v>38403</v>
      </c>
      <c r="B36" s="58" t="str">
        <f t="shared" si="0"/>
        <v>日</v>
      </c>
      <c r="C36" s="54" t="s">
        <v>19</v>
      </c>
      <c r="D36" s="27"/>
      <c r="E36" s="27"/>
      <c r="F36" s="30" t="s">
        <v>25</v>
      </c>
      <c r="G36" s="31" t="s">
        <v>197</v>
      </c>
      <c r="H36" s="19">
        <v>58</v>
      </c>
      <c r="I36" s="32" t="s">
        <v>16</v>
      </c>
      <c r="J36" s="27"/>
      <c r="K36" s="19" t="s">
        <v>17</v>
      </c>
    </row>
    <row r="37" spans="1:11" x14ac:dyDescent="0.2">
      <c r="A37" s="45">
        <v>39866</v>
      </c>
      <c r="B37" s="45" t="str">
        <f t="shared" si="0"/>
        <v>日</v>
      </c>
      <c r="C37" s="46" t="s">
        <v>19</v>
      </c>
      <c r="D37" s="7">
        <v>2889</v>
      </c>
      <c r="E37" s="7">
        <v>2536</v>
      </c>
      <c r="F37" s="8">
        <f>ROUND(E37/D37*100,2)</f>
        <v>87.78</v>
      </c>
      <c r="G37" s="9" t="s">
        <v>207</v>
      </c>
      <c r="H37" s="4">
        <v>56</v>
      </c>
      <c r="I37" s="14" t="s">
        <v>16</v>
      </c>
      <c r="J37" s="7">
        <v>1319</v>
      </c>
      <c r="K37" s="4" t="s">
        <v>17</v>
      </c>
    </row>
    <row r="38" spans="1:11" x14ac:dyDescent="0.2">
      <c r="A38" s="6"/>
      <c r="B38" s="6" t="str">
        <f t="shared" si="0"/>
        <v/>
      </c>
      <c r="C38" s="6"/>
      <c r="D38" s="6"/>
      <c r="E38" s="6"/>
      <c r="F38" s="6"/>
      <c r="G38" s="12" t="s">
        <v>197</v>
      </c>
      <c r="H38" s="6">
        <v>62</v>
      </c>
      <c r="I38" s="16" t="s">
        <v>16</v>
      </c>
      <c r="J38" s="13">
        <v>1175</v>
      </c>
      <c r="K38" s="6"/>
    </row>
    <row r="39" spans="1:11" x14ac:dyDescent="0.2">
      <c r="A39" s="58">
        <v>41322</v>
      </c>
      <c r="B39" s="58" t="str">
        <f t="shared" si="0"/>
        <v>日</v>
      </c>
      <c r="C39" s="54" t="s">
        <v>19</v>
      </c>
      <c r="D39" s="27"/>
      <c r="E39" s="27"/>
      <c r="F39" s="30" t="s">
        <v>25</v>
      </c>
      <c r="G39" s="31" t="s">
        <v>207</v>
      </c>
      <c r="H39" s="19">
        <v>60</v>
      </c>
      <c r="I39" s="32" t="s">
        <v>16</v>
      </c>
      <c r="J39" s="27"/>
      <c r="K39" s="19" t="s">
        <v>18</v>
      </c>
    </row>
    <row r="40" spans="1:11" s="85" customFormat="1" x14ac:dyDescent="0.2">
      <c r="A40" s="78">
        <v>42785</v>
      </c>
      <c r="B40" s="78" t="str">
        <f>IF(A40=0,"",TEXT(A40,"aaa"))</f>
        <v>日</v>
      </c>
      <c r="C40" s="79" t="s">
        <v>19</v>
      </c>
      <c r="D40" s="80"/>
      <c r="E40" s="80"/>
      <c r="F40" s="81" t="s">
        <v>25</v>
      </c>
      <c r="G40" s="82" t="s">
        <v>207</v>
      </c>
      <c r="H40" s="83">
        <v>64</v>
      </c>
      <c r="I40" s="84" t="s">
        <v>16</v>
      </c>
      <c r="J40" s="80"/>
      <c r="K40" s="83" t="s">
        <v>20</v>
      </c>
    </row>
    <row r="41" spans="1:11" x14ac:dyDescent="0.2">
      <c r="A41" s="78">
        <v>44248</v>
      </c>
      <c r="B41" s="78" t="str">
        <f>IF(A41=0,"",TEXT(A41,"aaa"))</f>
        <v>日</v>
      </c>
      <c r="C41" s="79" t="s">
        <v>19</v>
      </c>
      <c r="D41" s="80"/>
      <c r="E41" s="80"/>
      <c r="F41" s="81" t="s">
        <v>25</v>
      </c>
      <c r="G41" s="82" t="s">
        <v>207</v>
      </c>
      <c r="H41" s="83">
        <v>68</v>
      </c>
      <c r="I41" s="84" t="s">
        <v>16</v>
      </c>
      <c r="J41" s="80"/>
      <c r="K41" s="83" t="s">
        <v>21</v>
      </c>
    </row>
    <row r="42" spans="1:11" x14ac:dyDescent="0.2">
      <c r="A42" s="56"/>
      <c r="B42" s="56"/>
      <c r="C42" s="56"/>
    </row>
    <row r="43" spans="1:11" x14ac:dyDescent="0.2">
      <c r="A43" s="56"/>
      <c r="B43" s="56"/>
      <c r="C43" s="56"/>
    </row>
    <row r="52" spans="1:3" x14ac:dyDescent="0.2">
      <c r="A52" s="56"/>
      <c r="B52" s="56"/>
      <c r="C52" s="56"/>
    </row>
    <row r="53" spans="1:3" x14ac:dyDescent="0.2">
      <c r="A53" s="56"/>
      <c r="B53" s="56"/>
      <c r="C53" s="56"/>
    </row>
    <row r="54" spans="1:3" x14ac:dyDescent="0.2">
      <c r="A54" s="56"/>
      <c r="B54" s="56"/>
      <c r="C54" s="56"/>
    </row>
    <row r="55" spans="1:3" x14ac:dyDescent="0.2">
      <c r="A55" s="56"/>
      <c r="B55" s="56"/>
      <c r="C55" s="56"/>
    </row>
    <row r="56" spans="1:3" x14ac:dyDescent="0.2">
      <c r="A56" s="56"/>
      <c r="B56" s="56"/>
      <c r="C56" s="56"/>
    </row>
    <row r="57" spans="1:3" x14ac:dyDescent="0.2">
      <c r="A57" s="56"/>
      <c r="B57" s="56"/>
      <c r="C57" s="56"/>
    </row>
    <row r="58" spans="1:3" x14ac:dyDescent="0.2">
      <c r="A58" s="56"/>
      <c r="B58" s="56"/>
      <c r="C58" s="56"/>
    </row>
    <row r="59" spans="1:3" x14ac:dyDescent="0.2">
      <c r="A59" s="56"/>
      <c r="B59" s="56"/>
      <c r="C59" s="56"/>
    </row>
    <row r="60" spans="1:3" x14ac:dyDescent="0.2">
      <c r="A60" s="56"/>
      <c r="B60" s="56"/>
      <c r="C60" s="56"/>
    </row>
    <row r="61" spans="1:3" x14ac:dyDescent="0.2">
      <c r="A61" s="56"/>
      <c r="B61" s="56"/>
      <c r="C61" s="56"/>
    </row>
  </sheetData>
  <mergeCells count="8">
    <mergeCell ref="K16:K17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topLeftCell="A4" zoomScaleNormal="100" zoomScaleSheetLayoutView="100" workbookViewId="0">
      <selection activeCell="M31" sqref="M31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55</v>
      </c>
      <c r="B1" s="17"/>
    </row>
    <row r="2" spans="1:11" ht="14.15" customHeight="1" x14ac:dyDescent="0.2"/>
    <row r="3" spans="1:11" ht="14.15" customHeight="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ht="14.15" customHeight="1" x14ac:dyDescent="0.2">
      <c r="A4" s="102"/>
      <c r="B4" s="102"/>
      <c r="C4" s="102"/>
      <c r="D4" s="102"/>
      <c r="E4" s="2" t="s">
        <v>8</v>
      </c>
      <c r="F4" s="2" t="s">
        <v>54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ht="14.15" customHeight="1" x14ac:dyDescent="0.2">
      <c r="A5" s="45">
        <v>17262</v>
      </c>
      <c r="B5" s="45" t="str">
        <f t="shared" ref="B5:B39" si="0">IF(A5=0,"",TEXT(A5,"aaa"))</f>
        <v>土</v>
      </c>
      <c r="C5" s="111" t="s">
        <v>23</v>
      </c>
      <c r="D5" s="7"/>
      <c r="E5" s="7"/>
      <c r="F5" s="8" t="s">
        <v>25</v>
      </c>
      <c r="G5" s="9" t="s">
        <v>204</v>
      </c>
      <c r="H5" s="4">
        <v>41</v>
      </c>
      <c r="I5" s="14" t="s">
        <v>16</v>
      </c>
      <c r="J5" s="7"/>
      <c r="K5" s="4" t="s">
        <v>17</v>
      </c>
    </row>
    <row r="6" spans="1:11" ht="14.15" customHeight="1" x14ac:dyDescent="0.2">
      <c r="A6" s="47"/>
      <c r="B6" s="47" t="str">
        <f t="shared" si="0"/>
        <v/>
      </c>
      <c r="C6" s="112"/>
      <c r="D6" s="11"/>
      <c r="E6" s="11"/>
      <c r="F6" s="20"/>
      <c r="G6" s="10"/>
      <c r="H6" s="5"/>
      <c r="I6" s="15"/>
      <c r="J6" s="11"/>
      <c r="K6" s="5"/>
    </row>
    <row r="7" spans="1:11" ht="14.15" customHeight="1" x14ac:dyDescent="0.2">
      <c r="A7" s="45">
        <v>18741</v>
      </c>
      <c r="B7" s="45" t="str">
        <f t="shared" si="0"/>
        <v>月</v>
      </c>
      <c r="C7" s="46" t="s">
        <v>19</v>
      </c>
      <c r="D7" s="7"/>
      <c r="E7" s="7"/>
      <c r="F7" s="8" t="s">
        <v>25</v>
      </c>
      <c r="G7" s="9" t="s">
        <v>204</v>
      </c>
      <c r="H7" s="4">
        <v>45</v>
      </c>
      <c r="I7" s="14" t="s">
        <v>16</v>
      </c>
      <c r="J7" s="7"/>
      <c r="K7" s="4" t="s">
        <v>18</v>
      </c>
    </row>
    <row r="8" spans="1:11" ht="14.15" customHeight="1" x14ac:dyDescent="0.2">
      <c r="A8" s="47"/>
      <c r="B8" s="47" t="str">
        <f t="shared" si="0"/>
        <v/>
      </c>
      <c r="C8" s="48"/>
      <c r="D8" s="11"/>
      <c r="E8" s="11"/>
      <c r="F8" s="20"/>
      <c r="G8" s="10"/>
      <c r="H8" s="5"/>
      <c r="I8" s="15"/>
      <c r="J8" s="11"/>
      <c r="K8" s="103" t="s">
        <v>56</v>
      </c>
    </row>
    <row r="9" spans="1:11" ht="14.15" customHeight="1" x14ac:dyDescent="0.2">
      <c r="A9" s="47"/>
      <c r="B9" s="47" t="str">
        <f t="shared" si="0"/>
        <v/>
      </c>
      <c r="C9" s="48"/>
      <c r="D9" s="11"/>
      <c r="E9" s="11"/>
      <c r="F9" s="20"/>
      <c r="G9" s="10"/>
      <c r="H9" s="5"/>
      <c r="I9" s="15"/>
      <c r="J9" s="11"/>
      <c r="K9" s="104"/>
    </row>
    <row r="10" spans="1:11" ht="14.15" customHeight="1" x14ac:dyDescent="0.2">
      <c r="A10" s="47"/>
      <c r="B10" s="47" t="str">
        <f t="shared" si="0"/>
        <v/>
      </c>
      <c r="C10" s="48"/>
      <c r="D10" s="11"/>
      <c r="E10" s="11"/>
      <c r="F10" s="20"/>
      <c r="G10" s="10"/>
      <c r="H10" s="5"/>
      <c r="I10" s="15"/>
      <c r="J10" s="11"/>
      <c r="K10" s="104"/>
    </row>
    <row r="11" spans="1:11" ht="14.15" customHeight="1" x14ac:dyDescent="0.2">
      <c r="A11" s="45">
        <v>20209</v>
      </c>
      <c r="B11" s="45" t="str">
        <f t="shared" si="0"/>
        <v>土</v>
      </c>
      <c r="C11" s="46" t="s">
        <v>19</v>
      </c>
      <c r="D11" s="7">
        <v>6257</v>
      </c>
      <c r="E11" s="7">
        <v>5832</v>
      </c>
      <c r="F11" s="8">
        <f>ROUND(E11/D11*100,2)</f>
        <v>93.21</v>
      </c>
      <c r="G11" s="9" t="s">
        <v>57</v>
      </c>
      <c r="H11" s="4">
        <v>60</v>
      </c>
      <c r="I11" s="14" t="s">
        <v>16</v>
      </c>
      <c r="J11" s="7">
        <v>3692</v>
      </c>
      <c r="K11" s="4" t="s">
        <v>17</v>
      </c>
    </row>
    <row r="12" spans="1:11" ht="14.15" customHeight="1" x14ac:dyDescent="0.2">
      <c r="A12" s="49"/>
      <c r="B12" s="49" t="str">
        <f t="shared" si="0"/>
        <v/>
      </c>
      <c r="C12" s="50"/>
      <c r="D12" s="13"/>
      <c r="E12" s="13"/>
      <c r="F12" s="26"/>
      <c r="G12" s="10" t="s">
        <v>204</v>
      </c>
      <c r="H12" s="6">
        <v>49</v>
      </c>
      <c r="I12" s="16" t="s">
        <v>16</v>
      </c>
      <c r="J12" s="13">
        <v>2030</v>
      </c>
      <c r="K12" s="6"/>
    </row>
    <row r="13" spans="1:11" ht="14.15" customHeight="1" x14ac:dyDescent="0.2">
      <c r="A13" s="45">
        <v>21670</v>
      </c>
      <c r="B13" s="45" t="str">
        <f t="shared" si="0"/>
        <v>木</v>
      </c>
      <c r="C13" s="46" t="s">
        <v>19</v>
      </c>
      <c r="D13" s="7"/>
      <c r="E13" s="7"/>
      <c r="F13" s="8" t="s">
        <v>25</v>
      </c>
      <c r="G13" s="9" t="s">
        <v>57</v>
      </c>
      <c r="H13" s="4">
        <v>64</v>
      </c>
      <c r="I13" s="14" t="s">
        <v>16</v>
      </c>
      <c r="J13" s="7"/>
      <c r="K13" s="4" t="s">
        <v>18</v>
      </c>
    </row>
    <row r="14" spans="1:11" ht="14.15" customHeight="1" x14ac:dyDescent="0.2">
      <c r="A14" s="45">
        <v>23131</v>
      </c>
      <c r="B14" s="45" t="str">
        <f t="shared" si="0"/>
        <v>火</v>
      </c>
      <c r="C14" s="46" t="s">
        <v>19</v>
      </c>
      <c r="D14" s="7">
        <v>6692</v>
      </c>
      <c r="E14" s="7">
        <v>6151</v>
      </c>
      <c r="F14" s="8">
        <f>ROUND(E14/D14*100,2)</f>
        <v>91.92</v>
      </c>
      <c r="G14" s="9" t="s">
        <v>57</v>
      </c>
      <c r="H14" s="4">
        <v>68</v>
      </c>
      <c r="I14" s="14" t="s">
        <v>16</v>
      </c>
      <c r="J14" s="7">
        <v>4498</v>
      </c>
      <c r="K14" s="4" t="s">
        <v>20</v>
      </c>
    </row>
    <row r="15" spans="1:11" ht="14.15" customHeight="1" x14ac:dyDescent="0.2">
      <c r="A15" s="47"/>
      <c r="B15" s="47" t="str">
        <f t="shared" si="0"/>
        <v/>
      </c>
      <c r="C15" s="48"/>
      <c r="D15" s="11"/>
      <c r="E15" s="11"/>
      <c r="F15" s="20"/>
      <c r="G15" s="10" t="s">
        <v>58</v>
      </c>
      <c r="H15" s="5">
        <v>52</v>
      </c>
      <c r="I15" s="15" t="s">
        <v>16</v>
      </c>
      <c r="J15" s="11">
        <v>1528</v>
      </c>
      <c r="K15" s="18"/>
    </row>
    <row r="16" spans="1:11" ht="14.15" customHeight="1" x14ac:dyDescent="0.2">
      <c r="A16" s="45">
        <v>24590</v>
      </c>
      <c r="B16" s="45" t="str">
        <f t="shared" si="0"/>
        <v>金</v>
      </c>
      <c r="C16" s="46" t="s">
        <v>19</v>
      </c>
      <c r="D16" s="7">
        <v>6545</v>
      </c>
      <c r="E16" s="7">
        <v>6118</v>
      </c>
      <c r="F16" s="8">
        <f>ROUND(E16/D16*100,2)</f>
        <v>93.48</v>
      </c>
      <c r="G16" s="9" t="s">
        <v>57</v>
      </c>
      <c r="H16" s="4">
        <v>72</v>
      </c>
      <c r="I16" s="14" t="s">
        <v>16</v>
      </c>
      <c r="J16" s="7">
        <v>3417</v>
      </c>
      <c r="K16" s="4" t="s">
        <v>21</v>
      </c>
    </row>
    <row r="17" spans="1:11" ht="14.15" customHeight="1" x14ac:dyDescent="0.2">
      <c r="A17" s="47"/>
      <c r="B17" s="47" t="str">
        <f t="shared" si="0"/>
        <v/>
      </c>
      <c r="C17" s="48"/>
      <c r="D17" s="11"/>
      <c r="E17" s="11"/>
      <c r="F17" s="20"/>
      <c r="G17" s="10" t="s">
        <v>59</v>
      </c>
      <c r="H17" s="5">
        <v>55</v>
      </c>
      <c r="I17" s="15" t="s">
        <v>16</v>
      </c>
      <c r="J17" s="11">
        <v>2650</v>
      </c>
      <c r="K17" s="18"/>
    </row>
    <row r="18" spans="1:11" ht="14.15" customHeight="1" x14ac:dyDescent="0.2">
      <c r="A18" s="45">
        <v>26048</v>
      </c>
      <c r="B18" s="45" t="str">
        <f t="shared" si="0"/>
        <v>日</v>
      </c>
      <c r="C18" s="46" t="s">
        <v>19</v>
      </c>
      <c r="D18" s="7">
        <v>6637</v>
      </c>
      <c r="E18" s="7">
        <v>6263</v>
      </c>
      <c r="F18" s="8">
        <f>ROUND(E18/D18*100,2)</f>
        <v>94.36</v>
      </c>
      <c r="G18" s="9" t="s">
        <v>59</v>
      </c>
      <c r="H18" s="4">
        <v>59</v>
      </c>
      <c r="I18" s="14" t="s">
        <v>16</v>
      </c>
      <c r="J18" s="7">
        <v>2672</v>
      </c>
      <c r="K18" s="4" t="s">
        <v>17</v>
      </c>
    </row>
    <row r="19" spans="1:11" ht="14.15" customHeight="1" x14ac:dyDescent="0.2">
      <c r="A19" s="47"/>
      <c r="B19" s="47" t="str">
        <f t="shared" si="0"/>
        <v/>
      </c>
      <c r="C19" s="48"/>
      <c r="D19" s="11"/>
      <c r="E19" s="11"/>
      <c r="F19" s="20"/>
      <c r="G19" s="10" t="s">
        <v>57</v>
      </c>
      <c r="H19" s="5">
        <v>76</v>
      </c>
      <c r="I19" s="15" t="s">
        <v>16</v>
      </c>
      <c r="J19" s="11">
        <v>1966</v>
      </c>
      <c r="K19" s="5"/>
    </row>
    <row r="20" spans="1:11" ht="14.15" customHeight="1" x14ac:dyDescent="0.2">
      <c r="A20" s="49"/>
      <c r="B20" s="49" t="str">
        <f t="shared" si="0"/>
        <v/>
      </c>
      <c r="C20" s="50"/>
      <c r="D20" s="13"/>
      <c r="E20" s="13"/>
      <c r="F20" s="26"/>
      <c r="G20" s="12" t="s">
        <v>60</v>
      </c>
      <c r="H20" s="6">
        <v>57</v>
      </c>
      <c r="I20" s="16" t="s">
        <v>16</v>
      </c>
      <c r="J20" s="13">
        <v>1588</v>
      </c>
      <c r="K20" s="6"/>
    </row>
    <row r="21" spans="1:11" ht="14.15" customHeight="1" x14ac:dyDescent="0.2">
      <c r="A21" s="45">
        <v>27511</v>
      </c>
      <c r="B21" s="45" t="str">
        <f t="shared" si="0"/>
        <v>日</v>
      </c>
      <c r="C21" s="46" t="s">
        <v>19</v>
      </c>
      <c r="D21" s="7"/>
      <c r="E21" s="7"/>
      <c r="F21" s="8" t="s">
        <v>25</v>
      </c>
      <c r="G21" s="9" t="s">
        <v>59</v>
      </c>
      <c r="H21" s="4">
        <v>63</v>
      </c>
      <c r="I21" s="14" t="s">
        <v>16</v>
      </c>
      <c r="J21" s="7"/>
      <c r="K21" s="4" t="s">
        <v>18</v>
      </c>
    </row>
    <row r="22" spans="1:11" ht="14.15" customHeight="1" x14ac:dyDescent="0.2">
      <c r="A22" s="45">
        <v>28967</v>
      </c>
      <c r="B22" s="45" t="str">
        <f t="shared" si="0"/>
        <v>日</v>
      </c>
      <c r="C22" s="46" t="s">
        <v>19</v>
      </c>
      <c r="D22" s="7">
        <v>6276</v>
      </c>
      <c r="E22" s="7">
        <v>5962</v>
      </c>
      <c r="F22" s="8">
        <f>ROUND(E22/D22*100,2)</f>
        <v>95</v>
      </c>
      <c r="G22" s="9" t="s">
        <v>59</v>
      </c>
      <c r="H22" s="29">
        <v>67</v>
      </c>
      <c r="I22" s="14" t="s">
        <v>16</v>
      </c>
      <c r="J22" s="7">
        <v>3436</v>
      </c>
      <c r="K22" s="4" t="s">
        <v>20</v>
      </c>
    </row>
    <row r="23" spans="1:11" ht="14.15" customHeight="1" x14ac:dyDescent="0.2">
      <c r="A23" s="47"/>
      <c r="B23" s="47" t="str">
        <f t="shared" si="0"/>
        <v/>
      </c>
      <c r="C23" s="48"/>
      <c r="D23" s="11"/>
      <c r="E23" s="11"/>
      <c r="F23" s="20"/>
      <c r="G23" s="10" t="s">
        <v>60</v>
      </c>
      <c r="H23" s="35">
        <v>65</v>
      </c>
      <c r="I23" s="15" t="s">
        <v>16</v>
      </c>
      <c r="J23" s="11">
        <v>1634</v>
      </c>
      <c r="K23" s="5"/>
    </row>
    <row r="24" spans="1:11" ht="14.15" customHeight="1" x14ac:dyDescent="0.2">
      <c r="A24" s="49"/>
      <c r="B24" s="49" t="str">
        <f t="shared" si="0"/>
        <v/>
      </c>
      <c r="C24" s="50"/>
      <c r="D24" s="13"/>
      <c r="E24" s="13"/>
      <c r="F24" s="26"/>
      <c r="G24" s="12" t="s">
        <v>61</v>
      </c>
      <c r="H24" s="36">
        <v>53</v>
      </c>
      <c r="I24" s="16" t="s">
        <v>16</v>
      </c>
      <c r="J24" s="13">
        <v>859</v>
      </c>
      <c r="K24" s="6"/>
    </row>
    <row r="25" spans="1:11" ht="14.15" customHeight="1" x14ac:dyDescent="0.2">
      <c r="A25" s="45">
        <v>30430</v>
      </c>
      <c r="B25" s="45" t="str">
        <f t="shared" si="0"/>
        <v>日</v>
      </c>
      <c r="C25" s="46" t="s">
        <v>19</v>
      </c>
      <c r="D25" s="7">
        <v>6051</v>
      </c>
      <c r="E25" s="7">
        <v>5703</v>
      </c>
      <c r="F25" s="8">
        <f>ROUND(E25/D25*100,2)</f>
        <v>94.25</v>
      </c>
      <c r="G25" s="9" t="s">
        <v>59</v>
      </c>
      <c r="H25" s="4">
        <v>71</v>
      </c>
      <c r="I25" s="14" t="s">
        <v>16</v>
      </c>
      <c r="J25" s="7">
        <v>3019</v>
      </c>
      <c r="K25" s="4" t="s">
        <v>21</v>
      </c>
    </row>
    <row r="26" spans="1:11" ht="14.15" customHeight="1" x14ac:dyDescent="0.2">
      <c r="A26" s="47"/>
      <c r="B26" s="47" t="str">
        <f t="shared" si="0"/>
        <v/>
      </c>
      <c r="C26" s="48"/>
      <c r="D26" s="11"/>
      <c r="E26" s="11"/>
      <c r="F26" s="20"/>
      <c r="G26" s="10" t="s">
        <v>62</v>
      </c>
      <c r="H26" s="5">
        <v>59</v>
      </c>
      <c r="I26" s="15" t="s">
        <v>16</v>
      </c>
      <c r="J26" s="11">
        <v>1461</v>
      </c>
      <c r="K26" s="5"/>
    </row>
    <row r="27" spans="1:11" ht="14.15" customHeight="1" x14ac:dyDescent="0.2">
      <c r="A27" s="49"/>
      <c r="B27" s="49" t="str">
        <f t="shared" si="0"/>
        <v/>
      </c>
      <c r="C27" s="50"/>
      <c r="D27" s="13"/>
      <c r="E27" s="13"/>
      <c r="F27" s="26"/>
      <c r="G27" s="12" t="s">
        <v>63</v>
      </c>
      <c r="H27" s="6">
        <v>42</v>
      </c>
      <c r="I27" s="16" t="s">
        <v>16</v>
      </c>
      <c r="J27" s="13">
        <v>1180</v>
      </c>
      <c r="K27" s="6"/>
    </row>
    <row r="28" spans="1:11" ht="14.15" customHeight="1" x14ac:dyDescent="0.2">
      <c r="A28" s="45">
        <v>31893</v>
      </c>
      <c r="B28" s="45" t="str">
        <f t="shared" si="0"/>
        <v>日</v>
      </c>
      <c r="C28" s="46" t="s">
        <v>19</v>
      </c>
      <c r="D28" s="7">
        <v>5883</v>
      </c>
      <c r="E28" s="7">
        <v>5560</v>
      </c>
      <c r="F28" s="8">
        <f>ROUND(E28/D28*100,2)</f>
        <v>94.51</v>
      </c>
      <c r="G28" s="9" t="s">
        <v>64</v>
      </c>
      <c r="H28" s="4">
        <v>61</v>
      </c>
      <c r="I28" s="14" t="s">
        <v>16</v>
      </c>
      <c r="J28" s="7">
        <v>3026</v>
      </c>
      <c r="K28" s="4" t="s">
        <v>17</v>
      </c>
    </row>
    <row r="29" spans="1:11" ht="14.15" customHeight="1" x14ac:dyDescent="0.2">
      <c r="A29" s="49"/>
      <c r="B29" s="49" t="str">
        <f t="shared" si="0"/>
        <v/>
      </c>
      <c r="C29" s="50"/>
      <c r="D29" s="13"/>
      <c r="E29" s="13"/>
      <c r="F29" s="26"/>
      <c r="G29" s="12" t="s">
        <v>65</v>
      </c>
      <c r="H29" s="6">
        <v>59</v>
      </c>
      <c r="I29" s="16" t="s">
        <v>16</v>
      </c>
      <c r="J29" s="13">
        <v>2482</v>
      </c>
      <c r="K29" s="6"/>
    </row>
    <row r="30" spans="1:11" ht="14.15" customHeight="1" x14ac:dyDescent="0.2">
      <c r="A30" s="45">
        <v>33349</v>
      </c>
      <c r="B30" s="45" t="str">
        <f t="shared" si="0"/>
        <v>日</v>
      </c>
      <c r="C30" s="46" t="s">
        <v>19</v>
      </c>
      <c r="D30" s="7"/>
      <c r="E30" s="7"/>
      <c r="F30" s="93" t="s">
        <v>25</v>
      </c>
      <c r="G30" s="9" t="s">
        <v>64</v>
      </c>
      <c r="H30" s="4">
        <v>65</v>
      </c>
      <c r="I30" s="14" t="s">
        <v>16</v>
      </c>
      <c r="J30" s="38"/>
      <c r="K30" s="4" t="s">
        <v>18</v>
      </c>
    </row>
    <row r="31" spans="1:11" ht="14.15" customHeight="1" x14ac:dyDescent="0.2">
      <c r="A31" s="45">
        <v>34812</v>
      </c>
      <c r="B31" s="45" t="str">
        <f t="shared" si="0"/>
        <v>日</v>
      </c>
      <c r="C31" s="46" t="s">
        <v>19</v>
      </c>
      <c r="D31" s="7"/>
      <c r="E31" s="7"/>
      <c r="F31" s="93" t="s">
        <v>25</v>
      </c>
      <c r="G31" s="9" t="s">
        <v>64</v>
      </c>
      <c r="H31" s="4">
        <v>69</v>
      </c>
      <c r="I31" s="14" t="s">
        <v>16</v>
      </c>
      <c r="J31" s="38"/>
      <c r="K31" s="4" t="s">
        <v>20</v>
      </c>
    </row>
    <row r="32" spans="1:11" ht="14.15" customHeight="1" x14ac:dyDescent="0.2">
      <c r="A32" s="45">
        <v>36275</v>
      </c>
      <c r="B32" s="45" t="str">
        <f t="shared" si="0"/>
        <v>日</v>
      </c>
      <c r="C32" s="46" t="s">
        <v>19</v>
      </c>
      <c r="D32" s="7"/>
      <c r="E32" s="7"/>
      <c r="F32" s="93" t="s">
        <v>25</v>
      </c>
      <c r="G32" s="9" t="s">
        <v>64</v>
      </c>
      <c r="H32" s="4">
        <v>73</v>
      </c>
      <c r="I32" s="14" t="s">
        <v>16</v>
      </c>
      <c r="J32" s="7"/>
      <c r="K32" s="4" t="s">
        <v>21</v>
      </c>
    </row>
    <row r="33" spans="1:11" ht="14.15" customHeight="1" x14ac:dyDescent="0.2">
      <c r="A33" s="45">
        <v>37738</v>
      </c>
      <c r="B33" s="45" t="str">
        <f t="shared" si="0"/>
        <v>日</v>
      </c>
      <c r="C33" s="46" t="s">
        <v>19</v>
      </c>
      <c r="D33" s="7">
        <v>5489</v>
      </c>
      <c r="E33" s="7">
        <v>5025</v>
      </c>
      <c r="F33" s="8">
        <f>ROUND(E33/D33*100,2)</f>
        <v>91.55</v>
      </c>
      <c r="G33" s="9" t="s">
        <v>190</v>
      </c>
      <c r="H33" s="4">
        <v>53</v>
      </c>
      <c r="I33" s="14" t="s">
        <v>16</v>
      </c>
      <c r="J33" s="7">
        <v>3785</v>
      </c>
      <c r="K33" s="4" t="s">
        <v>17</v>
      </c>
    </row>
    <row r="34" spans="1:11" ht="14.15" customHeight="1" x14ac:dyDescent="0.2">
      <c r="A34" s="12"/>
      <c r="B34" s="12" t="str">
        <f t="shared" si="0"/>
        <v/>
      </c>
      <c r="C34" s="6"/>
      <c r="D34" s="6"/>
      <c r="E34" s="6"/>
      <c r="F34" s="6"/>
      <c r="G34" s="12" t="s">
        <v>191</v>
      </c>
      <c r="H34" s="6">
        <v>53</v>
      </c>
      <c r="I34" s="6" t="s">
        <v>16</v>
      </c>
      <c r="J34" s="13">
        <v>1201</v>
      </c>
      <c r="K34" s="6"/>
    </row>
    <row r="35" spans="1:11" x14ac:dyDescent="0.2">
      <c r="A35" s="45">
        <v>39194</v>
      </c>
      <c r="B35" s="45" t="str">
        <f t="shared" si="0"/>
        <v>日</v>
      </c>
      <c r="C35" s="46" t="s">
        <v>19</v>
      </c>
      <c r="D35" s="7">
        <v>5284</v>
      </c>
      <c r="E35" s="7">
        <v>4655</v>
      </c>
      <c r="F35" s="8">
        <f>ROUND(E35/D35*100,2)</f>
        <v>88.1</v>
      </c>
      <c r="G35" s="9" t="s">
        <v>190</v>
      </c>
      <c r="H35" s="4">
        <v>57</v>
      </c>
      <c r="I35" s="14" t="s">
        <v>16</v>
      </c>
      <c r="J35" s="7">
        <v>3798</v>
      </c>
      <c r="K35" s="4" t="s">
        <v>18</v>
      </c>
    </row>
    <row r="36" spans="1:11" x14ac:dyDescent="0.2">
      <c r="A36" s="12"/>
      <c r="B36" s="12" t="str">
        <f t="shared" si="0"/>
        <v/>
      </c>
      <c r="C36" s="6"/>
      <c r="D36" s="6"/>
      <c r="E36" s="6"/>
      <c r="F36" s="6"/>
      <c r="G36" s="12" t="s">
        <v>63</v>
      </c>
      <c r="H36" s="6">
        <v>66</v>
      </c>
      <c r="I36" s="6" t="s">
        <v>16</v>
      </c>
      <c r="J36" s="13">
        <v>696</v>
      </c>
      <c r="K36" s="6"/>
    </row>
    <row r="37" spans="1:11" x14ac:dyDescent="0.2">
      <c r="A37" s="45">
        <v>40657</v>
      </c>
      <c r="B37" s="45" t="str">
        <f t="shared" si="0"/>
        <v>日</v>
      </c>
      <c r="C37" s="46" t="s">
        <v>19</v>
      </c>
      <c r="D37" s="7">
        <v>5048</v>
      </c>
      <c r="E37" s="7">
        <v>4311</v>
      </c>
      <c r="F37" s="8">
        <f>ROUND(E37/D37*100,2)</f>
        <v>85.4</v>
      </c>
      <c r="G37" s="9" t="s">
        <v>190</v>
      </c>
      <c r="H37" s="4">
        <v>61</v>
      </c>
      <c r="I37" s="14" t="s">
        <v>16</v>
      </c>
      <c r="J37" s="7">
        <v>3502</v>
      </c>
      <c r="K37" s="4" t="s">
        <v>20</v>
      </c>
    </row>
    <row r="38" spans="1:11" x14ac:dyDescent="0.2">
      <c r="A38" s="12"/>
      <c r="B38" s="12"/>
      <c r="C38" s="6"/>
      <c r="D38" s="6"/>
      <c r="E38" s="6"/>
      <c r="F38" s="6"/>
      <c r="G38" s="12" t="s">
        <v>63</v>
      </c>
      <c r="H38" s="6">
        <v>70</v>
      </c>
      <c r="I38" s="6" t="s">
        <v>16</v>
      </c>
      <c r="J38" s="13">
        <v>653</v>
      </c>
      <c r="K38" s="6"/>
    </row>
    <row r="39" spans="1:11" x14ac:dyDescent="0.2">
      <c r="A39" s="51">
        <v>42120</v>
      </c>
      <c r="B39" s="45" t="str">
        <f t="shared" si="0"/>
        <v>日</v>
      </c>
      <c r="C39" s="46" t="s">
        <v>19</v>
      </c>
      <c r="D39" s="67">
        <v>4784</v>
      </c>
      <c r="E39" s="67">
        <v>4093</v>
      </c>
      <c r="F39" s="8">
        <f>ROUND(E39/D39*100,2)</f>
        <v>85.56</v>
      </c>
      <c r="G39" s="9" t="s">
        <v>190</v>
      </c>
      <c r="H39" s="74">
        <v>65</v>
      </c>
      <c r="I39" s="75" t="s">
        <v>16</v>
      </c>
      <c r="J39" s="67">
        <v>2454</v>
      </c>
      <c r="K39" s="4" t="s">
        <v>21</v>
      </c>
    </row>
    <row r="40" spans="1:11" x14ac:dyDescent="0.2">
      <c r="A40" s="50"/>
      <c r="B40" s="12"/>
      <c r="C40" s="50"/>
      <c r="D40" s="6"/>
      <c r="E40" s="6"/>
      <c r="F40" s="6"/>
      <c r="G40" s="76" t="s">
        <v>218</v>
      </c>
      <c r="H40" s="77">
        <v>65</v>
      </c>
      <c r="I40" s="77" t="s">
        <v>16</v>
      </c>
      <c r="J40" s="68">
        <v>1611</v>
      </c>
      <c r="K40" s="6"/>
    </row>
    <row r="41" spans="1:11" x14ac:dyDescent="0.2">
      <c r="A41" s="53">
        <v>43576</v>
      </c>
      <c r="B41" s="54" t="s">
        <v>221</v>
      </c>
      <c r="C41" s="54" t="s">
        <v>19</v>
      </c>
      <c r="D41" s="19"/>
      <c r="E41" s="19"/>
      <c r="F41" s="94" t="s">
        <v>25</v>
      </c>
      <c r="G41" s="82" t="s">
        <v>224</v>
      </c>
      <c r="H41" s="83">
        <v>69</v>
      </c>
      <c r="I41" s="84" t="s">
        <v>16</v>
      </c>
      <c r="J41" s="19"/>
      <c r="K41" s="19" t="s">
        <v>22</v>
      </c>
    </row>
    <row r="42" spans="1:11" x14ac:dyDescent="0.2">
      <c r="A42" s="45">
        <v>45039</v>
      </c>
      <c r="B42" s="45" t="str">
        <f t="shared" ref="B42:B44" si="1">IF(A42=0,"",TEXT(A42,"aaa"))</f>
        <v>日</v>
      </c>
      <c r="C42" s="46" t="s">
        <v>19</v>
      </c>
      <c r="D42" s="7">
        <v>4114</v>
      </c>
      <c r="E42" s="7">
        <v>3288</v>
      </c>
      <c r="F42" s="8">
        <f>ROUND(E42/D42*100,2)</f>
        <v>79.92</v>
      </c>
      <c r="G42" s="9" t="s">
        <v>227</v>
      </c>
      <c r="H42" s="4">
        <v>64</v>
      </c>
      <c r="I42" s="14" t="s">
        <v>16</v>
      </c>
      <c r="J42" s="7">
        <v>1580</v>
      </c>
      <c r="K42" s="4" t="s">
        <v>17</v>
      </c>
    </row>
    <row r="43" spans="1:11" x14ac:dyDescent="0.2">
      <c r="A43" s="47"/>
      <c r="B43" s="47" t="str">
        <f t="shared" si="1"/>
        <v/>
      </c>
      <c r="C43" s="48"/>
      <c r="D43" s="11"/>
      <c r="E43" s="11"/>
      <c r="F43" s="20"/>
      <c r="G43" s="10" t="s">
        <v>228</v>
      </c>
      <c r="H43" s="5">
        <v>69</v>
      </c>
      <c r="I43" s="15" t="s">
        <v>16</v>
      </c>
      <c r="J43" s="11">
        <v>1243</v>
      </c>
      <c r="K43" s="5"/>
    </row>
    <row r="44" spans="1:11" x14ac:dyDescent="0.2">
      <c r="A44" s="49"/>
      <c r="B44" s="49" t="str">
        <f t="shared" si="1"/>
        <v/>
      </c>
      <c r="C44" s="50"/>
      <c r="D44" s="13"/>
      <c r="E44" s="13"/>
      <c r="F44" s="26"/>
      <c r="G44" s="12" t="s">
        <v>63</v>
      </c>
      <c r="H44" s="6">
        <v>82</v>
      </c>
      <c r="I44" s="16" t="s">
        <v>16</v>
      </c>
      <c r="J44" s="13">
        <v>339</v>
      </c>
      <c r="K44" s="6"/>
    </row>
    <row r="50" spans="1:3" x14ac:dyDescent="0.2">
      <c r="A50" s="56"/>
      <c r="B50" s="56"/>
      <c r="C50" s="56"/>
    </row>
    <row r="51" spans="1:3" x14ac:dyDescent="0.2">
      <c r="A51" s="56"/>
      <c r="B51" s="56"/>
      <c r="C51" s="56"/>
    </row>
    <row r="52" spans="1:3" x14ac:dyDescent="0.2">
      <c r="A52" s="56"/>
      <c r="B52" s="56"/>
      <c r="C52" s="56"/>
    </row>
    <row r="53" spans="1:3" x14ac:dyDescent="0.2">
      <c r="A53" s="56"/>
      <c r="B53" s="56"/>
      <c r="C53" s="56"/>
    </row>
    <row r="54" spans="1:3" x14ac:dyDescent="0.2">
      <c r="A54" s="56"/>
      <c r="B54" s="56"/>
      <c r="C54" s="56"/>
    </row>
    <row r="55" spans="1:3" x14ac:dyDescent="0.2">
      <c r="A55" s="56"/>
      <c r="B55" s="56"/>
      <c r="C55" s="56"/>
    </row>
    <row r="56" spans="1:3" x14ac:dyDescent="0.2">
      <c r="A56" s="56"/>
      <c r="B56" s="56"/>
      <c r="C56" s="56"/>
    </row>
    <row r="57" spans="1:3" x14ac:dyDescent="0.2">
      <c r="A57" s="56"/>
      <c r="B57" s="56"/>
      <c r="C57" s="56"/>
    </row>
    <row r="58" spans="1:3" x14ac:dyDescent="0.2">
      <c r="A58" s="56"/>
      <c r="B58" s="56"/>
      <c r="C58" s="56"/>
    </row>
    <row r="59" spans="1:3" x14ac:dyDescent="0.2">
      <c r="A59" s="56"/>
      <c r="B59" s="56"/>
      <c r="C59" s="56"/>
    </row>
  </sheetData>
  <mergeCells count="8">
    <mergeCell ref="K8:K10"/>
    <mergeCell ref="G3:J3"/>
    <mergeCell ref="K3:K4"/>
    <mergeCell ref="A3:A4"/>
    <mergeCell ref="C3:C4"/>
    <mergeCell ref="D3:D4"/>
    <mergeCell ref="C5:C6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view="pageBreakPreview" zoomScaleNormal="100" zoomScaleSheetLayoutView="100" workbookViewId="0">
      <selection activeCell="K15" sqref="K15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x14ac:dyDescent="0.2">
      <c r="A1" s="17" t="s">
        <v>123</v>
      </c>
      <c r="B1" s="17"/>
    </row>
    <row r="3" spans="1:11" x14ac:dyDescent="0.2">
      <c r="A3" s="101" t="s">
        <v>2</v>
      </c>
      <c r="B3" s="101" t="s">
        <v>216</v>
      </c>
      <c r="C3" s="101" t="s">
        <v>3</v>
      </c>
      <c r="D3" s="101" t="s">
        <v>6</v>
      </c>
      <c r="E3" s="1" t="s">
        <v>7</v>
      </c>
      <c r="F3" s="1" t="s">
        <v>9</v>
      </c>
      <c r="G3" s="106" t="s">
        <v>10</v>
      </c>
      <c r="H3" s="107"/>
      <c r="I3" s="107"/>
      <c r="J3" s="107"/>
      <c r="K3" s="101" t="s">
        <v>12</v>
      </c>
    </row>
    <row r="4" spans="1:11" x14ac:dyDescent="0.2">
      <c r="A4" s="102"/>
      <c r="B4" s="102"/>
      <c r="C4" s="102"/>
      <c r="D4" s="102"/>
      <c r="E4" s="2" t="s">
        <v>8</v>
      </c>
      <c r="F4" s="2" t="s">
        <v>1</v>
      </c>
      <c r="G4" s="3" t="s">
        <v>13</v>
      </c>
      <c r="H4" s="3" t="s">
        <v>4</v>
      </c>
      <c r="I4" s="3" t="s">
        <v>11</v>
      </c>
      <c r="J4" s="3" t="s">
        <v>5</v>
      </c>
      <c r="K4" s="102"/>
    </row>
    <row r="5" spans="1:11" x14ac:dyDescent="0.2">
      <c r="A5" s="51">
        <v>38627</v>
      </c>
      <c r="B5" s="51" t="str">
        <f t="shared" ref="B5:B10" si="0">IF(A5=0,"",TEXT(A5,"aaa"))</f>
        <v>日</v>
      </c>
      <c r="C5" s="46" t="s">
        <v>125</v>
      </c>
      <c r="D5" s="7">
        <v>9242</v>
      </c>
      <c r="E5" s="7">
        <v>8158</v>
      </c>
      <c r="F5" s="8">
        <f>ROUND(E5/D5*100,2)</f>
        <v>88.27</v>
      </c>
      <c r="G5" s="9" t="s">
        <v>203</v>
      </c>
      <c r="H5" s="4">
        <v>54</v>
      </c>
      <c r="I5" s="14" t="s">
        <v>16</v>
      </c>
      <c r="J5" s="7">
        <v>4217</v>
      </c>
      <c r="K5" s="4" t="s">
        <v>17</v>
      </c>
    </row>
    <row r="6" spans="1:11" ht="13.5" customHeight="1" x14ac:dyDescent="0.2">
      <c r="A6" s="55"/>
      <c r="B6" s="55" t="str">
        <f t="shared" si="0"/>
        <v/>
      </c>
      <c r="C6" s="48"/>
      <c r="D6" s="11"/>
      <c r="E6" s="11"/>
      <c r="F6" s="20"/>
      <c r="G6" s="10" t="s">
        <v>101</v>
      </c>
      <c r="H6" s="5">
        <v>72</v>
      </c>
      <c r="I6" s="15" t="s">
        <v>16</v>
      </c>
      <c r="J6" s="11">
        <v>3892</v>
      </c>
      <c r="K6" s="103" t="s">
        <v>81</v>
      </c>
    </row>
    <row r="7" spans="1:11" x14ac:dyDescent="0.2">
      <c r="A7" s="55"/>
      <c r="B7" s="55" t="str">
        <f t="shared" si="0"/>
        <v/>
      </c>
      <c r="C7" s="48"/>
      <c r="D7" s="11"/>
      <c r="E7" s="11"/>
      <c r="F7" s="20"/>
      <c r="G7" s="10"/>
      <c r="H7" s="5"/>
      <c r="I7" s="15"/>
      <c r="J7" s="11"/>
      <c r="K7" s="104"/>
    </row>
    <row r="8" spans="1:11" x14ac:dyDescent="0.2">
      <c r="A8" s="52"/>
      <c r="B8" s="52" t="str">
        <f t="shared" si="0"/>
        <v/>
      </c>
      <c r="C8" s="50"/>
      <c r="D8" s="13"/>
      <c r="E8" s="13"/>
      <c r="F8" s="26"/>
      <c r="G8" s="12"/>
      <c r="H8" s="6"/>
      <c r="I8" s="16"/>
      <c r="J8" s="13"/>
      <c r="K8" s="105"/>
    </row>
    <row r="9" spans="1:11" x14ac:dyDescent="0.2">
      <c r="A9" s="58">
        <v>40069</v>
      </c>
      <c r="B9" s="58" t="str">
        <f t="shared" si="0"/>
        <v>日</v>
      </c>
      <c r="C9" s="19" t="s">
        <v>19</v>
      </c>
      <c r="D9" s="27"/>
      <c r="E9" s="27"/>
      <c r="F9" s="30" t="s">
        <v>25</v>
      </c>
      <c r="G9" s="31" t="s">
        <v>208</v>
      </c>
      <c r="H9" s="19">
        <v>58</v>
      </c>
      <c r="I9" s="32" t="s">
        <v>16</v>
      </c>
      <c r="J9" s="27"/>
      <c r="K9" s="19" t="s">
        <v>18</v>
      </c>
    </row>
    <row r="10" spans="1:11" x14ac:dyDescent="0.2">
      <c r="A10" s="45">
        <v>41525</v>
      </c>
      <c r="B10" s="45" t="str">
        <f t="shared" si="0"/>
        <v>日</v>
      </c>
      <c r="C10" s="4" t="s">
        <v>19</v>
      </c>
      <c r="D10" s="7">
        <v>7842</v>
      </c>
      <c r="E10" s="7">
        <v>6471</v>
      </c>
      <c r="F10" s="8">
        <v>82.52</v>
      </c>
      <c r="G10" s="9" t="s">
        <v>208</v>
      </c>
      <c r="H10" s="4">
        <v>62</v>
      </c>
      <c r="I10" s="14" t="s">
        <v>16</v>
      </c>
      <c r="J10" s="7">
        <v>4282</v>
      </c>
      <c r="K10" s="4" t="s">
        <v>20</v>
      </c>
    </row>
    <row r="11" spans="1:11" x14ac:dyDescent="0.2">
      <c r="A11" s="49"/>
      <c r="B11" s="49"/>
      <c r="C11" s="6"/>
      <c r="D11" s="13"/>
      <c r="E11" s="13"/>
      <c r="F11" s="26"/>
      <c r="G11" s="12" t="s">
        <v>211</v>
      </c>
      <c r="H11" s="6">
        <v>61</v>
      </c>
      <c r="I11" s="16" t="s">
        <v>16</v>
      </c>
      <c r="J11" s="13">
        <v>2129</v>
      </c>
      <c r="K11" s="6"/>
    </row>
    <row r="12" spans="1:11" x14ac:dyDescent="0.2">
      <c r="A12" s="45">
        <v>42981</v>
      </c>
      <c r="B12" s="45" t="str">
        <f>IF(A12=0,"",TEXT(A12,"aaa"))</f>
        <v>日</v>
      </c>
      <c r="C12" s="4" t="s">
        <v>19</v>
      </c>
      <c r="D12" s="7">
        <v>7314</v>
      </c>
      <c r="E12" s="7">
        <v>6096</v>
      </c>
      <c r="F12" s="8">
        <v>83.35</v>
      </c>
      <c r="G12" s="9" t="s">
        <v>208</v>
      </c>
      <c r="H12" s="4">
        <v>66</v>
      </c>
      <c r="I12" s="14" t="s">
        <v>16</v>
      </c>
      <c r="J12" s="7">
        <v>3845</v>
      </c>
      <c r="K12" s="4" t="s">
        <v>21</v>
      </c>
    </row>
    <row r="13" spans="1:11" x14ac:dyDescent="0.2">
      <c r="A13" s="49"/>
      <c r="B13" s="49"/>
      <c r="C13" s="6"/>
      <c r="D13" s="13"/>
      <c r="E13" s="13"/>
      <c r="F13" s="26"/>
      <c r="G13" s="12" t="s">
        <v>219</v>
      </c>
      <c r="H13" s="6">
        <v>61</v>
      </c>
      <c r="I13" s="16" t="s">
        <v>16</v>
      </c>
      <c r="J13" s="13">
        <v>2185</v>
      </c>
      <c r="K13" s="6"/>
    </row>
    <row r="14" spans="1:11" x14ac:dyDescent="0.2">
      <c r="A14" s="58">
        <v>44444</v>
      </c>
      <c r="B14" s="58" t="str">
        <f t="shared" ref="B14" si="1">IF(A14=0,"",TEXT(A14,"aaa"))</f>
        <v>日</v>
      </c>
      <c r="C14" s="19" t="s">
        <v>19</v>
      </c>
      <c r="D14" s="27"/>
      <c r="E14" s="27"/>
      <c r="F14" s="30" t="s">
        <v>25</v>
      </c>
      <c r="G14" s="31" t="s">
        <v>208</v>
      </c>
      <c r="H14" s="19">
        <v>70</v>
      </c>
      <c r="I14" s="32" t="s">
        <v>16</v>
      </c>
      <c r="J14" s="27"/>
      <c r="K14" s="19" t="s">
        <v>22</v>
      </c>
    </row>
    <row r="15" spans="1:11" x14ac:dyDescent="0.2">
      <c r="A15" s="56"/>
      <c r="B15" s="56"/>
      <c r="C15" s="56"/>
    </row>
    <row r="16" spans="1:11" ht="14.15" customHeight="1" x14ac:dyDescent="0.2">
      <c r="A16" s="64" t="s">
        <v>67</v>
      </c>
      <c r="B16" s="64"/>
      <c r="C16" s="56"/>
    </row>
    <row r="17" spans="1:11" ht="14.15" customHeight="1" x14ac:dyDescent="0.2">
      <c r="A17" s="56"/>
      <c r="B17" s="56"/>
      <c r="C17" s="56"/>
    </row>
    <row r="18" spans="1:11" ht="14.15" customHeight="1" x14ac:dyDescent="0.2">
      <c r="A18" s="101" t="s">
        <v>2</v>
      </c>
      <c r="B18" s="101" t="s">
        <v>216</v>
      </c>
      <c r="C18" s="101" t="s">
        <v>3</v>
      </c>
      <c r="D18" s="101" t="s">
        <v>6</v>
      </c>
      <c r="E18" s="1" t="s">
        <v>7</v>
      </c>
      <c r="F18" s="1" t="s">
        <v>9</v>
      </c>
      <c r="G18" s="106" t="s">
        <v>10</v>
      </c>
      <c r="H18" s="107"/>
      <c r="I18" s="107"/>
      <c r="J18" s="107"/>
      <c r="K18" s="101" t="s">
        <v>12</v>
      </c>
    </row>
    <row r="19" spans="1:11" ht="14.15" customHeight="1" x14ac:dyDescent="0.2">
      <c r="A19" s="102"/>
      <c r="B19" s="102"/>
      <c r="C19" s="102"/>
      <c r="D19" s="102"/>
      <c r="E19" s="2" t="s">
        <v>8</v>
      </c>
      <c r="F19" s="2" t="s">
        <v>66</v>
      </c>
      <c r="G19" s="3" t="s">
        <v>13</v>
      </c>
      <c r="H19" s="3" t="s">
        <v>4</v>
      </c>
      <c r="I19" s="3" t="s">
        <v>11</v>
      </c>
      <c r="J19" s="3" t="s">
        <v>5</v>
      </c>
      <c r="K19" s="102"/>
    </row>
    <row r="20" spans="1:11" ht="14.15" customHeight="1" x14ac:dyDescent="0.2">
      <c r="A20" s="45">
        <v>20331</v>
      </c>
      <c r="B20" s="45" t="str">
        <f t="shared" ref="B20:B41" si="2">IF(A20=0,"",TEXT(A20,"aaa"))</f>
        <v>火</v>
      </c>
      <c r="C20" s="46" t="s">
        <v>125</v>
      </c>
      <c r="D20" s="7">
        <v>3608</v>
      </c>
      <c r="E20" s="7">
        <v>3331</v>
      </c>
      <c r="F20" s="8">
        <f>ROUND(E20/D20*100,2)</f>
        <v>92.32</v>
      </c>
      <c r="G20" s="9" t="s">
        <v>69</v>
      </c>
      <c r="H20" s="4">
        <v>58</v>
      </c>
      <c r="I20" s="14" t="s">
        <v>16</v>
      </c>
      <c r="J20" s="7">
        <v>1730</v>
      </c>
      <c r="K20" s="4" t="s">
        <v>17</v>
      </c>
    </row>
    <row r="21" spans="1:11" ht="14.15" customHeight="1" x14ac:dyDescent="0.2">
      <c r="A21" s="47"/>
      <c r="B21" s="47" t="str">
        <f t="shared" si="2"/>
        <v/>
      </c>
      <c r="C21" s="48"/>
      <c r="D21" s="11"/>
      <c r="E21" s="11"/>
      <c r="F21" s="20"/>
      <c r="G21" s="10" t="s">
        <v>70</v>
      </c>
      <c r="H21" s="5">
        <v>41</v>
      </c>
      <c r="I21" s="15" t="s">
        <v>16</v>
      </c>
      <c r="J21" s="11">
        <v>1581</v>
      </c>
      <c r="K21" s="103" t="s">
        <v>68</v>
      </c>
    </row>
    <row r="22" spans="1:11" ht="14.15" customHeight="1" x14ac:dyDescent="0.2">
      <c r="A22" s="47"/>
      <c r="B22" s="47" t="str">
        <f t="shared" si="2"/>
        <v/>
      </c>
      <c r="C22" s="48"/>
      <c r="D22" s="11"/>
      <c r="E22" s="11"/>
      <c r="F22" s="20"/>
      <c r="G22" s="10"/>
      <c r="H22" s="5"/>
      <c r="I22" s="15"/>
      <c r="J22" s="11"/>
      <c r="K22" s="104"/>
    </row>
    <row r="23" spans="1:11" ht="14.15" customHeight="1" x14ac:dyDescent="0.2">
      <c r="A23" s="47"/>
      <c r="B23" s="47" t="str">
        <f t="shared" si="2"/>
        <v/>
      </c>
      <c r="C23" s="48"/>
      <c r="D23" s="11"/>
      <c r="E23" s="11"/>
      <c r="F23" s="20"/>
      <c r="G23" s="10"/>
      <c r="H23" s="5"/>
      <c r="I23" s="15"/>
      <c r="J23" s="11"/>
      <c r="K23" s="104"/>
    </row>
    <row r="24" spans="1:11" ht="14.15" customHeight="1" x14ac:dyDescent="0.2">
      <c r="A24" s="45">
        <v>21790</v>
      </c>
      <c r="B24" s="45" t="str">
        <f t="shared" si="2"/>
        <v>金</v>
      </c>
      <c r="C24" s="46" t="s">
        <v>19</v>
      </c>
      <c r="D24" s="7">
        <v>3475</v>
      </c>
      <c r="E24" s="7">
        <v>3117</v>
      </c>
      <c r="F24" s="8">
        <f>ROUND(E24/D24*100,2)</f>
        <v>89.7</v>
      </c>
      <c r="G24" s="9" t="s">
        <v>27</v>
      </c>
      <c r="H24" s="4">
        <v>59</v>
      </c>
      <c r="I24" s="14" t="s">
        <v>16</v>
      </c>
      <c r="J24" s="7">
        <v>1504</v>
      </c>
      <c r="K24" s="4" t="s">
        <v>17</v>
      </c>
    </row>
    <row r="25" spans="1:11" ht="14.15" customHeight="1" x14ac:dyDescent="0.2">
      <c r="A25" s="47"/>
      <c r="B25" s="47" t="str">
        <f t="shared" si="2"/>
        <v/>
      </c>
      <c r="C25" s="48"/>
      <c r="D25" s="11"/>
      <c r="E25" s="11"/>
      <c r="F25" s="20"/>
      <c r="G25" s="10" t="s">
        <v>71</v>
      </c>
      <c r="H25" s="5">
        <v>54</v>
      </c>
      <c r="I25" s="15" t="s">
        <v>16</v>
      </c>
      <c r="J25" s="11">
        <v>1076</v>
      </c>
      <c r="K25" s="5"/>
    </row>
    <row r="26" spans="1:11" ht="14.15" customHeight="1" x14ac:dyDescent="0.2">
      <c r="A26" s="49"/>
      <c r="B26" s="49" t="str">
        <f t="shared" si="2"/>
        <v/>
      </c>
      <c r="C26" s="50"/>
      <c r="D26" s="13"/>
      <c r="E26" s="13"/>
      <c r="F26" s="26"/>
      <c r="G26" s="10" t="s">
        <v>72</v>
      </c>
      <c r="H26" s="6">
        <v>57</v>
      </c>
      <c r="I26" s="16" t="s">
        <v>16</v>
      </c>
      <c r="J26" s="13">
        <v>519</v>
      </c>
      <c r="K26" s="6"/>
    </row>
    <row r="27" spans="1:11" ht="14.15" customHeight="1" x14ac:dyDescent="0.2">
      <c r="A27" s="45">
        <v>23252</v>
      </c>
      <c r="B27" s="45" t="str">
        <f t="shared" si="2"/>
        <v>木</v>
      </c>
      <c r="C27" s="46" t="s">
        <v>19</v>
      </c>
      <c r="D27" s="7">
        <v>3374</v>
      </c>
      <c r="E27" s="7">
        <v>2903</v>
      </c>
      <c r="F27" s="8">
        <f>ROUND(E27/D27*100,2)</f>
        <v>86.04</v>
      </c>
      <c r="G27" s="9" t="s">
        <v>27</v>
      </c>
      <c r="H27" s="4">
        <v>63</v>
      </c>
      <c r="I27" s="14" t="s">
        <v>16</v>
      </c>
      <c r="J27" s="7">
        <v>1601</v>
      </c>
      <c r="K27" s="4" t="s">
        <v>18</v>
      </c>
    </row>
    <row r="28" spans="1:11" ht="14.15" customHeight="1" x14ac:dyDescent="0.2">
      <c r="A28" s="47"/>
      <c r="B28" s="47" t="str">
        <f t="shared" si="2"/>
        <v/>
      </c>
      <c r="C28" s="48"/>
      <c r="D28" s="11"/>
      <c r="E28" s="11"/>
      <c r="F28" s="20"/>
      <c r="G28" s="10" t="s">
        <v>73</v>
      </c>
      <c r="H28" s="5">
        <v>51</v>
      </c>
      <c r="I28" s="15" t="s">
        <v>16</v>
      </c>
      <c r="J28" s="11">
        <v>1277</v>
      </c>
      <c r="K28" s="18"/>
    </row>
    <row r="29" spans="1:11" ht="14.15" customHeight="1" x14ac:dyDescent="0.2">
      <c r="A29" s="45">
        <v>24712</v>
      </c>
      <c r="B29" s="45" t="str">
        <f t="shared" si="2"/>
        <v>月</v>
      </c>
      <c r="C29" s="46" t="s">
        <v>19</v>
      </c>
      <c r="D29" s="7">
        <v>3211</v>
      </c>
      <c r="E29" s="7">
        <v>2509</v>
      </c>
      <c r="F29" s="8">
        <f>ROUND(E29/D29*100,2)</f>
        <v>78.14</v>
      </c>
      <c r="G29" s="9" t="s">
        <v>27</v>
      </c>
      <c r="H29" s="4">
        <v>67</v>
      </c>
      <c r="I29" s="14" t="s">
        <v>16</v>
      </c>
      <c r="J29" s="7">
        <v>2110</v>
      </c>
      <c r="K29" s="4" t="s">
        <v>20</v>
      </c>
    </row>
    <row r="30" spans="1:11" ht="14.15" customHeight="1" x14ac:dyDescent="0.2">
      <c r="A30" s="47"/>
      <c r="B30" s="47" t="str">
        <f t="shared" si="2"/>
        <v/>
      </c>
      <c r="C30" s="48"/>
      <c r="D30" s="11"/>
      <c r="E30" s="11"/>
      <c r="F30" s="20"/>
      <c r="G30" s="10" t="s">
        <v>74</v>
      </c>
      <c r="H30" s="5">
        <v>59</v>
      </c>
      <c r="I30" s="15" t="s">
        <v>16</v>
      </c>
      <c r="J30" s="11">
        <v>340</v>
      </c>
      <c r="K30" s="103" t="s">
        <v>75</v>
      </c>
    </row>
    <row r="31" spans="1:11" ht="14.15" customHeight="1" x14ac:dyDescent="0.2">
      <c r="A31" s="47"/>
      <c r="B31" s="47" t="str">
        <f t="shared" si="2"/>
        <v/>
      </c>
      <c r="C31" s="48"/>
      <c r="D31" s="11"/>
      <c r="E31" s="11"/>
      <c r="F31" s="20"/>
      <c r="G31" s="10"/>
      <c r="H31" s="5"/>
      <c r="I31" s="15"/>
      <c r="J31" s="11"/>
      <c r="K31" s="103"/>
    </row>
    <row r="32" spans="1:11" ht="14.15" customHeight="1" x14ac:dyDescent="0.2">
      <c r="A32" s="45">
        <v>25456</v>
      </c>
      <c r="B32" s="45" t="str">
        <f t="shared" si="2"/>
        <v>水</v>
      </c>
      <c r="C32" s="46" t="s">
        <v>26</v>
      </c>
      <c r="D32" s="7"/>
      <c r="E32" s="7"/>
      <c r="F32" s="8" t="s">
        <v>25</v>
      </c>
      <c r="G32" s="9" t="s">
        <v>76</v>
      </c>
      <c r="H32" s="4">
        <v>55</v>
      </c>
      <c r="I32" s="14" t="s">
        <v>16</v>
      </c>
      <c r="J32" s="7"/>
      <c r="K32" s="4" t="s">
        <v>20</v>
      </c>
    </row>
    <row r="33" spans="1:11" ht="14.15" customHeight="1" x14ac:dyDescent="0.2">
      <c r="A33" s="45">
        <v>26909</v>
      </c>
      <c r="B33" s="45" t="str">
        <f t="shared" si="2"/>
        <v>日</v>
      </c>
      <c r="C33" s="46" t="s">
        <v>19</v>
      </c>
      <c r="D33" s="7"/>
      <c r="E33" s="7"/>
      <c r="F33" s="8" t="s">
        <v>25</v>
      </c>
      <c r="G33" s="9" t="s">
        <v>77</v>
      </c>
      <c r="H33" s="4">
        <v>55</v>
      </c>
      <c r="I33" s="14" t="s">
        <v>16</v>
      </c>
      <c r="J33" s="7"/>
      <c r="K33" s="4" t="s">
        <v>17</v>
      </c>
    </row>
    <row r="34" spans="1:11" ht="14.15" customHeight="1" x14ac:dyDescent="0.2">
      <c r="A34" s="45">
        <v>28370</v>
      </c>
      <c r="B34" s="45" t="str">
        <f t="shared" si="2"/>
        <v>金</v>
      </c>
      <c r="C34" s="46" t="s">
        <v>19</v>
      </c>
      <c r="D34" s="7"/>
      <c r="E34" s="7"/>
      <c r="F34" s="8" t="s">
        <v>25</v>
      </c>
      <c r="G34" s="9" t="s">
        <v>77</v>
      </c>
      <c r="H34" s="29">
        <v>59</v>
      </c>
      <c r="I34" s="14" t="s">
        <v>16</v>
      </c>
      <c r="J34" s="7"/>
      <c r="K34" s="4" t="s">
        <v>18</v>
      </c>
    </row>
    <row r="35" spans="1:11" ht="14.15" customHeight="1" x14ac:dyDescent="0.2">
      <c r="A35" s="45">
        <v>29828</v>
      </c>
      <c r="B35" s="45" t="str">
        <f t="shared" si="2"/>
        <v>日</v>
      </c>
      <c r="C35" s="46" t="s">
        <v>19</v>
      </c>
      <c r="D35" s="7">
        <v>2926</v>
      </c>
      <c r="E35" s="7">
        <v>2769</v>
      </c>
      <c r="F35" s="8">
        <f>ROUND(E35/D35*100,2)</f>
        <v>94.63</v>
      </c>
      <c r="G35" s="9" t="s">
        <v>77</v>
      </c>
      <c r="H35" s="4">
        <v>63</v>
      </c>
      <c r="I35" s="14" t="s">
        <v>16</v>
      </c>
      <c r="J35" s="7">
        <v>1632</v>
      </c>
      <c r="K35" s="4" t="s">
        <v>20</v>
      </c>
    </row>
    <row r="36" spans="1:11" ht="14.15" customHeight="1" x14ac:dyDescent="0.2">
      <c r="A36" s="47"/>
      <c r="B36" s="47" t="str">
        <f t="shared" si="2"/>
        <v/>
      </c>
      <c r="C36" s="48"/>
      <c r="D36" s="11"/>
      <c r="E36" s="11"/>
      <c r="F36" s="20"/>
      <c r="G36" s="10" t="s">
        <v>78</v>
      </c>
      <c r="H36" s="5">
        <v>58</v>
      </c>
      <c r="I36" s="15" t="s">
        <v>16</v>
      </c>
      <c r="J36" s="11">
        <v>1127</v>
      </c>
      <c r="K36" s="5"/>
    </row>
    <row r="37" spans="1:11" ht="14.15" customHeight="1" x14ac:dyDescent="0.2">
      <c r="A37" s="45">
        <v>31291</v>
      </c>
      <c r="B37" s="45" t="str">
        <f t="shared" si="2"/>
        <v>日</v>
      </c>
      <c r="C37" s="46" t="s">
        <v>19</v>
      </c>
      <c r="D37" s="7"/>
      <c r="E37" s="7"/>
      <c r="F37" s="8" t="s">
        <v>25</v>
      </c>
      <c r="G37" s="9" t="s">
        <v>79</v>
      </c>
      <c r="H37" s="4">
        <v>59</v>
      </c>
      <c r="I37" s="14" t="s">
        <v>16</v>
      </c>
      <c r="J37" s="7"/>
      <c r="K37" s="4" t="s">
        <v>17</v>
      </c>
    </row>
    <row r="38" spans="1:11" ht="14.15" customHeight="1" x14ac:dyDescent="0.2">
      <c r="A38" s="45">
        <v>32754</v>
      </c>
      <c r="B38" s="45" t="str">
        <f t="shared" si="2"/>
        <v>日</v>
      </c>
      <c r="C38" s="46" t="s">
        <v>19</v>
      </c>
      <c r="D38" s="7"/>
      <c r="E38" s="7"/>
      <c r="F38" s="8" t="s">
        <v>25</v>
      </c>
      <c r="G38" s="9" t="s">
        <v>79</v>
      </c>
      <c r="H38" s="4">
        <v>63</v>
      </c>
      <c r="I38" s="14" t="s">
        <v>16</v>
      </c>
      <c r="J38" s="38"/>
      <c r="K38" s="4" t="s">
        <v>18</v>
      </c>
    </row>
    <row r="39" spans="1:11" ht="14.15" customHeight="1" x14ac:dyDescent="0.2">
      <c r="A39" s="45">
        <v>34203</v>
      </c>
      <c r="B39" s="45" t="str">
        <f t="shared" si="2"/>
        <v>日</v>
      </c>
      <c r="C39" s="46" t="s">
        <v>19</v>
      </c>
      <c r="D39" s="7"/>
      <c r="E39" s="7"/>
      <c r="F39" s="8" t="s">
        <v>25</v>
      </c>
      <c r="G39" s="9" t="s">
        <v>79</v>
      </c>
      <c r="H39" s="4">
        <v>67</v>
      </c>
      <c r="I39" s="14" t="s">
        <v>16</v>
      </c>
      <c r="J39" s="7"/>
      <c r="K39" s="4" t="s">
        <v>20</v>
      </c>
    </row>
    <row r="40" spans="1:11" ht="14.15" customHeight="1" x14ac:dyDescent="0.2">
      <c r="A40" s="45">
        <v>35666</v>
      </c>
      <c r="B40" s="45" t="str">
        <f t="shared" si="2"/>
        <v>日</v>
      </c>
      <c r="C40" s="46" t="s">
        <v>19</v>
      </c>
      <c r="D40" s="7"/>
      <c r="E40" s="7"/>
      <c r="F40" s="8" t="s">
        <v>25</v>
      </c>
      <c r="G40" s="9" t="s">
        <v>80</v>
      </c>
      <c r="H40" s="4">
        <v>56</v>
      </c>
      <c r="I40" s="14" t="s">
        <v>16</v>
      </c>
      <c r="J40" s="7"/>
      <c r="K40" s="4" t="s">
        <v>17</v>
      </c>
    </row>
    <row r="41" spans="1:11" ht="14.15" customHeight="1" x14ac:dyDescent="0.2">
      <c r="A41" s="45">
        <v>37129</v>
      </c>
      <c r="B41" s="45" t="str">
        <f t="shared" si="2"/>
        <v>日</v>
      </c>
      <c r="C41" s="46" t="s">
        <v>19</v>
      </c>
      <c r="D41" s="7"/>
      <c r="E41" s="7"/>
      <c r="F41" s="8" t="s">
        <v>25</v>
      </c>
      <c r="G41" s="9" t="s">
        <v>80</v>
      </c>
      <c r="H41" s="4">
        <v>60</v>
      </c>
      <c r="I41" s="14" t="s">
        <v>16</v>
      </c>
      <c r="J41" s="7"/>
      <c r="K41" s="4" t="s">
        <v>18</v>
      </c>
    </row>
    <row r="42" spans="1:11" ht="14.15" customHeight="1" x14ac:dyDescent="0.2">
      <c r="A42" s="62"/>
      <c r="B42" s="62"/>
      <c r="C42" s="5"/>
      <c r="D42" s="5"/>
      <c r="E42" s="5"/>
      <c r="F42" s="5"/>
      <c r="G42" s="10"/>
      <c r="H42" s="5"/>
      <c r="I42" s="5"/>
      <c r="J42" s="11"/>
      <c r="K42" s="103" t="s">
        <v>81</v>
      </c>
    </row>
    <row r="43" spans="1:11" ht="14.15" customHeight="1" x14ac:dyDescent="0.2">
      <c r="A43" s="47"/>
      <c r="B43" s="47"/>
      <c r="C43" s="5"/>
      <c r="D43" s="11"/>
      <c r="E43" s="11"/>
      <c r="F43" s="20"/>
      <c r="G43" s="10"/>
      <c r="H43" s="5"/>
      <c r="I43" s="15"/>
      <c r="J43" s="11"/>
      <c r="K43" s="104"/>
    </row>
    <row r="44" spans="1:11" ht="14.15" customHeight="1" x14ac:dyDescent="0.2">
      <c r="A44" s="62"/>
      <c r="B44" s="62"/>
      <c r="C44" s="5"/>
      <c r="D44" s="5"/>
      <c r="E44" s="5"/>
      <c r="F44" s="5"/>
      <c r="G44" s="10"/>
      <c r="H44" s="5"/>
      <c r="I44" s="5"/>
      <c r="J44" s="11"/>
      <c r="K44" s="104"/>
    </row>
    <row r="45" spans="1:1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">
      <c r="A46" s="17" t="s">
        <v>82</v>
      </c>
      <c r="B46" s="17"/>
    </row>
    <row r="47" spans="1:11" x14ac:dyDescent="0.2">
      <c r="A47" s="56"/>
      <c r="B47" s="56"/>
      <c r="C47" s="56"/>
    </row>
    <row r="48" spans="1:11" x14ac:dyDescent="0.2">
      <c r="A48" s="101" t="s">
        <v>2</v>
      </c>
      <c r="B48" s="101" t="s">
        <v>216</v>
      </c>
      <c r="C48" s="101" t="s">
        <v>3</v>
      </c>
      <c r="D48" s="101" t="s">
        <v>6</v>
      </c>
      <c r="E48" s="1" t="s">
        <v>7</v>
      </c>
      <c r="F48" s="1" t="s">
        <v>9</v>
      </c>
      <c r="G48" s="106" t="s">
        <v>10</v>
      </c>
      <c r="H48" s="107"/>
      <c r="I48" s="107"/>
      <c r="J48" s="107"/>
      <c r="K48" s="101" t="s">
        <v>12</v>
      </c>
    </row>
    <row r="49" spans="1:11" x14ac:dyDescent="0.2">
      <c r="A49" s="102"/>
      <c r="B49" s="102"/>
      <c r="C49" s="102"/>
      <c r="D49" s="102"/>
      <c r="E49" s="2" t="s">
        <v>8</v>
      </c>
      <c r="F49" s="2" t="s">
        <v>54</v>
      </c>
      <c r="G49" s="3" t="s">
        <v>13</v>
      </c>
      <c r="H49" s="3" t="s">
        <v>4</v>
      </c>
      <c r="I49" s="3" t="s">
        <v>11</v>
      </c>
      <c r="J49" s="3" t="s">
        <v>5</v>
      </c>
      <c r="K49" s="102"/>
    </row>
    <row r="50" spans="1:11" x14ac:dyDescent="0.2">
      <c r="A50" s="45">
        <v>17262</v>
      </c>
      <c r="B50" s="45" t="str">
        <f>IF(A50=0,"",TEXT(A50,"aaa"))</f>
        <v>土</v>
      </c>
      <c r="C50" s="113" t="s">
        <v>23</v>
      </c>
      <c r="D50" s="7"/>
      <c r="E50" s="7"/>
      <c r="F50" s="63">
        <v>68.2</v>
      </c>
      <c r="G50" s="9" t="s">
        <v>76</v>
      </c>
      <c r="H50" s="4">
        <v>32</v>
      </c>
      <c r="I50" s="14" t="s">
        <v>16</v>
      </c>
      <c r="J50" s="7">
        <v>734</v>
      </c>
      <c r="K50" s="4" t="s">
        <v>17</v>
      </c>
    </row>
    <row r="51" spans="1:11" x14ac:dyDescent="0.2">
      <c r="A51" s="47"/>
      <c r="B51" s="47" t="str">
        <f>IF(A51=0,"",TEXT(A51,"aaa"))</f>
        <v/>
      </c>
      <c r="C51" s="114"/>
      <c r="D51" s="11"/>
      <c r="E51" s="11"/>
      <c r="F51" s="20"/>
      <c r="G51" s="10" t="s">
        <v>83</v>
      </c>
      <c r="H51" s="5">
        <v>58</v>
      </c>
      <c r="I51" s="15" t="s">
        <v>16</v>
      </c>
      <c r="J51" s="11">
        <v>664</v>
      </c>
      <c r="K51" s="5"/>
    </row>
    <row r="52" spans="1:11" x14ac:dyDescent="0.2">
      <c r="A52" s="45">
        <v>18741</v>
      </c>
      <c r="B52" s="45" t="str">
        <f>IF(A52=0,"",TEXT(A52,"aaa"))</f>
        <v>月</v>
      </c>
      <c r="C52" s="4" t="s">
        <v>19</v>
      </c>
      <c r="D52" s="7"/>
      <c r="E52" s="7"/>
      <c r="F52" s="8" t="s">
        <v>25</v>
      </c>
      <c r="G52" s="9" t="s">
        <v>76</v>
      </c>
      <c r="H52" s="4">
        <v>36</v>
      </c>
      <c r="I52" s="14" t="s">
        <v>16</v>
      </c>
      <c r="J52" s="7"/>
      <c r="K52" s="4" t="s">
        <v>18</v>
      </c>
    </row>
    <row r="53" spans="1:11" ht="13.5" customHeight="1" x14ac:dyDescent="0.2">
      <c r="A53" s="47"/>
      <c r="B53" s="47"/>
      <c r="C53" s="5"/>
      <c r="D53" s="11"/>
      <c r="E53" s="11"/>
      <c r="F53" s="20"/>
      <c r="G53" s="10"/>
      <c r="H53" s="5"/>
      <c r="I53" s="15"/>
      <c r="J53" s="11"/>
      <c r="K53" s="103" t="s">
        <v>68</v>
      </c>
    </row>
    <row r="54" spans="1:11" x14ac:dyDescent="0.2">
      <c r="A54" s="33"/>
      <c r="B54" s="33"/>
      <c r="C54" s="5"/>
      <c r="D54" s="11"/>
      <c r="E54" s="11"/>
      <c r="F54" s="20"/>
      <c r="G54" s="10"/>
      <c r="H54" s="5"/>
      <c r="I54" s="15"/>
      <c r="J54" s="11"/>
      <c r="K54" s="104"/>
    </row>
    <row r="55" spans="1:11" x14ac:dyDescent="0.2">
      <c r="A55" s="34"/>
      <c r="B55" s="34"/>
      <c r="C55" s="6"/>
      <c r="D55" s="13"/>
      <c r="E55" s="13"/>
      <c r="F55" s="26"/>
      <c r="G55" s="12"/>
      <c r="H55" s="6"/>
      <c r="I55" s="16"/>
      <c r="J55" s="13"/>
      <c r="K55" s="105"/>
    </row>
    <row r="57" spans="1:11" x14ac:dyDescent="0.2">
      <c r="A57" s="17" t="s">
        <v>84</v>
      </c>
      <c r="B57" s="17"/>
    </row>
    <row r="58" spans="1:11" x14ac:dyDescent="0.2">
      <c r="A58" s="56"/>
      <c r="B58" s="56"/>
      <c r="C58" s="56"/>
    </row>
    <row r="59" spans="1:11" x14ac:dyDescent="0.2">
      <c r="A59" s="101" t="s">
        <v>2</v>
      </c>
      <c r="B59" s="101" t="s">
        <v>216</v>
      </c>
      <c r="C59" s="101" t="s">
        <v>3</v>
      </c>
      <c r="D59" s="101" t="s">
        <v>6</v>
      </c>
      <c r="E59" s="1" t="s">
        <v>7</v>
      </c>
      <c r="F59" s="1" t="s">
        <v>9</v>
      </c>
      <c r="G59" s="106" t="s">
        <v>10</v>
      </c>
      <c r="H59" s="107"/>
      <c r="I59" s="107"/>
      <c r="J59" s="107"/>
      <c r="K59" s="101" t="s">
        <v>12</v>
      </c>
    </row>
    <row r="60" spans="1:11" x14ac:dyDescent="0.2">
      <c r="A60" s="102"/>
      <c r="B60" s="102"/>
      <c r="C60" s="102"/>
      <c r="D60" s="102"/>
      <c r="E60" s="2" t="s">
        <v>8</v>
      </c>
      <c r="F60" s="2" t="s">
        <v>54</v>
      </c>
      <c r="G60" s="3" t="s">
        <v>13</v>
      </c>
      <c r="H60" s="3" t="s">
        <v>4</v>
      </c>
      <c r="I60" s="3" t="s">
        <v>11</v>
      </c>
      <c r="J60" s="3" t="s">
        <v>5</v>
      </c>
      <c r="K60" s="102"/>
    </row>
    <row r="61" spans="1:11" x14ac:dyDescent="0.2">
      <c r="A61" s="45">
        <v>17262</v>
      </c>
      <c r="B61" s="45" t="str">
        <f>IF(A61=0,"",TEXT(A61,"aaa"))</f>
        <v>土</v>
      </c>
      <c r="C61" s="113" t="s">
        <v>23</v>
      </c>
      <c r="D61" s="7"/>
      <c r="E61" s="7"/>
      <c r="F61" s="63">
        <v>69.5</v>
      </c>
      <c r="G61" s="9" t="s">
        <v>72</v>
      </c>
      <c r="H61" s="4">
        <v>44</v>
      </c>
      <c r="I61" s="14" t="s">
        <v>16</v>
      </c>
      <c r="J61" s="7">
        <v>405</v>
      </c>
      <c r="K61" s="4" t="s">
        <v>17</v>
      </c>
    </row>
    <row r="62" spans="1:11" x14ac:dyDescent="0.2">
      <c r="A62" s="47"/>
      <c r="B62" s="47" t="str">
        <f>IF(A62=0,"",TEXT(A62,"aaa"))</f>
        <v/>
      </c>
      <c r="C62" s="114"/>
      <c r="D62" s="11"/>
      <c r="E62" s="11"/>
      <c r="F62" s="20"/>
      <c r="G62" s="10" t="s">
        <v>86</v>
      </c>
      <c r="H62" s="5">
        <v>52</v>
      </c>
      <c r="I62" s="15" t="s">
        <v>16</v>
      </c>
      <c r="J62" s="11">
        <v>335</v>
      </c>
      <c r="K62" s="5"/>
    </row>
    <row r="63" spans="1:11" x14ac:dyDescent="0.2">
      <c r="A63" s="45">
        <v>18741</v>
      </c>
      <c r="B63" s="45" t="str">
        <f>IF(A63=0,"",TEXT(A63,"aaa"))</f>
        <v>月</v>
      </c>
      <c r="C63" s="46" t="s">
        <v>19</v>
      </c>
      <c r="D63" s="7">
        <v>1130</v>
      </c>
      <c r="E63" s="7">
        <v>1082</v>
      </c>
      <c r="F63" s="8">
        <f>ROUND(E63/D63*100,2)</f>
        <v>95.75</v>
      </c>
      <c r="G63" s="9" t="s">
        <v>72</v>
      </c>
      <c r="H63" s="4">
        <v>48</v>
      </c>
      <c r="I63" s="14" t="s">
        <v>16</v>
      </c>
      <c r="J63" s="7">
        <v>546</v>
      </c>
      <c r="K63" s="4" t="s">
        <v>18</v>
      </c>
    </row>
    <row r="64" spans="1:11" x14ac:dyDescent="0.2">
      <c r="A64" s="47"/>
      <c r="B64" s="47"/>
      <c r="C64" s="48"/>
      <c r="D64" s="11"/>
      <c r="E64" s="11"/>
      <c r="F64" s="20"/>
      <c r="G64" s="10" t="s">
        <v>85</v>
      </c>
      <c r="H64" s="5">
        <v>56</v>
      </c>
      <c r="I64" s="15" t="s">
        <v>16</v>
      </c>
      <c r="J64" s="11">
        <v>518</v>
      </c>
      <c r="K64" s="103" t="s">
        <v>68</v>
      </c>
    </row>
    <row r="65" spans="1:11" x14ac:dyDescent="0.2">
      <c r="A65" s="47"/>
      <c r="B65" s="47"/>
      <c r="C65" s="48"/>
      <c r="D65" s="11"/>
      <c r="E65" s="11"/>
      <c r="F65" s="20"/>
      <c r="G65" s="10"/>
      <c r="H65" s="5"/>
      <c r="I65" s="15"/>
      <c r="J65" s="11"/>
      <c r="K65" s="104"/>
    </row>
    <row r="66" spans="1:11" x14ac:dyDescent="0.2">
      <c r="A66" s="49"/>
      <c r="B66" s="49"/>
      <c r="C66" s="50"/>
      <c r="D66" s="13"/>
      <c r="E66" s="13"/>
      <c r="F66" s="26"/>
      <c r="G66" s="12"/>
      <c r="H66" s="6"/>
      <c r="I66" s="16"/>
      <c r="J66" s="13"/>
      <c r="K66" s="105"/>
    </row>
    <row r="67" spans="1:11" x14ac:dyDescent="0.2">
      <c r="A67" s="56"/>
      <c r="B67" s="56"/>
      <c r="C67" s="56"/>
    </row>
    <row r="68" spans="1:11" x14ac:dyDescent="0.2">
      <c r="A68" s="17" t="s">
        <v>87</v>
      </c>
      <c r="B68" s="17"/>
    </row>
    <row r="70" spans="1:11" x14ac:dyDescent="0.2">
      <c r="A70" s="101" t="s">
        <v>2</v>
      </c>
      <c r="B70" s="101" t="s">
        <v>216</v>
      </c>
      <c r="C70" s="101" t="s">
        <v>3</v>
      </c>
      <c r="D70" s="101" t="s">
        <v>6</v>
      </c>
      <c r="E70" s="1" t="s">
        <v>7</v>
      </c>
      <c r="F70" s="1" t="s">
        <v>9</v>
      </c>
      <c r="G70" s="106" t="s">
        <v>10</v>
      </c>
      <c r="H70" s="107"/>
      <c r="I70" s="107"/>
      <c r="J70" s="107"/>
      <c r="K70" s="101" t="s">
        <v>12</v>
      </c>
    </row>
    <row r="71" spans="1:11" x14ac:dyDescent="0.2">
      <c r="A71" s="102"/>
      <c r="B71" s="102"/>
      <c r="C71" s="102"/>
      <c r="D71" s="102"/>
      <c r="E71" s="2" t="s">
        <v>8</v>
      </c>
      <c r="F71" s="2" t="s">
        <v>54</v>
      </c>
      <c r="G71" s="3" t="s">
        <v>13</v>
      </c>
      <c r="H71" s="3" t="s">
        <v>4</v>
      </c>
      <c r="I71" s="3" t="s">
        <v>11</v>
      </c>
      <c r="J71" s="3" t="s">
        <v>5</v>
      </c>
      <c r="K71" s="102"/>
    </row>
    <row r="72" spans="1:11" x14ac:dyDescent="0.2">
      <c r="A72" s="45">
        <v>17262</v>
      </c>
      <c r="B72" s="45" t="str">
        <f t="shared" ref="B72:B100" si="3">IF(A72=0,"",TEXT(A72,"aaa"))</f>
        <v>土</v>
      </c>
      <c r="C72" s="113" t="s">
        <v>23</v>
      </c>
      <c r="D72" s="7"/>
      <c r="E72" s="7"/>
      <c r="F72" s="63">
        <v>63.7</v>
      </c>
      <c r="G72" s="9" t="s">
        <v>88</v>
      </c>
      <c r="H72" s="4">
        <v>44</v>
      </c>
      <c r="I72" s="14" t="s">
        <v>16</v>
      </c>
      <c r="J72" s="7">
        <v>659</v>
      </c>
      <c r="K72" s="4" t="s">
        <v>17</v>
      </c>
    </row>
    <row r="73" spans="1:11" x14ac:dyDescent="0.2">
      <c r="A73" s="47"/>
      <c r="B73" s="47" t="str">
        <f t="shared" si="3"/>
        <v/>
      </c>
      <c r="C73" s="114"/>
      <c r="D73" s="11"/>
      <c r="E73" s="11"/>
      <c r="F73" s="20"/>
      <c r="G73" s="10" t="s">
        <v>89</v>
      </c>
      <c r="H73" s="5">
        <v>43</v>
      </c>
      <c r="I73" s="15" t="s">
        <v>16</v>
      </c>
      <c r="J73" s="11">
        <v>607</v>
      </c>
      <c r="K73" s="5"/>
    </row>
    <row r="74" spans="1:11" x14ac:dyDescent="0.2">
      <c r="A74" s="47"/>
      <c r="B74" s="47" t="str">
        <f t="shared" si="3"/>
        <v/>
      </c>
      <c r="C74" s="25"/>
      <c r="D74" s="11"/>
      <c r="E74" s="11"/>
      <c r="F74" s="20"/>
      <c r="G74" s="10" t="s">
        <v>90</v>
      </c>
      <c r="H74" s="5">
        <v>51</v>
      </c>
      <c r="I74" s="15" t="s">
        <v>16</v>
      </c>
      <c r="J74" s="11">
        <v>413</v>
      </c>
      <c r="K74" s="5"/>
    </row>
    <row r="75" spans="1:11" x14ac:dyDescent="0.2">
      <c r="A75" s="45">
        <v>17991</v>
      </c>
      <c r="B75" s="45" t="str">
        <f t="shared" si="3"/>
        <v>日</v>
      </c>
      <c r="C75" s="39" t="s">
        <v>24</v>
      </c>
      <c r="D75" s="7"/>
      <c r="E75" s="7"/>
      <c r="F75" s="63">
        <v>70.900000000000006</v>
      </c>
      <c r="G75" s="9" t="s">
        <v>91</v>
      </c>
      <c r="H75" s="4">
        <v>36</v>
      </c>
      <c r="I75" s="14" t="s">
        <v>16</v>
      </c>
      <c r="J75" s="7">
        <v>1470</v>
      </c>
      <c r="K75" s="4" t="s">
        <v>17</v>
      </c>
    </row>
    <row r="76" spans="1:11" x14ac:dyDescent="0.2">
      <c r="A76" s="47"/>
      <c r="B76" s="47" t="str">
        <f t="shared" si="3"/>
        <v/>
      </c>
      <c r="C76" s="25"/>
      <c r="D76" s="11"/>
      <c r="E76" s="11"/>
      <c r="F76" s="20"/>
      <c r="G76" s="10" t="s">
        <v>92</v>
      </c>
      <c r="H76" s="5">
        <v>49</v>
      </c>
      <c r="I76" s="15" t="s">
        <v>16</v>
      </c>
      <c r="J76" s="11">
        <v>555</v>
      </c>
      <c r="K76" s="5"/>
    </row>
    <row r="77" spans="1:11" x14ac:dyDescent="0.2">
      <c r="A77" s="45">
        <v>18741</v>
      </c>
      <c r="B77" s="45" t="str">
        <f t="shared" si="3"/>
        <v>月</v>
      </c>
      <c r="C77" s="4" t="s">
        <v>124</v>
      </c>
      <c r="D77" s="7">
        <v>2911</v>
      </c>
      <c r="E77" s="7">
        <v>2773</v>
      </c>
      <c r="F77" s="8">
        <f>ROUND(E77/D77*100,2)</f>
        <v>95.26</v>
      </c>
      <c r="G77" s="9" t="s">
        <v>93</v>
      </c>
      <c r="H77" s="4">
        <v>63</v>
      </c>
      <c r="I77" s="14" t="s">
        <v>16</v>
      </c>
      <c r="J77" s="7">
        <v>2009</v>
      </c>
      <c r="K77" s="4" t="s">
        <v>17</v>
      </c>
    </row>
    <row r="78" spans="1:11" x14ac:dyDescent="0.2">
      <c r="A78" s="47"/>
      <c r="B78" s="47" t="str">
        <f t="shared" si="3"/>
        <v/>
      </c>
      <c r="C78" s="5"/>
      <c r="D78" s="11"/>
      <c r="E78" s="11"/>
      <c r="F78" s="20"/>
      <c r="G78" s="10" t="s">
        <v>92</v>
      </c>
      <c r="H78" s="5">
        <v>50</v>
      </c>
      <c r="I78" s="15" t="s">
        <v>16</v>
      </c>
      <c r="J78" s="11">
        <v>633</v>
      </c>
      <c r="K78" s="40"/>
    </row>
    <row r="79" spans="1:11" x14ac:dyDescent="0.2">
      <c r="A79" s="45">
        <v>19111</v>
      </c>
      <c r="B79" s="45" t="str">
        <f t="shared" si="3"/>
        <v>日</v>
      </c>
      <c r="C79" s="4"/>
      <c r="D79" s="7"/>
      <c r="E79" s="7"/>
      <c r="F79" s="63">
        <v>88.7</v>
      </c>
      <c r="G79" s="9" t="s">
        <v>94</v>
      </c>
      <c r="H79" s="4">
        <v>43</v>
      </c>
      <c r="I79" s="14" t="s">
        <v>16</v>
      </c>
      <c r="J79" s="7">
        <v>1379</v>
      </c>
      <c r="K79" s="41" t="s">
        <v>17</v>
      </c>
    </row>
    <row r="80" spans="1:11" x14ac:dyDescent="0.2">
      <c r="A80" s="47"/>
      <c r="B80" s="47" t="str">
        <f t="shared" si="3"/>
        <v/>
      </c>
      <c r="C80" s="5"/>
      <c r="D80" s="11"/>
      <c r="E80" s="11"/>
      <c r="F80" s="20"/>
      <c r="G80" s="10" t="s">
        <v>95</v>
      </c>
      <c r="H80" s="5">
        <v>47</v>
      </c>
      <c r="I80" s="15" t="s">
        <v>16</v>
      </c>
      <c r="J80" s="11">
        <v>1132</v>
      </c>
      <c r="K80" s="40"/>
    </row>
    <row r="81" spans="1:11" x14ac:dyDescent="0.2">
      <c r="A81" s="45">
        <v>20209</v>
      </c>
      <c r="B81" s="45" t="str">
        <f t="shared" si="3"/>
        <v>土</v>
      </c>
      <c r="C81" s="4" t="s">
        <v>124</v>
      </c>
      <c r="D81" s="7"/>
      <c r="E81" s="7"/>
      <c r="F81" s="8">
        <v>77.819999999999993</v>
      </c>
      <c r="G81" s="9" t="s">
        <v>96</v>
      </c>
      <c r="H81" s="4">
        <v>46</v>
      </c>
      <c r="I81" s="14" t="s">
        <v>16</v>
      </c>
      <c r="J81" s="7">
        <v>1121</v>
      </c>
      <c r="K81" s="4" t="s">
        <v>17</v>
      </c>
    </row>
    <row r="82" spans="1:11" x14ac:dyDescent="0.2">
      <c r="A82" s="47"/>
      <c r="B82" s="47" t="str">
        <f t="shared" si="3"/>
        <v/>
      </c>
      <c r="C82" s="5"/>
      <c r="D82" s="11"/>
      <c r="E82" s="11"/>
      <c r="F82" s="20"/>
      <c r="G82" s="10" t="s">
        <v>97</v>
      </c>
      <c r="H82" s="5">
        <v>34</v>
      </c>
      <c r="I82" s="15" t="s">
        <v>16</v>
      </c>
      <c r="J82" s="11">
        <v>1079</v>
      </c>
      <c r="K82" s="5"/>
    </row>
    <row r="83" spans="1:11" x14ac:dyDescent="0.2">
      <c r="A83" s="49"/>
      <c r="B83" s="49" t="str">
        <f t="shared" si="3"/>
        <v/>
      </c>
      <c r="C83" s="6"/>
      <c r="D83" s="13"/>
      <c r="E83" s="13"/>
      <c r="F83" s="26"/>
      <c r="G83" s="10" t="s">
        <v>98</v>
      </c>
      <c r="H83" s="6">
        <v>40</v>
      </c>
      <c r="I83" s="16" t="s">
        <v>16</v>
      </c>
      <c r="J83" s="13">
        <v>34</v>
      </c>
      <c r="K83" s="6"/>
    </row>
    <row r="84" spans="1:11" x14ac:dyDescent="0.2">
      <c r="A84" s="45">
        <v>21670</v>
      </c>
      <c r="B84" s="45" t="str">
        <f t="shared" si="3"/>
        <v>木</v>
      </c>
      <c r="C84" s="4" t="s">
        <v>19</v>
      </c>
      <c r="D84" s="7"/>
      <c r="E84" s="7"/>
      <c r="F84" s="8">
        <v>90.71</v>
      </c>
      <c r="G84" s="9" t="s">
        <v>96</v>
      </c>
      <c r="H84" s="4">
        <v>50</v>
      </c>
      <c r="I84" s="14" t="s">
        <v>16</v>
      </c>
      <c r="J84" s="7">
        <v>1148</v>
      </c>
      <c r="K84" s="4" t="s">
        <v>18</v>
      </c>
    </row>
    <row r="85" spans="1:11" x14ac:dyDescent="0.2">
      <c r="A85" s="47"/>
      <c r="B85" s="47" t="str">
        <f t="shared" si="3"/>
        <v/>
      </c>
      <c r="C85" s="5"/>
      <c r="D85" s="11"/>
      <c r="E85" s="11"/>
      <c r="F85" s="20"/>
      <c r="G85" s="10" t="s">
        <v>91</v>
      </c>
      <c r="H85" s="5">
        <v>44</v>
      </c>
      <c r="I85" s="15" t="s">
        <v>16</v>
      </c>
      <c r="J85" s="11">
        <v>983</v>
      </c>
      <c r="K85" s="5"/>
    </row>
    <row r="86" spans="1:11" x14ac:dyDescent="0.2">
      <c r="A86" s="47"/>
      <c r="B86" s="47" t="str">
        <f t="shared" si="3"/>
        <v/>
      </c>
      <c r="C86" s="5"/>
      <c r="D86" s="11"/>
      <c r="E86" s="11"/>
      <c r="F86" s="20"/>
      <c r="G86" s="10" t="s">
        <v>97</v>
      </c>
      <c r="H86" s="5">
        <v>38</v>
      </c>
      <c r="I86" s="15" t="s">
        <v>16</v>
      </c>
      <c r="J86" s="11">
        <v>420</v>
      </c>
      <c r="K86" s="5"/>
    </row>
    <row r="87" spans="1:11" x14ac:dyDescent="0.2">
      <c r="A87" s="45">
        <v>23131</v>
      </c>
      <c r="B87" s="45" t="str">
        <f t="shared" si="3"/>
        <v>火</v>
      </c>
      <c r="C87" s="4" t="s">
        <v>19</v>
      </c>
      <c r="D87" s="7"/>
      <c r="E87" s="7"/>
      <c r="F87" s="8">
        <v>91.17</v>
      </c>
      <c r="G87" s="9" t="s">
        <v>99</v>
      </c>
      <c r="H87" s="4">
        <v>52</v>
      </c>
      <c r="I87" s="14" t="s">
        <v>16</v>
      </c>
      <c r="J87" s="7">
        <v>1507</v>
      </c>
      <c r="K87" s="4" t="s">
        <v>17</v>
      </c>
    </row>
    <row r="88" spans="1:11" x14ac:dyDescent="0.2">
      <c r="A88" s="47"/>
      <c r="B88" s="47" t="str">
        <f t="shared" si="3"/>
        <v/>
      </c>
      <c r="C88" s="5"/>
      <c r="D88" s="11"/>
      <c r="E88" s="11"/>
      <c r="F88" s="20"/>
      <c r="G88" s="10" t="s">
        <v>97</v>
      </c>
      <c r="H88" s="5">
        <v>42</v>
      </c>
      <c r="I88" s="15" t="s">
        <v>16</v>
      </c>
      <c r="J88" s="11">
        <v>1060</v>
      </c>
      <c r="K88" s="18"/>
    </row>
    <row r="89" spans="1:11" x14ac:dyDescent="0.2">
      <c r="A89" s="45">
        <v>24590</v>
      </c>
      <c r="B89" s="45" t="str">
        <f t="shared" si="3"/>
        <v>金</v>
      </c>
      <c r="C89" s="4" t="s">
        <v>19</v>
      </c>
      <c r="D89" s="7"/>
      <c r="E89" s="7"/>
      <c r="F89" s="8" t="s">
        <v>25</v>
      </c>
      <c r="G89" s="9" t="s">
        <v>99</v>
      </c>
      <c r="H89" s="4">
        <v>56</v>
      </c>
      <c r="I89" s="14" t="s">
        <v>16</v>
      </c>
      <c r="J89" s="7"/>
      <c r="K89" s="4" t="s">
        <v>18</v>
      </c>
    </row>
    <row r="90" spans="1:11" x14ac:dyDescent="0.2">
      <c r="A90" s="45">
        <v>26048</v>
      </c>
      <c r="B90" s="45" t="str">
        <f t="shared" si="3"/>
        <v>日</v>
      </c>
      <c r="C90" s="4" t="s">
        <v>19</v>
      </c>
      <c r="D90" s="7"/>
      <c r="E90" s="7"/>
      <c r="F90" s="8" t="s">
        <v>25</v>
      </c>
      <c r="G90" s="9" t="s">
        <v>100</v>
      </c>
      <c r="H90" s="4">
        <v>50</v>
      </c>
      <c r="I90" s="14" t="s">
        <v>16</v>
      </c>
      <c r="J90" s="7"/>
      <c r="K90" s="4" t="s">
        <v>17</v>
      </c>
    </row>
    <row r="91" spans="1:11" x14ac:dyDescent="0.2">
      <c r="A91" s="45">
        <v>27511</v>
      </c>
      <c r="B91" s="45" t="str">
        <f t="shared" si="3"/>
        <v>日</v>
      </c>
      <c r="C91" s="4" t="s">
        <v>19</v>
      </c>
      <c r="D91" s="7"/>
      <c r="E91" s="7"/>
      <c r="F91" s="8" t="s">
        <v>25</v>
      </c>
      <c r="G91" s="9" t="s">
        <v>100</v>
      </c>
      <c r="H91" s="4">
        <v>54</v>
      </c>
      <c r="I91" s="14" t="s">
        <v>16</v>
      </c>
      <c r="J91" s="7"/>
      <c r="K91" s="4" t="s">
        <v>18</v>
      </c>
    </row>
    <row r="92" spans="1:11" x14ac:dyDescent="0.2">
      <c r="A92" s="45">
        <v>28967</v>
      </c>
      <c r="B92" s="45" t="str">
        <f t="shared" si="3"/>
        <v>日</v>
      </c>
      <c r="C92" s="4" t="s">
        <v>19</v>
      </c>
      <c r="D92" s="7"/>
      <c r="E92" s="7"/>
      <c r="F92" s="8" t="s">
        <v>25</v>
      </c>
      <c r="G92" s="9" t="s">
        <v>100</v>
      </c>
      <c r="H92" s="29">
        <v>58</v>
      </c>
      <c r="I92" s="14" t="s">
        <v>16</v>
      </c>
      <c r="J92" s="7"/>
      <c r="K92" s="4" t="s">
        <v>20</v>
      </c>
    </row>
    <row r="93" spans="1:11" x14ac:dyDescent="0.2">
      <c r="A93" s="45">
        <v>30430</v>
      </c>
      <c r="B93" s="45" t="str">
        <f t="shared" si="3"/>
        <v>日</v>
      </c>
      <c r="C93" s="4" t="s">
        <v>19</v>
      </c>
      <c r="D93" s="7"/>
      <c r="E93" s="7"/>
      <c r="F93" s="8" t="s">
        <v>25</v>
      </c>
      <c r="G93" s="9" t="s">
        <v>100</v>
      </c>
      <c r="H93" s="4">
        <v>62</v>
      </c>
      <c r="I93" s="14" t="s">
        <v>16</v>
      </c>
      <c r="J93" s="7"/>
      <c r="K93" s="4" t="s">
        <v>21</v>
      </c>
    </row>
    <row r="94" spans="1:11" x14ac:dyDescent="0.2">
      <c r="A94" s="45">
        <v>31893</v>
      </c>
      <c r="B94" s="45" t="str">
        <f t="shared" si="3"/>
        <v>日</v>
      </c>
      <c r="C94" s="4" t="s">
        <v>19</v>
      </c>
      <c r="D94" s="7"/>
      <c r="E94" s="7"/>
      <c r="F94" s="8" t="s">
        <v>25</v>
      </c>
      <c r="G94" s="9" t="s">
        <v>100</v>
      </c>
      <c r="H94" s="4">
        <v>66</v>
      </c>
      <c r="I94" s="14" t="s">
        <v>16</v>
      </c>
      <c r="J94" s="7"/>
      <c r="K94" s="4" t="s">
        <v>22</v>
      </c>
    </row>
    <row r="95" spans="1:11" x14ac:dyDescent="0.2">
      <c r="A95" s="45">
        <v>33349</v>
      </c>
      <c r="B95" s="45" t="str">
        <f t="shared" si="3"/>
        <v>日</v>
      </c>
      <c r="C95" s="4" t="s">
        <v>19</v>
      </c>
      <c r="D95" s="7"/>
      <c r="E95" s="7"/>
      <c r="F95" s="8" t="s">
        <v>25</v>
      </c>
      <c r="G95" s="9" t="s">
        <v>100</v>
      </c>
      <c r="H95" s="4">
        <v>70</v>
      </c>
      <c r="I95" s="14" t="s">
        <v>16</v>
      </c>
      <c r="J95" s="38"/>
      <c r="K95" s="4" t="s">
        <v>127</v>
      </c>
    </row>
    <row r="96" spans="1:11" x14ac:dyDescent="0.2">
      <c r="A96" s="45">
        <v>34728</v>
      </c>
      <c r="B96" s="45" t="str">
        <f t="shared" si="3"/>
        <v>日</v>
      </c>
      <c r="C96" s="46" t="s">
        <v>26</v>
      </c>
      <c r="D96" s="7">
        <v>2320</v>
      </c>
      <c r="E96" s="7">
        <v>2124</v>
      </c>
      <c r="F96" s="8">
        <f>ROUND(E96/D96*100,2)</f>
        <v>91.55</v>
      </c>
      <c r="G96" s="9" t="s">
        <v>102</v>
      </c>
      <c r="H96" s="4">
        <v>51</v>
      </c>
      <c r="I96" s="14" t="s">
        <v>16</v>
      </c>
      <c r="J96" s="7">
        <v>1196</v>
      </c>
      <c r="K96" s="4" t="s">
        <v>17</v>
      </c>
    </row>
    <row r="97" spans="1:11" x14ac:dyDescent="0.2">
      <c r="A97" s="47"/>
      <c r="B97" s="47" t="str">
        <f t="shared" si="3"/>
        <v/>
      </c>
      <c r="C97" s="5"/>
      <c r="D97" s="11"/>
      <c r="E97" s="11"/>
      <c r="F97" s="20"/>
      <c r="G97" s="10" t="s">
        <v>187</v>
      </c>
      <c r="H97" s="5">
        <v>50</v>
      </c>
      <c r="I97" s="15" t="s">
        <v>16</v>
      </c>
      <c r="J97" s="11">
        <v>911</v>
      </c>
      <c r="K97" s="5"/>
    </row>
    <row r="98" spans="1:11" x14ac:dyDescent="0.2">
      <c r="A98" s="45">
        <v>36184</v>
      </c>
      <c r="B98" s="45" t="str">
        <f t="shared" si="3"/>
        <v>日</v>
      </c>
      <c r="C98" s="4" t="s">
        <v>19</v>
      </c>
      <c r="D98" s="7">
        <v>2289</v>
      </c>
      <c r="E98" s="7">
        <v>2099</v>
      </c>
      <c r="F98" s="8">
        <f>ROUND(E98/D98*100,2)</f>
        <v>91.7</v>
      </c>
      <c r="G98" s="9" t="s">
        <v>102</v>
      </c>
      <c r="H98" s="4">
        <v>55</v>
      </c>
      <c r="I98" s="14" t="s">
        <v>16</v>
      </c>
      <c r="J98" s="7">
        <v>1209</v>
      </c>
      <c r="K98" s="4" t="s">
        <v>18</v>
      </c>
    </row>
    <row r="99" spans="1:11" x14ac:dyDescent="0.2">
      <c r="A99" s="49"/>
      <c r="B99" s="49" t="str">
        <f t="shared" si="3"/>
        <v/>
      </c>
      <c r="C99" s="6"/>
      <c r="D99" s="13"/>
      <c r="E99" s="13"/>
      <c r="F99" s="26"/>
      <c r="G99" s="12" t="s">
        <v>187</v>
      </c>
      <c r="H99" s="6">
        <v>54</v>
      </c>
      <c r="I99" s="16" t="s">
        <v>16</v>
      </c>
      <c r="J99" s="13">
        <v>872</v>
      </c>
      <c r="K99" s="6"/>
    </row>
    <row r="100" spans="1:11" x14ac:dyDescent="0.2">
      <c r="A100" s="45">
        <v>37640</v>
      </c>
      <c r="B100" s="45" t="str">
        <f t="shared" si="3"/>
        <v>日</v>
      </c>
      <c r="C100" s="4" t="s">
        <v>19</v>
      </c>
      <c r="D100" s="7">
        <v>2279</v>
      </c>
      <c r="E100" s="7">
        <v>2105</v>
      </c>
      <c r="F100" s="8">
        <f>ROUND(E100/D100*100,2)</f>
        <v>92.37</v>
      </c>
      <c r="G100" s="9" t="s">
        <v>102</v>
      </c>
      <c r="H100" s="4">
        <v>59</v>
      </c>
      <c r="I100" s="14" t="s">
        <v>16</v>
      </c>
      <c r="J100" s="7">
        <v>1330</v>
      </c>
      <c r="K100" s="4" t="s">
        <v>20</v>
      </c>
    </row>
    <row r="101" spans="1:11" x14ac:dyDescent="0.2">
      <c r="A101" s="62"/>
      <c r="B101" s="62"/>
      <c r="C101" s="5"/>
      <c r="D101" s="5"/>
      <c r="E101" s="5"/>
      <c r="F101" s="5"/>
      <c r="G101" s="10" t="s">
        <v>187</v>
      </c>
      <c r="H101" s="5">
        <v>58</v>
      </c>
      <c r="I101" s="15" t="s">
        <v>16</v>
      </c>
      <c r="J101" s="11">
        <v>752</v>
      </c>
      <c r="K101" s="103" t="s">
        <v>81</v>
      </c>
    </row>
    <row r="102" spans="1:11" x14ac:dyDescent="0.2">
      <c r="A102" s="10"/>
      <c r="B102" s="10"/>
      <c r="C102" s="5"/>
      <c r="D102" s="5"/>
      <c r="E102" s="5"/>
      <c r="F102" s="5"/>
      <c r="G102" s="10"/>
      <c r="H102" s="5"/>
      <c r="I102" s="5"/>
      <c r="J102" s="11"/>
      <c r="K102" s="104"/>
    </row>
    <row r="103" spans="1:1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05"/>
    </row>
    <row r="105" spans="1:11" x14ac:dyDescent="0.2">
      <c r="A105" s="17" t="s">
        <v>103</v>
      </c>
      <c r="B105" s="17"/>
    </row>
    <row r="107" spans="1:11" x14ac:dyDescent="0.2">
      <c r="A107" s="101" t="s">
        <v>2</v>
      </c>
      <c r="B107" s="101" t="s">
        <v>216</v>
      </c>
      <c r="C107" s="101" t="s">
        <v>3</v>
      </c>
      <c r="D107" s="101" t="s">
        <v>6</v>
      </c>
      <c r="E107" s="1" t="s">
        <v>7</v>
      </c>
      <c r="F107" s="1" t="s">
        <v>9</v>
      </c>
      <c r="G107" s="106" t="s">
        <v>10</v>
      </c>
      <c r="H107" s="107"/>
      <c r="I107" s="107"/>
      <c r="J107" s="107"/>
      <c r="K107" s="101" t="s">
        <v>12</v>
      </c>
    </row>
    <row r="108" spans="1:11" x14ac:dyDescent="0.2">
      <c r="A108" s="102"/>
      <c r="B108" s="102"/>
      <c r="C108" s="102"/>
      <c r="D108" s="102"/>
      <c r="E108" s="2" t="s">
        <v>8</v>
      </c>
      <c r="F108" s="2" t="s">
        <v>66</v>
      </c>
      <c r="G108" s="3" t="s">
        <v>13</v>
      </c>
      <c r="H108" s="3" t="s">
        <v>4</v>
      </c>
      <c r="I108" s="3" t="s">
        <v>11</v>
      </c>
      <c r="J108" s="3" t="s">
        <v>5</v>
      </c>
      <c r="K108" s="102"/>
    </row>
    <row r="109" spans="1:11" x14ac:dyDescent="0.2">
      <c r="A109" s="45">
        <v>20224</v>
      </c>
      <c r="B109" s="45" t="str">
        <f t="shared" ref="B109:B126" si="4">IF(A109=0,"",TEXT(A109,"aaa"))</f>
        <v>日</v>
      </c>
      <c r="C109" s="4" t="s">
        <v>125</v>
      </c>
      <c r="D109" s="7"/>
      <c r="E109" s="7"/>
      <c r="F109" s="63">
        <v>93.8</v>
      </c>
      <c r="G109" s="9" t="s">
        <v>205</v>
      </c>
      <c r="H109" s="4">
        <v>43</v>
      </c>
      <c r="I109" s="14" t="s">
        <v>16</v>
      </c>
      <c r="J109" s="7">
        <v>2766</v>
      </c>
      <c r="K109" s="4" t="s">
        <v>17</v>
      </c>
    </row>
    <row r="110" spans="1:11" ht="13.5" customHeight="1" x14ac:dyDescent="0.2">
      <c r="A110" s="47"/>
      <c r="B110" s="47" t="str">
        <f t="shared" si="4"/>
        <v/>
      </c>
      <c r="C110" s="5"/>
      <c r="D110" s="11"/>
      <c r="E110" s="11"/>
      <c r="F110" s="20"/>
      <c r="G110" s="10" t="s">
        <v>117</v>
      </c>
      <c r="H110" s="5">
        <v>46</v>
      </c>
      <c r="I110" s="15" t="s">
        <v>16</v>
      </c>
      <c r="J110" s="11">
        <v>2198</v>
      </c>
      <c r="K110" s="103" t="s">
        <v>107</v>
      </c>
    </row>
    <row r="111" spans="1:11" x14ac:dyDescent="0.2">
      <c r="A111" s="47"/>
      <c r="B111" s="47" t="str">
        <f t="shared" si="4"/>
        <v/>
      </c>
      <c r="C111" s="5"/>
      <c r="D111" s="11"/>
      <c r="E111" s="11"/>
      <c r="F111" s="20"/>
      <c r="G111" s="10" t="s">
        <v>118</v>
      </c>
      <c r="H111" s="5">
        <v>35</v>
      </c>
      <c r="I111" s="15" t="s">
        <v>14</v>
      </c>
      <c r="J111" s="11">
        <v>305</v>
      </c>
      <c r="K111" s="104"/>
    </row>
    <row r="112" spans="1:11" x14ac:dyDescent="0.2">
      <c r="A112" s="47"/>
      <c r="B112" s="47" t="str">
        <f t="shared" si="4"/>
        <v/>
      </c>
      <c r="C112" s="5"/>
      <c r="D112" s="11"/>
      <c r="E112" s="11"/>
      <c r="F112" s="20"/>
      <c r="G112" s="10" t="s">
        <v>94</v>
      </c>
      <c r="H112" s="5">
        <v>47</v>
      </c>
      <c r="I112" s="15" t="s">
        <v>16</v>
      </c>
      <c r="J112" s="11">
        <v>369</v>
      </c>
      <c r="K112" s="105"/>
    </row>
    <row r="113" spans="1:11" x14ac:dyDescent="0.2">
      <c r="A113" s="45">
        <v>21670</v>
      </c>
      <c r="B113" s="45" t="str">
        <f t="shared" si="4"/>
        <v>木</v>
      </c>
      <c r="C113" s="4" t="s">
        <v>19</v>
      </c>
      <c r="D113" s="7"/>
      <c r="E113" s="7"/>
      <c r="F113" s="8" t="s">
        <v>25</v>
      </c>
      <c r="G113" s="9" t="s">
        <v>205</v>
      </c>
      <c r="H113" s="4">
        <v>47</v>
      </c>
      <c r="I113" s="14" t="s">
        <v>16</v>
      </c>
      <c r="J113" s="7"/>
      <c r="K113" s="4" t="s">
        <v>18</v>
      </c>
    </row>
    <row r="114" spans="1:11" x14ac:dyDescent="0.2">
      <c r="A114" s="45">
        <v>22674</v>
      </c>
      <c r="B114" s="45" t="str">
        <f t="shared" si="4"/>
        <v>日</v>
      </c>
      <c r="C114" s="46" t="s">
        <v>26</v>
      </c>
      <c r="D114" s="7"/>
      <c r="E114" s="7"/>
      <c r="F114" s="63">
        <v>89.2</v>
      </c>
      <c r="G114" s="9" t="s">
        <v>117</v>
      </c>
      <c r="H114" s="4">
        <v>52</v>
      </c>
      <c r="I114" s="14" t="s">
        <v>16</v>
      </c>
      <c r="J114" s="7">
        <v>3989</v>
      </c>
      <c r="K114" s="4" t="s">
        <v>17</v>
      </c>
    </row>
    <row r="115" spans="1:11" x14ac:dyDescent="0.2">
      <c r="A115" s="47"/>
      <c r="B115" s="47" t="str">
        <f t="shared" si="4"/>
        <v/>
      </c>
      <c r="C115" s="5"/>
      <c r="D115" s="11"/>
      <c r="E115" s="11"/>
      <c r="F115" s="20"/>
      <c r="G115" s="10" t="s">
        <v>119</v>
      </c>
      <c r="H115" s="5">
        <v>40</v>
      </c>
      <c r="I115" s="15" t="s">
        <v>16</v>
      </c>
      <c r="J115" s="11">
        <v>1546</v>
      </c>
      <c r="K115" s="18"/>
    </row>
    <row r="116" spans="1:11" x14ac:dyDescent="0.2">
      <c r="A116" s="45">
        <v>24120</v>
      </c>
      <c r="B116" s="45" t="str">
        <f t="shared" si="4"/>
        <v>木</v>
      </c>
      <c r="C116" s="4" t="s">
        <v>19</v>
      </c>
      <c r="D116" s="7"/>
      <c r="E116" s="7"/>
      <c r="F116" s="8" t="s">
        <v>25</v>
      </c>
      <c r="G116" s="9" t="s">
        <v>117</v>
      </c>
      <c r="H116" s="4">
        <v>56</v>
      </c>
      <c r="I116" s="14" t="s">
        <v>16</v>
      </c>
      <c r="J116" s="7"/>
      <c r="K116" s="4" t="s">
        <v>18</v>
      </c>
    </row>
    <row r="117" spans="1:11" x14ac:dyDescent="0.2">
      <c r="A117" s="45">
        <v>25585</v>
      </c>
      <c r="B117" s="45" t="str">
        <f t="shared" si="4"/>
        <v>土</v>
      </c>
      <c r="C117" s="4" t="s">
        <v>19</v>
      </c>
      <c r="D117" s="7"/>
      <c r="E117" s="7"/>
      <c r="F117" s="8" t="s">
        <v>25</v>
      </c>
      <c r="G117" s="9" t="s">
        <v>117</v>
      </c>
      <c r="H117" s="4">
        <v>60</v>
      </c>
      <c r="I117" s="14" t="s">
        <v>16</v>
      </c>
      <c r="J117" s="7"/>
      <c r="K117" s="4" t="s">
        <v>20</v>
      </c>
    </row>
    <row r="118" spans="1:11" x14ac:dyDescent="0.2">
      <c r="A118" s="45">
        <v>25810</v>
      </c>
      <c r="B118" s="45" t="str">
        <f t="shared" si="4"/>
        <v>日</v>
      </c>
      <c r="C118" s="4" t="s">
        <v>24</v>
      </c>
      <c r="D118" s="7"/>
      <c r="E118" s="7"/>
      <c r="F118" s="8" t="s">
        <v>25</v>
      </c>
      <c r="G118" s="9" t="s">
        <v>120</v>
      </c>
      <c r="H118" s="4">
        <v>56</v>
      </c>
      <c r="I118" s="14" t="s">
        <v>16</v>
      </c>
      <c r="J118" s="7"/>
      <c r="K118" s="4" t="s">
        <v>17</v>
      </c>
    </row>
    <row r="119" spans="1:11" x14ac:dyDescent="0.2">
      <c r="A119" s="45">
        <v>27244</v>
      </c>
      <c r="B119" s="45" t="str">
        <f t="shared" si="4"/>
        <v>土</v>
      </c>
      <c r="C119" s="4" t="s">
        <v>19</v>
      </c>
      <c r="D119" s="7"/>
      <c r="E119" s="7"/>
      <c r="F119" s="8" t="s">
        <v>25</v>
      </c>
      <c r="G119" s="9" t="s">
        <v>120</v>
      </c>
      <c r="H119" s="4">
        <v>60</v>
      </c>
      <c r="I119" s="14" t="s">
        <v>16</v>
      </c>
      <c r="J119" s="7"/>
      <c r="K119" s="4" t="s">
        <v>18</v>
      </c>
    </row>
    <row r="120" spans="1:11" x14ac:dyDescent="0.2">
      <c r="A120" s="45">
        <v>28707</v>
      </c>
      <c r="B120" s="45" t="str">
        <f t="shared" si="4"/>
        <v>土</v>
      </c>
      <c r="C120" s="4" t="s">
        <v>19</v>
      </c>
      <c r="D120" s="7"/>
      <c r="E120" s="7"/>
      <c r="F120" s="8" t="s">
        <v>25</v>
      </c>
      <c r="G120" s="9" t="s">
        <v>120</v>
      </c>
      <c r="H120" s="29">
        <v>64</v>
      </c>
      <c r="I120" s="14" t="s">
        <v>16</v>
      </c>
      <c r="J120" s="7"/>
      <c r="K120" s="4" t="s">
        <v>20</v>
      </c>
    </row>
    <row r="121" spans="1:11" x14ac:dyDescent="0.2">
      <c r="A121" s="45">
        <v>30171</v>
      </c>
      <c r="B121" s="45" t="str">
        <f t="shared" si="4"/>
        <v>日</v>
      </c>
      <c r="C121" s="4" t="s">
        <v>19</v>
      </c>
      <c r="D121" s="7"/>
      <c r="E121" s="7"/>
      <c r="F121" s="8" t="s">
        <v>25</v>
      </c>
      <c r="G121" s="9" t="s">
        <v>121</v>
      </c>
      <c r="H121" s="4">
        <v>62</v>
      </c>
      <c r="I121" s="14" t="s">
        <v>16</v>
      </c>
      <c r="J121" s="7"/>
      <c r="K121" s="4" t="s">
        <v>17</v>
      </c>
    </row>
    <row r="122" spans="1:11" x14ac:dyDescent="0.2">
      <c r="A122" s="45">
        <v>31629</v>
      </c>
      <c r="B122" s="45" t="str">
        <f t="shared" si="4"/>
        <v>火</v>
      </c>
      <c r="C122" s="4" t="s">
        <v>19</v>
      </c>
      <c r="D122" s="7"/>
      <c r="E122" s="7"/>
      <c r="F122" s="8" t="s">
        <v>25</v>
      </c>
      <c r="G122" s="9" t="s">
        <v>121</v>
      </c>
      <c r="H122" s="4">
        <v>66</v>
      </c>
      <c r="I122" s="14" t="s">
        <v>16</v>
      </c>
      <c r="J122" s="7"/>
      <c r="K122" s="4" t="s">
        <v>18</v>
      </c>
    </row>
    <row r="123" spans="1:11" x14ac:dyDescent="0.2">
      <c r="A123" s="45">
        <v>33097</v>
      </c>
      <c r="B123" s="45" t="str">
        <f t="shared" si="4"/>
        <v>日</v>
      </c>
      <c r="C123" s="4" t="s">
        <v>19</v>
      </c>
      <c r="D123" s="7"/>
      <c r="E123" s="7"/>
      <c r="F123" s="8" t="s">
        <v>25</v>
      </c>
      <c r="G123" s="9" t="s">
        <v>122</v>
      </c>
      <c r="H123" s="4">
        <v>63</v>
      </c>
      <c r="I123" s="14" t="s">
        <v>16</v>
      </c>
      <c r="J123" s="38"/>
      <c r="K123" s="4" t="s">
        <v>17</v>
      </c>
    </row>
    <row r="124" spans="1:11" x14ac:dyDescent="0.2">
      <c r="A124" s="45">
        <v>34546</v>
      </c>
      <c r="B124" s="45" t="str">
        <f t="shared" si="4"/>
        <v>日</v>
      </c>
      <c r="C124" s="4" t="s">
        <v>19</v>
      </c>
      <c r="D124" s="7"/>
      <c r="E124" s="7"/>
      <c r="F124" s="8" t="s">
        <v>25</v>
      </c>
      <c r="G124" s="9" t="s">
        <v>122</v>
      </c>
      <c r="H124" s="4">
        <v>67</v>
      </c>
      <c r="I124" s="14" t="s">
        <v>16</v>
      </c>
      <c r="J124" s="7"/>
      <c r="K124" s="4" t="s">
        <v>18</v>
      </c>
    </row>
    <row r="125" spans="1:11" x14ac:dyDescent="0.2">
      <c r="A125" s="45">
        <v>36009</v>
      </c>
      <c r="B125" s="45" t="str">
        <f t="shared" si="4"/>
        <v>日</v>
      </c>
      <c r="C125" s="4" t="s">
        <v>19</v>
      </c>
      <c r="D125" s="7"/>
      <c r="E125" s="7"/>
      <c r="F125" s="8" t="s">
        <v>25</v>
      </c>
      <c r="G125" s="9" t="s">
        <v>122</v>
      </c>
      <c r="H125" s="4">
        <v>71</v>
      </c>
      <c r="I125" s="14" t="s">
        <v>16</v>
      </c>
      <c r="J125" s="7"/>
      <c r="K125" s="4" t="s">
        <v>20</v>
      </c>
    </row>
    <row r="126" spans="1:11" x14ac:dyDescent="0.2">
      <c r="A126" s="45">
        <v>37472</v>
      </c>
      <c r="B126" s="45" t="str">
        <f t="shared" si="4"/>
        <v>日</v>
      </c>
      <c r="C126" s="4" t="s">
        <v>19</v>
      </c>
      <c r="D126" s="7">
        <v>5048</v>
      </c>
      <c r="E126" s="7">
        <v>4498</v>
      </c>
      <c r="F126" s="8">
        <f>ROUND(E126/D126*100,2)</f>
        <v>89.1</v>
      </c>
      <c r="G126" s="9" t="s">
        <v>101</v>
      </c>
      <c r="H126" s="4">
        <v>69</v>
      </c>
      <c r="I126" s="14" t="s">
        <v>16</v>
      </c>
      <c r="J126" s="7">
        <v>2362</v>
      </c>
      <c r="K126" s="4" t="s">
        <v>17</v>
      </c>
    </row>
    <row r="127" spans="1:11" x14ac:dyDescent="0.2">
      <c r="A127" s="62"/>
      <c r="B127" s="62"/>
      <c r="C127" s="5"/>
      <c r="D127" s="5"/>
      <c r="E127" s="5"/>
      <c r="F127" s="5"/>
      <c r="G127" s="10" t="s">
        <v>196</v>
      </c>
      <c r="H127" s="5">
        <v>67</v>
      </c>
      <c r="I127" s="15" t="s">
        <v>16</v>
      </c>
      <c r="J127" s="11">
        <v>2076</v>
      </c>
      <c r="K127" s="103" t="s">
        <v>81</v>
      </c>
    </row>
    <row r="128" spans="1:11" x14ac:dyDescent="0.2">
      <c r="A128" s="47"/>
      <c r="B128" s="47"/>
      <c r="C128" s="5"/>
      <c r="D128" s="11"/>
      <c r="E128" s="11"/>
      <c r="F128" s="20"/>
      <c r="G128" s="10"/>
      <c r="H128" s="5"/>
      <c r="I128" s="15"/>
      <c r="J128" s="11"/>
      <c r="K128" s="104"/>
    </row>
    <row r="129" spans="1:11" x14ac:dyDescent="0.2">
      <c r="A129" s="62"/>
      <c r="B129" s="62"/>
      <c r="C129" s="5"/>
      <c r="D129" s="5"/>
      <c r="E129" s="5"/>
      <c r="F129" s="5"/>
      <c r="G129" s="10"/>
      <c r="H129" s="5"/>
      <c r="I129" s="5"/>
      <c r="J129" s="11"/>
      <c r="K129" s="104"/>
    </row>
    <row r="130" spans="1:1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x14ac:dyDescent="0.2">
      <c r="A131" s="17" t="s">
        <v>104</v>
      </c>
      <c r="B131" s="17"/>
    </row>
    <row r="133" spans="1:11" x14ac:dyDescent="0.2">
      <c r="A133" s="101" t="s">
        <v>2</v>
      </c>
      <c r="B133" s="101" t="s">
        <v>216</v>
      </c>
      <c r="C133" s="101" t="s">
        <v>3</v>
      </c>
      <c r="D133" s="101" t="s">
        <v>6</v>
      </c>
      <c r="E133" s="1" t="s">
        <v>7</v>
      </c>
      <c r="F133" s="1" t="s">
        <v>9</v>
      </c>
      <c r="G133" s="106" t="s">
        <v>10</v>
      </c>
      <c r="H133" s="107"/>
      <c r="I133" s="107"/>
      <c r="J133" s="107"/>
      <c r="K133" s="101" t="s">
        <v>12</v>
      </c>
    </row>
    <row r="134" spans="1:11" x14ac:dyDescent="0.2">
      <c r="A134" s="102"/>
      <c r="B134" s="102"/>
      <c r="C134" s="102"/>
      <c r="D134" s="102"/>
      <c r="E134" s="2" t="s">
        <v>8</v>
      </c>
      <c r="F134" s="2" t="s">
        <v>54</v>
      </c>
      <c r="G134" s="3" t="s">
        <v>13</v>
      </c>
      <c r="H134" s="3" t="s">
        <v>4</v>
      </c>
      <c r="I134" s="3" t="s">
        <v>11</v>
      </c>
      <c r="J134" s="3" t="s">
        <v>5</v>
      </c>
      <c r="K134" s="102"/>
    </row>
    <row r="135" spans="1:11" x14ac:dyDescent="0.2">
      <c r="A135" s="45">
        <v>17262</v>
      </c>
      <c r="B135" s="45" t="str">
        <f>IF(A135=0,"",TEXT(A135,"aaa"))</f>
        <v>土</v>
      </c>
      <c r="C135" s="113" t="s">
        <v>23</v>
      </c>
      <c r="D135" s="7"/>
      <c r="E135" s="7"/>
      <c r="F135" s="8" t="s">
        <v>25</v>
      </c>
      <c r="G135" s="9" t="s">
        <v>106</v>
      </c>
      <c r="H135" s="4">
        <v>57</v>
      </c>
      <c r="I135" s="14" t="s">
        <v>16</v>
      </c>
      <c r="J135" s="7"/>
      <c r="K135" s="4" t="s">
        <v>17</v>
      </c>
    </row>
    <row r="136" spans="1:11" x14ac:dyDescent="0.2">
      <c r="A136" s="47"/>
      <c r="B136" s="47" t="str">
        <f>IF(A136=0,"",TEXT(A136,"aaa"))</f>
        <v/>
      </c>
      <c r="C136" s="114"/>
      <c r="D136" s="11"/>
      <c r="E136" s="11"/>
      <c r="F136" s="20"/>
      <c r="G136" s="10"/>
      <c r="H136" s="5"/>
      <c r="I136" s="15"/>
      <c r="J136" s="11"/>
      <c r="K136" s="5"/>
    </row>
    <row r="137" spans="1:11" x14ac:dyDescent="0.2">
      <c r="A137" s="45">
        <v>18741</v>
      </c>
      <c r="B137" s="45" t="str">
        <f>IF(A137=0,"",TEXT(A137,"aaa"))</f>
        <v>月</v>
      </c>
      <c r="C137" s="4" t="s">
        <v>19</v>
      </c>
      <c r="D137" s="7"/>
      <c r="E137" s="7"/>
      <c r="F137" s="8" t="s">
        <v>25</v>
      </c>
      <c r="G137" s="9" t="s">
        <v>106</v>
      </c>
      <c r="H137" s="4">
        <v>61</v>
      </c>
      <c r="I137" s="14" t="s">
        <v>16</v>
      </c>
      <c r="J137" s="7"/>
      <c r="K137" s="4" t="s">
        <v>18</v>
      </c>
    </row>
    <row r="138" spans="1:11" x14ac:dyDescent="0.2">
      <c r="A138" s="47"/>
      <c r="B138" s="47"/>
      <c r="C138" s="5"/>
      <c r="D138" s="11"/>
      <c r="E138" s="11"/>
      <c r="F138" s="20"/>
      <c r="G138" s="10"/>
      <c r="H138" s="5"/>
      <c r="I138" s="15"/>
      <c r="J138" s="11"/>
      <c r="K138" s="103" t="s">
        <v>108</v>
      </c>
    </row>
    <row r="139" spans="1:11" x14ac:dyDescent="0.2">
      <c r="A139" s="47"/>
      <c r="B139" s="47"/>
      <c r="C139" s="5"/>
      <c r="D139" s="11"/>
      <c r="E139" s="11"/>
      <c r="F139" s="20"/>
      <c r="G139" s="10"/>
      <c r="H139" s="5"/>
      <c r="I139" s="15"/>
      <c r="J139" s="11"/>
      <c r="K139" s="103"/>
    </row>
    <row r="140" spans="1:11" x14ac:dyDescent="0.2">
      <c r="A140" s="47"/>
      <c r="B140" s="47"/>
      <c r="C140" s="5"/>
      <c r="D140" s="11"/>
      <c r="E140" s="11"/>
      <c r="F140" s="20"/>
      <c r="G140" s="10"/>
      <c r="H140" s="5"/>
      <c r="I140" s="15"/>
      <c r="J140" s="11"/>
      <c r="K140" s="103" t="s">
        <v>107</v>
      </c>
    </row>
    <row r="141" spans="1:11" x14ac:dyDescent="0.2">
      <c r="A141" s="47"/>
      <c r="B141" s="47"/>
      <c r="C141" s="5"/>
      <c r="D141" s="11"/>
      <c r="E141" s="11"/>
      <c r="F141" s="20"/>
      <c r="G141" s="10"/>
      <c r="H141" s="5"/>
      <c r="I141" s="15"/>
      <c r="J141" s="11"/>
      <c r="K141" s="104"/>
    </row>
    <row r="142" spans="1:11" x14ac:dyDescent="0.2">
      <c r="A142" s="49"/>
      <c r="B142" s="49"/>
      <c r="C142" s="6"/>
      <c r="D142" s="13"/>
      <c r="E142" s="13"/>
      <c r="F142" s="26"/>
      <c r="G142" s="12"/>
      <c r="H142" s="6"/>
      <c r="I142" s="16"/>
      <c r="J142" s="13"/>
      <c r="K142" s="105"/>
    </row>
    <row r="144" spans="1:11" x14ac:dyDescent="0.2">
      <c r="A144" s="17" t="s">
        <v>105</v>
      </c>
      <c r="B144" s="17"/>
    </row>
    <row r="146" spans="1:11" x14ac:dyDescent="0.2">
      <c r="A146" s="101" t="s">
        <v>2</v>
      </c>
      <c r="B146" s="101" t="s">
        <v>216</v>
      </c>
      <c r="C146" s="101" t="s">
        <v>3</v>
      </c>
      <c r="D146" s="101" t="s">
        <v>6</v>
      </c>
      <c r="E146" s="1" t="s">
        <v>7</v>
      </c>
      <c r="F146" s="1" t="s">
        <v>9</v>
      </c>
      <c r="G146" s="106" t="s">
        <v>10</v>
      </c>
      <c r="H146" s="107"/>
      <c r="I146" s="107"/>
      <c r="J146" s="107"/>
      <c r="K146" s="101" t="s">
        <v>12</v>
      </c>
    </row>
    <row r="147" spans="1:11" x14ac:dyDescent="0.2">
      <c r="A147" s="102"/>
      <c r="B147" s="102"/>
      <c r="C147" s="102"/>
      <c r="D147" s="102"/>
      <c r="E147" s="2" t="s">
        <v>8</v>
      </c>
      <c r="F147" s="2" t="s">
        <v>54</v>
      </c>
      <c r="G147" s="3" t="s">
        <v>13</v>
      </c>
      <c r="H147" s="3" t="s">
        <v>4</v>
      </c>
      <c r="I147" s="3" t="s">
        <v>11</v>
      </c>
      <c r="J147" s="3" t="s">
        <v>5</v>
      </c>
      <c r="K147" s="102"/>
    </row>
    <row r="148" spans="1:11" x14ac:dyDescent="0.2">
      <c r="A148" s="45">
        <v>17262</v>
      </c>
      <c r="B148" s="45" t="str">
        <f t="shared" ref="B148:B155" si="5">IF(A148=0,"",TEXT(A148,"aaa"))</f>
        <v>土</v>
      </c>
      <c r="C148" s="113" t="s">
        <v>23</v>
      </c>
      <c r="D148" s="7"/>
      <c r="E148" s="7"/>
      <c r="F148" s="63">
        <v>74.5</v>
      </c>
      <c r="G148" s="9" t="s">
        <v>109</v>
      </c>
      <c r="H148" s="4">
        <v>69</v>
      </c>
      <c r="I148" s="14" t="s">
        <v>16</v>
      </c>
      <c r="J148" s="7">
        <v>734</v>
      </c>
      <c r="K148" s="4" t="s">
        <v>17</v>
      </c>
    </row>
    <row r="149" spans="1:11" x14ac:dyDescent="0.2">
      <c r="A149" s="47"/>
      <c r="B149" s="47" t="str">
        <f t="shared" si="5"/>
        <v/>
      </c>
      <c r="C149" s="114"/>
      <c r="D149" s="11"/>
      <c r="E149" s="11"/>
      <c r="F149" s="20"/>
      <c r="G149" s="10" t="s">
        <v>110</v>
      </c>
      <c r="H149" s="5">
        <v>63</v>
      </c>
      <c r="I149" s="15" t="s">
        <v>16</v>
      </c>
      <c r="J149" s="11">
        <v>695</v>
      </c>
      <c r="K149" s="5"/>
    </row>
    <row r="150" spans="1:11" x14ac:dyDescent="0.2">
      <c r="A150" s="45">
        <v>17750</v>
      </c>
      <c r="B150" s="45" t="str">
        <f t="shared" si="5"/>
        <v>木</v>
      </c>
      <c r="C150" s="37" t="s">
        <v>24</v>
      </c>
      <c r="D150" s="27"/>
      <c r="E150" s="27"/>
      <c r="F150" s="30" t="s">
        <v>25</v>
      </c>
      <c r="G150" s="31" t="s">
        <v>111</v>
      </c>
      <c r="H150" s="19">
        <v>48</v>
      </c>
      <c r="I150" s="32" t="s">
        <v>16</v>
      </c>
      <c r="J150" s="27"/>
      <c r="K150" s="19" t="s">
        <v>17</v>
      </c>
    </row>
    <row r="151" spans="1:11" x14ac:dyDescent="0.2">
      <c r="A151" s="45">
        <v>19197</v>
      </c>
      <c r="B151" s="45" t="str">
        <f t="shared" si="5"/>
        <v>火</v>
      </c>
      <c r="C151" s="39" t="s">
        <v>19</v>
      </c>
      <c r="D151" s="7"/>
      <c r="E151" s="7"/>
      <c r="F151" s="63">
        <v>93.4</v>
      </c>
      <c r="G151" s="9" t="s">
        <v>111</v>
      </c>
      <c r="H151" s="4">
        <v>52</v>
      </c>
      <c r="I151" s="14" t="s">
        <v>16</v>
      </c>
      <c r="J151" s="65"/>
      <c r="K151" s="4"/>
    </row>
    <row r="152" spans="1:11" x14ac:dyDescent="0.2">
      <c r="A152" s="47"/>
      <c r="B152" s="47" t="str">
        <f t="shared" si="5"/>
        <v/>
      </c>
      <c r="C152" s="25"/>
      <c r="D152" s="11"/>
      <c r="E152" s="11"/>
      <c r="F152" s="20"/>
      <c r="G152" s="10" t="s">
        <v>112</v>
      </c>
      <c r="H152" s="5">
        <v>42</v>
      </c>
      <c r="I152" s="15" t="s">
        <v>16</v>
      </c>
      <c r="J152" s="66"/>
      <c r="K152" s="5"/>
    </row>
    <row r="153" spans="1:11" x14ac:dyDescent="0.2">
      <c r="A153" s="45">
        <v>19423</v>
      </c>
      <c r="B153" s="45" t="str">
        <f t="shared" si="5"/>
        <v>木</v>
      </c>
      <c r="C153" s="113" t="s">
        <v>113</v>
      </c>
      <c r="D153" s="7"/>
      <c r="E153" s="7"/>
      <c r="F153" s="8" t="s">
        <v>25</v>
      </c>
      <c r="G153" s="9" t="s">
        <v>111</v>
      </c>
      <c r="H153" s="4">
        <v>52</v>
      </c>
      <c r="I153" s="14" t="s">
        <v>16</v>
      </c>
      <c r="J153" s="7"/>
      <c r="K153" s="4" t="s">
        <v>18</v>
      </c>
    </row>
    <row r="154" spans="1:11" x14ac:dyDescent="0.2">
      <c r="A154" s="47"/>
      <c r="B154" s="47" t="str">
        <f t="shared" si="5"/>
        <v/>
      </c>
      <c r="C154" s="114"/>
      <c r="D154" s="11"/>
      <c r="E154" s="11"/>
      <c r="F154" s="20"/>
      <c r="G154" s="10"/>
      <c r="H154" s="5"/>
      <c r="I154" s="15"/>
      <c r="J154" s="11"/>
      <c r="K154" s="5"/>
    </row>
    <row r="155" spans="1:11" x14ac:dyDescent="0.2">
      <c r="A155" s="45">
        <v>19840</v>
      </c>
      <c r="B155" s="45" t="str">
        <f t="shared" si="5"/>
        <v>月</v>
      </c>
      <c r="C155" s="113" t="s">
        <v>114</v>
      </c>
      <c r="D155" s="7"/>
      <c r="E155" s="7"/>
      <c r="F155" s="63">
        <v>62.3</v>
      </c>
      <c r="G155" s="9" t="s">
        <v>115</v>
      </c>
      <c r="H155" s="4">
        <v>48</v>
      </c>
      <c r="I155" s="14" t="s">
        <v>16</v>
      </c>
      <c r="J155" s="7">
        <v>1236</v>
      </c>
      <c r="K155" s="4" t="s">
        <v>17</v>
      </c>
    </row>
    <row r="156" spans="1:11" ht="13.5" customHeight="1" x14ac:dyDescent="0.2">
      <c r="A156" s="47"/>
      <c r="B156" s="47"/>
      <c r="C156" s="114"/>
      <c r="D156" s="11"/>
      <c r="E156" s="11"/>
      <c r="F156" s="20"/>
      <c r="G156" s="10" t="s">
        <v>116</v>
      </c>
      <c r="H156" s="5">
        <v>53</v>
      </c>
      <c r="I156" s="15" t="s">
        <v>16</v>
      </c>
      <c r="J156" s="11">
        <v>213</v>
      </c>
      <c r="K156" s="103" t="s">
        <v>107</v>
      </c>
    </row>
    <row r="157" spans="1:11" x14ac:dyDescent="0.2">
      <c r="A157" s="47"/>
      <c r="B157" s="47"/>
      <c r="C157" s="5"/>
      <c r="D157" s="11"/>
      <c r="E157" s="11"/>
      <c r="F157" s="20"/>
      <c r="G157" s="10"/>
      <c r="H157" s="5"/>
      <c r="I157" s="15"/>
      <c r="J157" s="11"/>
      <c r="K157" s="104"/>
    </row>
    <row r="158" spans="1:11" x14ac:dyDescent="0.2">
      <c r="A158" s="49"/>
      <c r="B158" s="49"/>
      <c r="C158" s="6"/>
      <c r="D158" s="13"/>
      <c r="E158" s="13"/>
      <c r="F158" s="26"/>
      <c r="G158" s="12"/>
      <c r="H158" s="6"/>
      <c r="I158" s="16"/>
      <c r="J158" s="13"/>
      <c r="K158" s="105"/>
    </row>
  </sheetData>
  <mergeCells count="67">
    <mergeCell ref="C148:C149"/>
    <mergeCell ref="K156:K158"/>
    <mergeCell ref="K138:K139"/>
    <mergeCell ref="C153:C154"/>
    <mergeCell ref="C155:C156"/>
    <mergeCell ref="K140:K142"/>
    <mergeCell ref="K146:K147"/>
    <mergeCell ref="K110:K112"/>
    <mergeCell ref="K127:K129"/>
    <mergeCell ref="A133:A134"/>
    <mergeCell ref="C133:C134"/>
    <mergeCell ref="D133:D134"/>
    <mergeCell ref="K133:K134"/>
    <mergeCell ref="B133:B134"/>
    <mergeCell ref="A146:A147"/>
    <mergeCell ref="C146:C147"/>
    <mergeCell ref="D146:D147"/>
    <mergeCell ref="G146:J146"/>
    <mergeCell ref="A107:A108"/>
    <mergeCell ref="C107:C108"/>
    <mergeCell ref="D107:D108"/>
    <mergeCell ref="G107:J107"/>
    <mergeCell ref="G133:J133"/>
    <mergeCell ref="B146:B147"/>
    <mergeCell ref="C135:C136"/>
    <mergeCell ref="B107:B108"/>
    <mergeCell ref="C72:C73"/>
    <mergeCell ref="K101:K103"/>
    <mergeCell ref="K107:K108"/>
    <mergeCell ref="K70:K71"/>
    <mergeCell ref="A70:A71"/>
    <mergeCell ref="C70:C71"/>
    <mergeCell ref="B70:B71"/>
    <mergeCell ref="K64:K66"/>
    <mergeCell ref="D70:D71"/>
    <mergeCell ref="G70:J70"/>
    <mergeCell ref="A48:A49"/>
    <mergeCell ref="C48:C49"/>
    <mergeCell ref="C61:C62"/>
    <mergeCell ref="C50:C51"/>
    <mergeCell ref="K53:K55"/>
    <mergeCell ref="A59:A60"/>
    <mergeCell ref="C59:C60"/>
    <mergeCell ref="B48:B49"/>
    <mergeCell ref="B59:B60"/>
    <mergeCell ref="D59:D60"/>
    <mergeCell ref="G59:J59"/>
    <mergeCell ref="K59:K60"/>
    <mergeCell ref="D48:D49"/>
    <mergeCell ref="G48:J48"/>
    <mergeCell ref="K21:K23"/>
    <mergeCell ref="K30:K31"/>
    <mergeCell ref="K42:K44"/>
    <mergeCell ref="K48:K49"/>
    <mergeCell ref="A18:A19"/>
    <mergeCell ref="C18:C19"/>
    <mergeCell ref="D18:D19"/>
    <mergeCell ref="K3:K4"/>
    <mergeCell ref="K6:K8"/>
    <mergeCell ref="G18:J18"/>
    <mergeCell ref="K18:K19"/>
    <mergeCell ref="A3:A4"/>
    <mergeCell ref="C3:C4"/>
    <mergeCell ref="D3:D4"/>
    <mergeCell ref="B3:B4"/>
    <mergeCell ref="B18:B19"/>
    <mergeCell ref="G3:J3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3" manualBreakCount="3">
    <brk id="15" max="10" man="1"/>
    <brk id="67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江差</vt:lpstr>
      <vt:lpstr>上ノ国</vt:lpstr>
      <vt:lpstr>厚沢部</vt:lpstr>
      <vt:lpstr>乙部</vt:lpstr>
      <vt:lpstr>奥尻</vt:lpstr>
      <vt:lpstr>今金</vt:lpstr>
      <vt:lpstr>せたな</vt:lpstr>
      <vt:lpstr>せたな!Print_Area</vt:lpstr>
      <vt:lpstr>奥尻!Print_Area</vt:lpstr>
      <vt:lpstr>乙部!Print_Area</vt:lpstr>
      <vt:lpstr>厚沢部!Print_Area</vt:lpstr>
      <vt:lpstr>江差!Print_Area</vt:lpstr>
      <vt:lpstr>今金!Print_Area</vt:lpstr>
      <vt:lpstr>上ノ国!Print_Area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2018-08-24T01:38:33Z</cp:lastPrinted>
  <dcterms:created xsi:type="dcterms:W3CDTF">2006-02-13T01:11:45Z</dcterms:created>
  <dcterms:modified xsi:type="dcterms:W3CDTF">2023-08-15T01:32:19Z</dcterms:modified>
</cp:coreProperties>
</file>