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11_選挙管理委員会事務局\03_市町村選挙\01_市町村選挙\07_ＨＰ掲載データ\03_市町村における長の選挙結果\"/>
    </mc:Choice>
  </mc:AlternateContent>
  <bookViews>
    <workbookView xWindow="0" yWindow="0" windowWidth="28800" windowHeight="11650" activeTab="1"/>
  </bookViews>
  <sheets>
    <sheet name="松前" sheetId="40" r:id="rId1"/>
    <sheet name="福島" sheetId="41" r:id="rId2"/>
    <sheet name="知内" sheetId="42" r:id="rId3"/>
    <sheet name="木古内" sheetId="43" r:id="rId4"/>
    <sheet name="七飯" sheetId="44" r:id="rId5"/>
    <sheet name="鹿部" sheetId="45" r:id="rId6"/>
    <sheet name="森" sheetId="46" r:id="rId7"/>
    <sheet name="八雲" sheetId="47" r:id="rId8"/>
    <sheet name="長万部" sheetId="48" r:id="rId9"/>
  </sheets>
  <definedNames>
    <definedName name="_xlnm.Print_Area" localSheetId="5">鹿部!$A$1:$K$38</definedName>
    <definedName name="_xlnm.Print_Area" localSheetId="4">七飯!$A$1:$K$55</definedName>
    <definedName name="_xlnm.Print_Area" localSheetId="0">松前!$A$1:$K$94</definedName>
    <definedName name="_xlnm.Print_Area" localSheetId="6">森!$A$1:$K$104</definedName>
    <definedName name="_xlnm.Print_Area" localSheetId="2">知内!$A$1:$K$34</definedName>
    <definedName name="_xlnm.Print_Area" localSheetId="8">長万部!$A$1:$K$47</definedName>
    <definedName name="_xlnm.Print_Area" localSheetId="7">八雲!$A$1:$K$97</definedName>
    <definedName name="_xlnm.Print_Area" localSheetId="1">福島!$A$1:$K$59</definedName>
    <definedName name="_xlnm.Print_Area" localSheetId="3">木古内!$A$1:$K$37</definedName>
  </definedNames>
  <calcPr calcId="162913"/>
</workbook>
</file>

<file path=xl/calcChain.xml><?xml version="1.0" encoding="utf-8"?>
<calcChain xmlns="http://schemas.openxmlformats.org/spreadsheetml/2006/main">
  <c r="B34" i="41" l="1"/>
  <c r="B32" i="42" l="1"/>
  <c r="B46" i="48" l="1"/>
  <c r="B13" i="47" l="1"/>
  <c r="B54" i="44"/>
  <c r="B53" i="44"/>
  <c r="B52" i="44"/>
  <c r="F51" i="44"/>
  <c r="B51" i="44"/>
  <c r="B37" i="45" l="1"/>
  <c r="B33" i="41" l="1"/>
  <c r="B19" i="46" l="1"/>
  <c r="B18" i="46"/>
  <c r="F17" i="46"/>
  <c r="B17" i="46"/>
  <c r="B35" i="43" l="1"/>
  <c r="B30" i="42"/>
  <c r="B45" i="48"/>
  <c r="F49" i="44"/>
  <c r="B49" i="44"/>
  <c r="B14" i="47"/>
  <c r="F35" i="45"/>
  <c r="B36" i="45"/>
  <c r="B35" i="45"/>
  <c r="B89" i="40"/>
  <c r="B88" i="40"/>
  <c r="B87" i="40"/>
  <c r="B86" i="40"/>
  <c r="B76" i="40"/>
  <c r="B75" i="40"/>
  <c r="B74" i="40"/>
  <c r="B64" i="40"/>
  <c r="B63" i="40"/>
  <c r="B62" i="40"/>
  <c r="B61" i="40"/>
  <c r="B60" i="40"/>
  <c r="B59" i="40"/>
  <c r="B49" i="40"/>
  <c r="B48" i="40"/>
  <c r="B47" i="40"/>
  <c r="B46" i="40"/>
  <c r="B38" i="40"/>
  <c r="B37" i="40"/>
  <c r="B36" i="40"/>
  <c r="B35" i="40"/>
  <c r="B34" i="40"/>
  <c r="B33" i="40"/>
  <c r="B32" i="40"/>
  <c r="B31" i="40"/>
  <c r="B30" i="40"/>
  <c r="B29" i="40"/>
  <c r="B28" i="40"/>
  <c r="B27" i="40"/>
  <c r="B26" i="40"/>
  <c r="B25" i="40"/>
  <c r="B24" i="40"/>
  <c r="B23" i="40"/>
  <c r="B22" i="40"/>
  <c r="B21" i="40"/>
  <c r="B20" i="40"/>
  <c r="B19" i="40"/>
  <c r="B18" i="40"/>
  <c r="B17" i="40"/>
  <c r="B16" i="40"/>
  <c r="B15" i="40"/>
  <c r="B14" i="40"/>
  <c r="B13" i="40"/>
  <c r="B12" i="40"/>
  <c r="B11" i="40"/>
  <c r="B10" i="40"/>
  <c r="B9" i="40"/>
  <c r="B8" i="40"/>
  <c r="B7" i="40"/>
  <c r="B6" i="40"/>
  <c r="B5" i="40"/>
  <c r="B55" i="41"/>
  <c r="B54" i="41"/>
  <c r="B53" i="41"/>
  <c r="B44" i="41"/>
  <c r="B43" i="41"/>
  <c r="B41" i="41"/>
  <c r="B40" i="41"/>
  <c r="B32" i="41"/>
  <c r="B31" i="41"/>
  <c r="B30" i="41"/>
  <c r="B29" i="41"/>
  <c r="B28" i="41"/>
  <c r="B27" i="41"/>
  <c r="B26" i="41"/>
  <c r="B25" i="41"/>
  <c r="B24" i="41"/>
  <c r="B23" i="41"/>
  <c r="B22" i="41"/>
  <c r="B21" i="41"/>
  <c r="B20" i="41"/>
  <c r="B19" i="41"/>
  <c r="B18" i="41"/>
  <c r="B17" i="41"/>
  <c r="B16" i="41"/>
  <c r="B15" i="41"/>
  <c r="B14" i="41"/>
  <c r="B13" i="41"/>
  <c r="B12" i="41"/>
  <c r="B11" i="41"/>
  <c r="B10" i="41"/>
  <c r="B9" i="41"/>
  <c r="B8" i="41"/>
  <c r="B7" i="41"/>
  <c r="B6" i="41"/>
  <c r="B5" i="41"/>
  <c r="B29" i="42"/>
  <c r="B28" i="42"/>
  <c r="B27" i="42"/>
  <c r="B26" i="42"/>
  <c r="B25" i="42"/>
  <c r="B24" i="42"/>
  <c r="B23" i="42"/>
  <c r="B22" i="42"/>
  <c r="B21" i="42"/>
  <c r="B20" i="42"/>
  <c r="B19" i="42"/>
  <c r="B18" i="42"/>
  <c r="B17" i="42"/>
  <c r="B16" i="42"/>
  <c r="B15" i="42"/>
  <c r="B14" i="42"/>
  <c r="B13" i="42"/>
  <c r="B12" i="42"/>
  <c r="B11" i="42"/>
  <c r="B10" i="42"/>
  <c r="B9" i="42"/>
  <c r="B8" i="42"/>
  <c r="B7" i="42"/>
  <c r="B6" i="42"/>
  <c r="B5" i="42"/>
  <c r="B34" i="43"/>
  <c r="B33" i="43"/>
  <c r="B32" i="43"/>
  <c r="B31" i="43"/>
  <c r="B30" i="43"/>
  <c r="B29" i="43"/>
  <c r="B28" i="43"/>
  <c r="B27" i="43"/>
  <c r="B26" i="43"/>
  <c r="B25" i="43"/>
  <c r="B24" i="43"/>
  <c r="B23" i="43"/>
  <c r="B22" i="43"/>
  <c r="B21" i="43"/>
  <c r="B20" i="43"/>
  <c r="B19" i="43"/>
  <c r="B18" i="43"/>
  <c r="B17" i="43"/>
  <c r="B16" i="43"/>
  <c r="B15" i="43"/>
  <c r="B14" i="43"/>
  <c r="B13" i="43"/>
  <c r="B12" i="43"/>
  <c r="B11" i="43"/>
  <c r="B10" i="43"/>
  <c r="B9" i="43"/>
  <c r="B8" i="43"/>
  <c r="B7" i="43"/>
  <c r="B6" i="43"/>
  <c r="B5" i="43"/>
  <c r="B47" i="44"/>
  <c r="B46" i="44"/>
  <c r="B45" i="44"/>
  <c r="B44" i="44"/>
  <c r="B43" i="44"/>
  <c r="B42" i="44"/>
  <c r="B41" i="44"/>
  <c r="B40" i="44"/>
  <c r="B39" i="44"/>
  <c r="B38" i="44"/>
  <c r="B37" i="44"/>
  <c r="B36" i="44"/>
  <c r="B35" i="44"/>
  <c r="B34" i="44"/>
  <c r="B33" i="44"/>
  <c r="B32" i="44"/>
  <c r="B31" i="44"/>
  <c r="B30" i="44"/>
  <c r="B29" i="44"/>
  <c r="B28" i="44"/>
  <c r="B27" i="44"/>
  <c r="B26" i="44"/>
  <c r="B25" i="44"/>
  <c r="B24" i="44"/>
  <c r="B23" i="44"/>
  <c r="B22" i="44"/>
  <c r="B21" i="44"/>
  <c r="B20" i="44"/>
  <c r="B19" i="44"/>
  <c r="B18" i="44"/>
  <c r="B17" i="44"/>
  <c r="B16" i="44"/>
  <c r="B15" i="44"/>
  <c r="B14" i="44"/>
  <c r="B13" i="44"/>
  <c r="B12" i="44"/>
  <c r="B11" i="44"/>
  <c r="B10" i="44"/>
  <c r="B9" i="44"/>
  <c r="B8" i="44"/>
  <c r="B7" i="44"/>
  <c r="B6" i="44"/>
  <c r="B5" i="44"/>
  <c r="B34" i="45"/>
  <c r="B33" i="45"/>
  <c r="B32" i="45"/>
  <c r="B31" i="45"/>
  <c r="B30" i="45"/>
  <c r="B29" i="45"/>
  <c r="B28" i="45"/>
  <c r="B27" i="45"/>
  <c r="B26" i="45"/>
  <c r="B25" i="45"/>
  <c r="B24" i="45"/>
  <c r="B23" i="45"/>
  <c r="B22" i="45"/>
  <c r="B21" i="45"/>
  <c r="B20" i="45"/>
  <c r="B19" i="45"/>
  <c r="B18" i="45"/>
  <c r="B17" i="45"/>
  <c r="B16" i="45"/>
  <c r="B15" i="45"/>
  <c r="B14" i="45"/>
  <c r="B13" i="45"/>
  <c r="B12" i="45"/>
  <c r="B11" i="45"/>
  <c r="B10" i="45"/>
  <c r="B9" i="45"/>
  <c r="B8" i="45"/>
  <c r="B7" i="45"/>
  <c r="B6" i="45"/>
  <c r="B5" i="45"/>
  <c r="B100" i="46"/>
  <c r="B99" i="46"/>
  <c r="B98" i="46"/>
  <c r="B97" i="46"/>
  <c r="B96" i="46"/>
  <c r="B95" i="46"/>
  <c r="B94" i="46"/>
  <c r="B93" i="46"/>
  <c r="B92" i="46"/>
  <c r="B91" i="46"/>
  <c r="B90" i="46"/>
  <c r="B89" i="46"/>
  <c r="B88" i="46"/>
  <c r="B87" i="46"/>
  <c r="B86" i="46"/>
  <c r="B85" i="46"/>
  <c r="B84" i="46"/>
  <c r="B83" i="46"/>
  <c r="B82" i="46"/>
  <c r="B81" i="46"/>
  <c r="B80" i="46"/>
  <c r="B79" i="46"/>
  <c r="B78" i="46"/>
  <c r="B77" i="46"/>
  <c r="B76" i="46"/>
  <c r="B75" i="46"/>
  <c r="B74" i="46"/>
  <c r="B73" i="46"/>
  <c r="B72" i="46"/>
  <c r="B71" i="46"/>
  <c r="B70" i="46"/>
  <c r="B69" i="46"/>
  <c r="B68" i="46"/>
  <c r="B59" i="46"/>
  <c r="B58" i="46"/>
  <c r="B57" i="46"/>
  <c r="B56" i="46"/>
  <c r="B55" i="46"/>
  <c r="B54" i="46"/>
  <c r="B53" i="46"/>
  <c r="B52" i="46"/>
  <c r="B51" i="46"/>
  <c r="B50" i="46"/>
  <c r="B49" i="46"/>
  <c r="B48" i="46"/>
  <c r="B47" i="46"/>
  <c r="B46" i="46"/>
  <c r="B45" i="46"/>
  <c r="B44" i="46"/>
  <c r="B43" i="46"/>
  <c r="B42" i="46"/>
  <c r="B41" i="46"/>
  <c r="B40" i="46"/>
  <c r="B39" i="46"/>
  <c r="B38" i="46"/>
  <c r="B37" i="46"/>
  <c r="B36" i="46"/>
  <c r="B35" i="46"/>
  <c r="B34" i="46"/>
  <c r="B33" i="46"/>
  <c r="B32" i="46"/>
  <c r="B31" i="46"/>
  <c r="B30" i="46"/>
  <c r="B29" i="46"/>
  <c r="B28" i="46"/>
  <c r="B27" i="46"/>
  <c r="B26" i="46"/>
  <c r="B25" i="46"/>
  <c r="B16" i="46"/>
  <c r="B15" i="46"/>
  <c r="B14" i="46"/>
  <c r="B13" i="46"/>
  <c r="B12" i="46"/>
  <c r="B11" i="46"/>
  <c r="B10" i="46"/>
  <c r="B9" i="46"/>
  <c r="B8" i="46"/>
  <c r="B7" i="46"/>
  <c r="B6" i="46"/>
  <c r="B5" i="46"/>
  <c r="B93" i="47"/>
  <c r="B92" i="47"/>
  <c r="B91" i="47"/>
  <c r="B90" i="47"/>
  <c r="B89" i="47"/>
  <c r="B88" i="47"/>
  <c r="B87" i="47"/>
  <c r="B86" i="47"/>
  <c r="B85" i="47"/>
  <c r="B84" i="47"/>
  <c r="B83" i="47"/>
  <c r="B82" i="47"/>
  <c r="B81" i="47"/>
  <c r="B80" i="47"/>
  <c r="B79" i="47"/>
  <c r="B78" i="47"/>
  <c r="B77" i="47"/>
  <c r="B76" i="47"/>
  <c r="B75" i="47"/>
  <c r="B74" i="47"/>
  <c r="B73" i="47"/>
  <c r="B72" i="47"/>
  <c r="B71" i="47"/>
  <c r="B70" i="47"/>
  <c r="B62" i="47"/>
  <c r="B61" i="47"/>
  <c r="B60" i="47"/>
  <c r="B59" i="47"/>
  <c r="B58" i="47"/>
  <c r="B49" i="47"/>
  <c r="B48" i="47"/>
  <c r="B47" i="47"/>
  <c r="B46" i="47"/>
  <c r="B45" i="47"/>
  <c r="B44" i="47"/>
  <c r="B43" i="47"/>
  <c r="B42" i="47"/>
  <c r="B41" i="47"/>
  <c r="B40" i="47"/>
  <c r="B39" i="47"/>
  <c r="B38" i="47"/>
  <c r="B37" i="47"/>
  <c r="B36" i="47"/>
  <c r="B35" i="47"/>
  <c r="B34" i="47"/>
  <c r="B33" i="47"/>
  <c r="B32" i="47"/>
  <c r="B31" i="47"/>
  <c r="B30" i="47"/>
  <c r="B29" i="47"/>
  <c r="B28" i="47"/>
  <c r="B27" i="47"/>
  <c r="B26" i="47"/>
  <c r="B25" i="47"/>
  <c r="B24" i="47"/>
  <c r="B23" i="47"/>
  <c r="B22" i="47"/>
  <c r="B21" i="47"/>
  <c r="B20" i="47"/>
  <c r="B12" i="47"/>
  <c r="B11" i="47"/>
  <c r="B10" i="47"/>
  <c r="B9" i="47"/>
  <c r="B8" i="47"/>
  <c r="B7" i="47"/>
  <c r="B6" i="47"/>
  <c r="B5" i="47"/>
  <c r="B43" i="48"/>
  <c r="B42" i="48"/>
  <c r="B41" i="48"/>
  <c r="B40" i="48"/>
  <c r="B39" i="48"/>
  <c r="B38" i="48"/>
  <c r="B37" i="48"/>
  <c r="B36" i="48"/>
  <c r="B35" i="48"/>
  <c r="B34" i="48"/>
  <c r="B33" i="48"/>
  <c r="B32" i="48"/>
  <c r="B31" i="48"/>
  <c r="B30" i="48"/>
  <c r="B29" i="48"/>
  <c r="B28" i="48"/>
  <c r="B27" i="48"/>
  <c r="B26" i="48"/>
  <c r="B25" i="48"/>
  <c r="B24" i="48"/>
  <c r="B23" i="48"/>
  <c r="B22" i="48"/>
  <c r="B21" i="48"/>
  <c r="B20" i="48"/>
  <c r="B19" i="48"/>
  <c r="B18" i="48"/>
  <c r="B17" i="48"/>
  <c r="B16" i="48"/>
  <c r="B15" i="48"/>
  <c r="B14" i="48"/>
  <c r="B13" i="48"/>
  <c r="B12" i="48"/>
  <c r="B11" i="48"/>
  <c r="B10" i="48"/>
  <c r="B9" i="48"/>
  <c r="B8" i="48"/>
  <c r="B7" i="48"/>
  <c r="B6" i="48"/>
  <c r="B5" i="48"/>
  <c r="F38" i="40"/>
  <c r="F43" i="48"/>
  <c r="F41" i="48"/>
  <c r="F45" i="44"/>
  <c r="F36" i="40"/>
  <c r="F27" i="41"/>
  <c r="F47" i="44"/>
  <c r="F9" i="47"/>
  <c r="F9" i="46"/>
  <c r="F31" i="43"/>
  <c r="F100" i="46"/>
  <c r="F39" i="48"/>
  <c r="F30" i="40"/>
  <c r="F21" i="45"/>
  <c r="F19" i="45"/>
  <c r="F17" i="45"/>
  <c r="F15" i="45"/>
  <c r="F8" i="45"/>
  <c r="F10" i="45"/>
  <c r="F26" i="45"/>
  <c r="F43" i="44"/>
  <c r="F30" i="44"/>
  <c r="F28" i="44"/>
  <c r="F22" i="44"/>
  <c r="F13" i="44"/>
  <c r="F8" i="44"/>
  <c r="F41" i="44"/>
  <c r="F34" i="44"/>
  <c r="F18" i="44"/>
  <c r="F38" i="44"/>
  <c r="F11" i="44"/>
  <c r="F25" i="44"/>
  <c r="F36" i="44"/>
  <c r="F22" i="40"/>
  <c r="F14" i="40"/>
  <c r="F12" i="40"/>
  <c r="F28" i="40"/>
  <c r="F26" i="40"/>
  <c r="F19" i="40"/>
  <c r="F17" i="40"/>
  <c r="F97" i="46"/>
  <c r="F95" i="46"/>
  <c r="F90" i="46"/>
  <c r="F80" i="46"/>
  <c r="F55" i="46"/>
  <c r="F52" i="46"/>
  <c r="F49" i="46"/>
  <c r="F37" i="46"/>
  <c r="F25" i="46"/>
  <c r="F93" i="46"/>
  <c r="F88" i="46"/>
  <c r="F86" i="46"/>
  <c r="F83" i="46"/>
  <c r="F76" i="46"/>
  <c r="F74" i="46"/>
  <c r="F71" i="46"/>
  <c r="F46" i="46"/>
  <c r="F41" i="46"/>
  <c r="F34" i="46"/>
  <c r="F5" i="46"/>
  <c r="F59" i="46"/>
  <c r="F57" i="46"/>
  <c r="F39" i="46"/>
  <c r="F31" i="46"/>
  <c r="F29" i="46"/>
  <c r="F8" i="42"/>
  <c r="F12" i="42"/>
  <c r="F22" i="42"/>
  <c r="F27" i="48"/>
  <c r="F25" i="48"/>
  <c r="F23" i="48"/>
  <c r="F16" i="48"/>
  <c r="F11" i="48"/>
  <c r="F8" i="48"/>
  <c r="F5" i="48"/>
  <c r="F29" i="48"/>
  <c r="F34" i="48"/>
  <c r="F36" i="48"/>
  <c r="F20" i="48"/>
  <c r="F32" i="48"/>
  <c r="F93" i="47"/>
  <c r="F89" i="47"/>
  <c r="F87" i="47"/>
  <c r="F62" i="47"/>
  <c r="F60" i="47"/>
  <c r="F45" i="47"/>
  <c r="F42" i="47"/>
  <c r="F40" i="47"/>
  <c r="F37" i="47"/>
  <c r="F20" i="47"/>
  <c r="F91" i="47"/>
  <c r="F76" i="47"/>
  <c r="F74" i="47"/>
  <c r="F72" i="47"/>
  <c r="F33" i="47"/>
  <c r="F23" i="47"/>
  <c r="F49" i="47"/>
  <c r="F31" i="47"/>
  <c r="F27" i="47"/>
  <c r="F19" i="41"/>
  <c r="F9" i="41"/>
  <c r="F5" i="41"/>
  <c r="F12" i="41"/>
  <c r="F21" i="41"/>
  <c r="F21" i="43"/>
  <c r="F19" i="43"/>
  <c r="F12" i="43"/>
  <c r="F26" i="43"/>
  <c r="F8" i="43"/>
  <c r="F28" i="43"/>
  <c r="F14" i="43"/>
  <c r="F23" i="43"/>
</calcChain>
</file>

<file path=xl/sharedStrings.xml><?xml version="1.0" encoding="utf-8"?>
<sst xmlns="http://schemas.openxmlformats.org/spreadsheetml/2006/main" count="1711" uniqueCount="290">
  <si>
    <t>（％）</t>
    <phoneticPr fontId="3"/>
  </si>
  <si>
    <t>○知内町</t>
    <rPh sb="1" eb="3">
      <t>シリウチ</t>
    </rPh>
    <rPh sb="3" eb="4">
      <t>チョウ</t>
    </rPh>
    <phoneticPr fontId="3"/>
  </si>
  <si>
    <t>永田　信熊</t>
    <rPh sb="0" eb="2">
      <t>ナガタ</t>
    </rPh>
    <rPh sb="3" eb="4">
      <t>シン</t>
    </rPh>
    <rPh sb="4" eb="5">
      <t>クマ</t>
    </rPh>
    <phoneticPr fontId="3"/>
  </si>
  <si>
    <t>筒井　明松</t>
    <rPh sb="0" eb="2">
      <t>ツツイ</t>
    </rPh>
    <rPh sb="3" eb="4">
      <t>ア</t>
    </rPh>
    <rPh sb="4" eb="5">
      <t>マツ</t>
    </rPh>
    <phoneticPr fontId="3"/>
  </si>
  <si>
    <t>大野　重樹</t>
    <rPh sb="0" eb="2">
      <t>オオノ</t>
    </rPh>
    <rPh sb="3" eb="5">
      <t>シゲキ</t>
    </rPh>
    <phoneticPr fontId="3"/>
  </si>
  <si>
    <t>林　　　雅雄</t>
    <rPh sb="0" eb="1">
      <t>ハヤシ</t>
    </rPh>
    <rPh sb="4" eb="6">
      <t>マサオ</t>
    </rPh>
    <phoneticPr fontId="3"/>
  </si>
  <si>
    <t>昭和42.10.1町制施行</t>
    <rPh sb="0" eb="2">
      <t>ショウワ</t>
    </rPh>
    <rPh sb="9" eb="10">
      <t>チョウ</t>
    </rPh>
    <rPh sb="10" eb="11">
      <t>セイ</t>
    </rPh>
    <rPh sb="11" eb="13">
      <t>シコウ</t>
    </rPh>
    <phoneticPr fontId="3"/>
  </si>
  <si>
    <t>脇本　哲也</t>
    <rPh sb="0" eb="2">
      <t>ワキモト</t>
    </rPh>
    <rPh sb="3" eb="5">
      <t>テツヤ</t>
    </rPh>
    <phoneticPr fontId="3"/>
  </si>
  <si>
    <t>藤谷　利弘</t>
    <rPh sb="0" eb="2">
      <t>フジタニ</t>
    </rPh>
    <rPh sb="3" eb="5">
      <t>トシヒロ</t>
    </rPh>
    <phoneticPr fontId="3"/>
  </si>
  <si>
    <t>（％）</t>
    <phoneticPr fontId="3"/>
  </si>
  <si>
    <t>○木古内町</t>
    <rPh sb="1" eb="4">
      <t>キコナイ</t>
    </rPh>
    <rPh sb="4" eb="5">
      <t>チョウ</t>
    </rPh>
    <phoneticPr fontId="3"/>
  </si>
  <si>
    <t>栗田　　学</t>
    <rPh sb="0" eb="2">
      <t>クリタ</t>
    </rPh>
    <rPh sb="4" eb="5">
      <t>ガク</t>
    </rPh>
    <phoneticPr fontId="3"/>
  </si>
  <si>
    <t>木元　平吉</t>
    <rPh sb="0" eb="2">
      <t>キモト</t>
    </rPh>
    <rPh sb="3" eb="4">
      <t>ヘイ</t>
    </rPh>
    <rPh sb="4" eb="5">
      <t>キチ</t>
    </rPh>
    <phoneticPr fontId="3"/>
  </si>
  <si>
    <t>木元　綱四郎</t>
    <rPh sb="0" eb="1">
      <t>キ</t>
    </rPh>
    <rPh sb="1" eb="2">
      <t>モト</t>
    </rPh>
    <rPh sb="3" eb="4">
      <t>ツナ</t>
    </rPh>
    <rPh sb="4" eb="6">
      <t>シロウ</t>
    </rPh>
    <phoneticPr fontId="3"/>
  </si>
  <si>
    <t>井戸　勝蔵</t>
    <rPh sb="0" eb="2">
      <t>イド</t>
    </rPh>
    <rPh sb="3" eb="5">
      <t>カツゾウ</t>
    </rPh>
    <phoneticPr fontId="3"/>
  </si>
  <si>
    <t>小島　義三</t>
    <rPh sb="0" eb="2">
      <t>コジマ</t>
    </rPh>
    <rPh sb="3" eb="5">
      <t>ヨシゾウ</t>
    </rPh>
    <phoneticPr fontId="3"/>
  </si>
  <si>
    <t>安川　　亨</t>
    <rPh sb="0" eb="2">
      <t>ヤスカワ</t>
    </rPh>
    <rPh sb="4" eb="5">
      <t>トオル</t>
    </rPh>
    <phoneticPr fontId="3"/>
  </si>
  <si>
    <t>愛澤　勝男</t>
    <rPh sb="0" eb="2">
      <t>アイザワ</t>
    </rPh>
    <rPh sb="3" eb="5">
      <t>カツオ</t>
    </rPh>
    <phoneticPr fontId="3"/>
  </si>
  <si>
    <t>泉田　英樹</t>
    <rPh sb="0" eb="2">
      <t>センダ</t>
    </rPh>
    <rPh sb="3" eb="5">
      <t>ヒデキ</t>
    </rPh>
    <phoneticPr fontId="3"/>
  </si>
  <si>
    <t>大森　伊佐緒</t>
    <rPh sb="0" eb="2">
      <t>オオモリ</t>
    </rPh>
    <rPh sb="3" eb="4">
      <t>イ</t>
    </rPh>
    <rPh sb="4" eb="5">
      <t>サ</t>
    </rPh>
    <rPh sb="5" eb="6">
      <t>オ</t>
    </rPh>
    <phoneticPr fontId="3"/>
  </si>
  <si>
    <t>（％）</t>
    <phoneticPr fontId="3"/>
  </si>
  <si>
    <t>○七飯町</t>
    <rPh sb="1" eb="3">
      <t>ナナエ</t>
    </rPh>
    <rPh sb="3" eb="4">
      <t>チョウ</t>
    </rPh>
    <phoneticPr fontId="3"/>
  </si>
  <si>
    <t>穂積　広信</t>
    <rPh sb="0" eb="2">
      <t>ホヅミ</t>
    </rPh>
    <rPh sb="3" eb="5">
      <t>ヒロノブ</t>
    </rPh>
    <phoneticPr fontId="3"/>
  </si>
  <si>
    <t>中條　　猛</t>
    <rPh sb="0" eb="2">
      <t>ナカジョウ</t>
    </rPh>
    <rPh sb="4" eb="5">
      <t>タケシ</t>
    </rPh>
    <phoneticPr fontId="3"/>
  </si>
  <si>
    <t>鈴木　四知</t>
    <rPh sb="0" eb="2">
      <t>スズキ</t>
    </rPh>
    <rPh sb="3" eb="4">
      <t>ヨン</t>
    </rPh>
    <rPh sb="4" eb="5">
      <t>チ</t>
    </rPh>
    <phoneticPr fontId="3"/>
  </si>
  <si>
    <t>田村　半吾</t>
    <rPh sb="0" eb="2">
      <t>タムラ</t>
    </rPh>
    <rPh sb="3" eb="5">
      <t>ハンゴ</t>
    </rPh>
    <phoneticPr fontId="3"/>
  </si>
  <si>
    <t>大沼　喜久衛</t>
    <rPh sb="0" eb="2">
      <t>オオヌマ</t>
    </rPh>
    <rPh sb="3" eb="5">
      <t>キク</t>
    </rPh>
    <rPh sb="5" eb="6">
      <t>エイ</t>
    </rPh>
    <phoneticPr fontId="3"/>
  </si>
  <si>
    <t>柳沢　弘一郎</t>
    <rPh sb="0" eb="2">
      <t>ヤナギサワ</t>
    </rPh>
    <rPh sb="3" eb="6">
      <t>コウイチロウ</t>
    </rPh>
    <phoneticPr fontId="3"/>
  </si>
  <si>
    <t>昭和32.1.1町制施行</t>
    <rPh sb="0" eb="2">
      <t>ショウワ</t>
    </rPh>
    <rPh sb="8" eb="9">
      <t>チョウ</t>
    </rPh>
    <rPh sb="9" eb="10">
      <t>セイ</t>
    </rPh>
    <rPh sb="10" eb="12">
      <t>シコウ</t>
    </rPh>
    <phoneticPr fontId="3"/>
  </si>
  <si>
    <t>目黒　信多嘉</t>
    <rPh sb="0" eb="2">
      <t>メグロ</t>
    </rPh>
    <rPh sb="3" eb="4">
      <t>ノブ</t>
    </rPh>
    <rPh sb="4" eb="5">
      <t>タ</t>
    </rPh>
    <rPh sb="5" eb="6">
      <t>カ</t>
    </rPh>
    <phoneticPr fontId="3"/>
  </si>
  <si>
    <t>小林　房之助</t>
    <rPh sb="0" eb="2">
      <t>コバヤシ</t>
    </rPh>
    <rPh sb="3" eb="4">
      <t>フサ</t>
    </rPh>
    <rPh sb="4" eb="5">
      <t>ノ</t>
    </rPh>
    <rPh sb="5" eb="6">
      <t>スケ</t>
    </rPh>
    <phoneticPr fontId="3"/>
  </si>
  <si>
    <t>寺田　栄作</t>
    <rPh sb="0" eb="2">
      <t>テラダ</t>
    </rPh>
    <rPh sb="3" eb="5">
      <t>エイサク</t>
    </rPh>
    <phoneticPr fontId="3"/>
  </si>
  <si>
    <t>富原　富雄</t>
    <rPh sb="0" eb="2">
      <t>トミハラ</t>
    </rPh>
    <rPh sb="3" eb="5">
      <t>トミオ</t>
    </rPh>
    <phoneticPr fontId="3"/>
  </si>
  <si>
    <t>川尻　俊視</t>
    <rPh sb="0" eb="2">
      <t>カワジリ</t>
    </rPh>
    <rPh sb="3" eb="4">
      <t>トシ</t>
    </rPh>
    <rPh sb="4" eb="5">
      <t>シ</t>
    </rPh>
    <phoneticPr fontId="3"/>
  </si>
  <si>
    <t>滝川　忠蔵</t>
    <rPh sb="0" eb="2">
      <t>タキカワ</t>
    </rPh>
    <rPh sb="3" eb="5">
      <t>チュウゾウ</t>
    </rPh>
    <phoneticPr fontId="3"/>
  </si>
  <si>
    <t>西島　正止</t>
    <rPh sb="0" eb="2">
      <t>ニシジマ</t>
    </rPh>
    <rPh sb="3" eb="5">
      <t>マサトメ</t>
    </rPh>
    <phoneticPr fontId="3"/>
  </si>
  <si>
    <t>谷口　　勇</t>
    <rPh sb="0" eb="2">
      <t>タニグチ</t>
    </rPh>
    <rPh sb="4" eb="5">
      <t>イサム</t>
    </rPh>
    <phoneticPr fontId="3"/>
  </si>
  <si>
    <t>岩淵　真澄</t>
    <rPh sb="0" eb="2">
      <t>イワブチ</t>
    </rPh>
    <rPh sb="3" eb="5">
      <t>マスミ</t>
    </rPh>
    <phoneticPr fontId="3"/>
  </si>
  <si>
    <t>斉藤　秀雄</t>
    <rPh sb="0" eb="2">
      <t>サイトウ</t>
    </rPh>
    <rPh sb="3" eb="5">
      <t>ヒデオ</t>
    </rPh>
    <phoneticPr fontId="3"/>
  </si>
  <si>
    <t>金澤　精一</t>
    <rPh sb="0" eb="2">
      <t>カナザワ</t>
    </rPh>
    <rPh sb="3" eb="5">
      <t>セイイチ</t>
    </rPh>
    <phoneticPr fontId="3"/>
  </si>
  <si>
    <t>田島　　勇</t>
    <rPh sb="0" eb="2">
      <t>タジマ</t>
    </rPh>
    <rPh sb="4" eb="5">
      <t>イサム</t>
    </rPh>
    <phoneticPr fontId="3"/>
  </si>
  <si>
    <t>前田　宗勝</t>
    <rPh sb="0" eb="2">
      <t>マエダ</t>
    </rPh>
    <rPh sb="3" eb="5">
      <t>ムネカツ</t>
    </rPh>
    <phoneticPr fontId="3"/>
  </si>
  <si>
    <t>水嶋　　清</t>
    <rPh sb="0" eb="2">
      <t>ミズシマ</t>
    </rPh>
    <rPh sb="4" eb="5">
      <t>キヨシ</t>
    </rPh>
    <phoneticPr fontId="3"/>
  </si>
  <si>
    <t>坂本　昭治</t>
    <rPh sb="0" eb="2">
      <t>サカモト</t>
    </rPh>
    <rPh sb="3" eb="5">
      <t>ショウジ</t>
    </rPh>
    <phoneticPr fontId="3"/>
  </si>
  <si>
    <t>（％）</t>
    <phoneticPr fontId="3"/>
  </si>
  <si>
    <t>○鹿部町</t>
    <rPh sb="1" eb="3">
      <t>シカベ</t>
    </rPh>
    <rPh sb="3" eb="4">
      <t>チョウ</t>
    </rPh>
    <phoneticPr fontId="3"/>
  </si>
  <si>
    <t>吉田　金次郎</t>
    <rPh sb="0" eb="2">
      <t>ヨシダ</t>
    </rPh>
    <rPh sb="3" eb="6">
      <t>キンジロウ</t>
    </rPh>
    <phoneticPr fontId="3"/>
  </si>
  <si>
    <t>伊藤　源七</t>
    <rPh sb="0" eb="2">
      <t>イトウ</t>
    </rPh>
    <rPh sb="3" eb="5">
      <t>ゲンシチ</t>
    </rPh>
    <phoneticPr fontId="3"/>
  </si>
  <si>
    <t>棟方　健太郎</t>
    <rPh sb="0" eb="2">
      <t>ムネカタ</t>
    </rPh>
    <rPh sb="3" eb="6">
      <t>ケンタロウ</t>
    </rPh>
    <phoneticPr fontId="3"/>
  </si>
  <si>
    <t>川村　秀次</t>
    <rPh sb="0" eb="2">
      <t>カワムラ</t>
    </rPh>
    <rPh sb="3" eb="5">
      <t>ヒデジ</t>
    </rPh>
    <phoneticPr fontId="3"/>
  </si>
  <si>
    <t>相澤　二三男</t>
    <rPh sb="0" eb="2">
      <t>アイザワ</t>
    </rPh>
    <rPh sb="3" eb="6">
      <t>フミオ</t>
    </rPh>
    <phoneticPr fontId="3"/>
  </si>
  <si>
    <t>昭和58.12.1町制施行</t>
    <rPh sb="0" eb="2">
      <t>ショウワ</t>
    </rPh>
    <rPh sb="9" eb="10">
      <t>チョウ</t>
    </rPh>
    <rPh sb="10" eb="11">
      <t>セイ</t>
    </rPh>
    <rPh sb="11" eb="13">
      <t>シコウ</t>
    </rPh>
    <phoneticPr fontId="3"/>
  </si>
  <si>
    <t>佐藤　友一</t>
    <rPh sb="0" eb="2">
      <t>サトウ</t>
    </rPh>
    <rPh sb="3" eb="5">
      <t>ユウイチ</t>
    </rPh>
    <phoneticPr fontId="3"/>
  </si>
  <si>
    <t>川村　　茂</t>
    <rPh sb="0" eb="2">
      <t>カワムラ</t>
    </rPh>
    <rPh sb="4" eb="5">
      <t>シゲル</t>
    </rPh>
    <phoneticPr fontId="3"/>
  </si>
  <si>
    <t>（％）</t>
    <phoneticPr fontId="3"/>
  </si>
  <si>
    <t>○森町</t>
    <rPh sb="1" eb="3">
      <t>モリマチ</t>
    </rPh>
    <phoneticPr fontId="3"/>
  </si>
  <si>
    <t>○森町（森町）</t>
    <rPh sb="1" eb="3">
      <t>モリマチ</t>
    </rPh>
    <rPh sb="4" eb="5">
      <t>モリ</t>
    </rPh>
    <rPh sb="5" eb="6">
      <t>チョウ</t>
    </rPh>
    <phoneticPr fontId="3"/>
  </si>
  <si>
    <t>○森町（砂原町）</t>
    <rPh sb="1" eb="3">
      <t>モリマチ</t>
    </rPh>
    <rPh sb="4" eb="6">
      <t>サワラ</t>
    </rPh>
    <rPh sb="6" eb="7">
      <t>チョウ</t>
    </rPh>
    <phoneticPr fontId="3"/>
  </si>
  <si>
    <t>平成17.4.1森町、砂原町を廃し森町を設置</t>
    <rPh sb="0" eb="2">
      <t>ヘイセイ</t>
    </rPh>
    <rPh sb="8" eb="9">
      <t>モリ</t>
    </rPh>
    <rPh sb="9" eb="10">
      <t>マチ</t>
    </rPh>
    <rPh sb="11" eb="13">
      <t>サワラ</t>
    </rPh>
    <rPh sb="13" eb="14">
      <t>マチ</t>
    </rPh>
    <rPh sb="15" eb="16">
      <t>ハイ</t>
    </rPh>
    <rPh sb="17" eb="19">
      <t>モリマチ</t>
    </rPh>
    <rPh sb="20" eb="22">
      <t>セッチ</t>
    </rPh>
    <phoneticPr fontId="3"/>
  </si>
  <si>
    <t>中野　仁吉</t>
    <rPh sb="0" eb="2">
      <t>ナカノ</t>
    </rPh>
    <rPh sb="3" eb="5">
      <t>ニキチ</t>
    </rPh>
    <phoneticPr fontId="3"/>
  </si>
  <si>
    <t>佐藤　慶吉</t>
    <rPh sb="0" eb="2">
      <t>サトウ</t>
    </rPh>
    <rPh sb="3" eb="5">
      <t>ケイキチ</t>
    </rPh>
    <phoneticPr fontId="3"/>
  </si>
  <si>
    <t>川村　謙竜</t>
    <rPh sb="0" eb="2">
      <t>カワムラ</t>
    </rPh>
    <rPh sb="3" eb="4">
      <t>ケン</t>
    </rPh>
    <rPh sb="4" eb="5">
      <t>リュウ</t>
    </rPh>
    <phoneticPr fontId="3"/>
  </si>
  <si>
    <t>砂子　賢次郎</t>
    <rPh sb="0" eb="2">
      <t>イサゴ</t>
    </rPh>
    <rPh sb="3" eb="6">
      <t>ケンジロウ</t>
    </rPh>
    <phoneticPr fontId="3"/>
  </si>
  <si>
    <t>落合　稼久蔵</t>
    <rPh sb="0" eb="2">
      <t>オチアイ</t>
    </rPh>
    <rPh sb="3" eb="4">
      <t>カセ</t>
    </rPh>
    <rPh sb="4" eb="6">
      <t>キュウゾウ</t>
    </rPh>
    <phoneticPr fontId="3"/>
  </si>
  <si>
    <t>吉村　長市</t>
    <rPh sb="0" eb="2">
      <t>ヨシムラ</t>
    </rPh>
    <rPh sb="3" eb="5">
      <t>ナガイチ</t>
    </rPh>
    <phoneticPr fontId="3"/>
  </si>
  <si>
    <t>南部　湧蔵</t>
    <rPh sb="0" eb="2">
      <t>ナンブ</t>
    </rPh>
    <rPh sb="3" eb="4">
      <t>ユウ</t>
    </rPh>
    <rPh sb="4" eb="5">
      <t>クラ</t>
    </rPh>
    <phoneticPr fontId="3"/>
  </si>
  <si>
    <t>山田　　勇</t>
    <rPh sb="0" eb="2">
      <t>ヤマダ</t>
    </rPh>
    <rPh sb="4" eb="5">
      <t>イサム</t>
    </rPh>
    <phoneticPr fontId="3"/>
  </si>
  <si>
    <t>川崎　吾八</t>
    <rPh sb="0" eb="2">
      <t>カワサキ</t>
    </rPh>
    <rPh sb="3" eb="4">
      <t>ワレ</t>
    </rPh>
    <rPh sb="4" eb="5">
      <t>ハチ</t>
    </rPh>
    <phoneticPr fontId="3"/>
  </si>
  <si>
    <t>湊　　美喜夫</t>
    <rPh sb="0" eb="1">
      <t>ミナト</t>
    </rPh>
    <rPh sb="3" eb="6">
      <t>ミキオ</t>
    </rPh>
    <phoneticPr fontId="3"/>
  </si>
  <si>
    <t>河野　正吾</t>
    <rPh sb="0" eb="2">
      <t>カワノ</t>
    </rPh>
    <rPh sb="3" eb="5">
      <t>ショウゴ</t>
    </rPh>
    <phoneticPr fontId="3"/>
  </si>
  <si>
    <t>寺沢　孝市</t>
    <rPh sb="0" eb="2">
      <t>テラサワ</t>
    </rPh>
    <rPh sb="3" eb="5">
      <t>コウイチ</t>
    </rPh>
    <phoneticPr fontId="3"/>
  </si>
  <si>
    <t>内田　義弘</t>
    <rPh sb="0" eb="2">
      <t>ウチダ</t>
    </rPh>
    <rPh sb="3" eb="5">
      <t>ヨシヒロ</t>
    </rPh>
    <phoneticPr fontId="3"/>
  </si>
  <si>
    <t>池田　由春</t>
    <rPh sb="0" eb="2">
      <t>イケダ</t>
    </rPh>
    <rPh sb="3" eb="5">
      <t>ヨシハル</t>
    </rPh>
    <phoneticPr fontId="3"/>
  </si>
  <si>
    <t>菊地　有幸</t>
    <rPh sb="0" eb="2">
      <t>キクチ</t>
    </rPh>
    <rPh sb="3" eb="4">
      <t>ユウ</t>
    </rPh>
    <rPh sb="4" eb="5">
      <t>コウ</t>
    </rPh>
    <phoneticPr fontId="3"/>
  </si>
  <si>
    <t>三浦　嘉七</t>
    <rPh sb="0" eb="2">
      <t>ミウラ</t>
    </rPh>
    <rPh sb="3" eb="5">
      <t>カシチ</t>
    </rPh>
    <phoneticPr fontId="3"/>
  </si>
  <si>
    <t>松川　武四郎</t>
    <rPh sb="0" eb="2">
      <t>マツカワ</t>
    </rPh>
    <rPh sb="3" eb="6">
      <t>タケシロウ</t>
    </rPh>
    <phoneticPr fontId="3"/>
  </si>
  <si>
    <t>平田　小三郎</t>
    <rPh sb="0" eb="2">
      <t>ヒラタ</t>
    </rPh>
    <rPh sb="3" eb="6">
      <t>コサブロウ</t>
    </rPh>
    <phoneticPr fontId="3"/>
  </si>
  <si>
    <t>牧　　清吾郎</t>
    <rPh sb="0" eb="1">
      <t>マキ</t>
    </rPh>
    <rPh sb="3" eb="6">
      <t>セイゴロウ</t>
    </rPh>
    <phoneticPr fontId="3"/>
  </si>
  <si>
    <t>菅野　源吉</t>
    <rPh sb="0" eb="2">
      <t>スガノ</t>
    </rPh>
    <rPh sb="3" eb="5">
      <t>ゲンキチ</t>
    </rPh>
    <phoneticPr fontId="3"/>
  </si>
  <si>
    <t>新谷　一男</t>
    <rPh sb="0" eb="2">
      <t>シンタニ</t>
    </rPh>
    <rPh sb="3" eb="5">
      <t>イチナン</t>
    </rPh>
    <phoneticPr fontId="3"/>
  </si>
  <si>
    <t>松川　　猛</t>
    <rPh sb="0" eb="2">
      <t>マツカワ</t>
    </rPh>
    <rPh sb="4" eb="5">
      <t>タケシ</t>
    </rPh>
    <phoneticPr fontId="3"/>
  </si>
  <si>
    <t>成田　貞雄</t>
    <rPh sb="0" eb="2">
      <t>ナリタ</t>
    </rPh>
    <rPh sb="3" eb="5">
      <t>サダオ</t>
    </rPh>
    <phoneticPr fontId="3"/>
  </si>
  <si>
    <t>毛内　鉄雄</t>
    <rPh sb="0" eb="2">
      <t>ケウチ</t>
    </rPh>
    <rPh sb="3" eb="5">
      <t>テツオ</t>
    </rPh>
    <phoneticPr fontId="3"/>
  </si>
  <si>
    <t>昭和45.9.1町制施行</t>
    <rPh sb="0" eb="2">
      <t>ショウワ</t>
    </rPh>
    <rPh sb="8" eb="9">
      <t>チョウ</t>
    </rPh>
    <rPh sb="9" eb="10">
      <t>セイ</t>
    </rPh>
    <rPh sb="10" eb="12">
      <t>シコウ</t>
    </rPh>
    <phoneticPr fontId="3"/>
  </si>
  <si>
    <t>三浦　　浩</t>
    <rPh sb="0" eb="2">
      <t>ミウラ</t>
    </rPh>
    <rPh sb="4" eb="5">
      <t>ヒロシ</t>
    </rPh>
    <phoneticPr fontId="3"/>
  </si>
  <si>
    <t>長谷　保和</t>
    <rPh sb="0" eb="2">
      <t>ハセ</t>
    </rPh>
    <rPh sb="3" eb="5">
      <t>ヤスカズ</t>
    </rPh>
    <phoneticPr fontId="3"/>
  </si>
  <si>
    <t>松田　兼宗</t>
    <rPh sb="0" eb="2">
      <t>マツダ</t>
    </rPh>
    <rPh sb="3" eb="5">
      <t>ケンソウ</t>
    </rPh>
    <phoneticPr fontId="3"/>
  </si>
  <si>
    <t>（％）</t>
    <phoneticPr fontId="3"/>
  </si>
  <si>
    <t>○八雲町</t>
    <rPh sb="1" eb="4">
      <t>ヤクモチョウ</t>
    </rPh>
    <phoneticPr fontId="3"/>
  </si>
  <si>
    <t>○八雲町（八雲町）</t>
    <rPh sb="1" eb="3">
      <t>ヤクモ</t>
    </rPh>
    <rPh sb="3" eb="4">
      <t>チョウ</t>
    </rPh>
    <rPh sb="5" eb="7">
      <t>ヤクモ</t>
    </rPh>
    <rPh sb="7" eb="8">
      <t>チョウ</t>
    </rPh>
    <phoneticPr fontId="3"/>
  </si>
  <si>
    <t>○八雲町（八雲町（落部村））</t>
    <rPh sb="1" eb="3">
      <t>ヤクモ</t>
    </rPh>
    <rPh sb="3" eb="4">
      <t>チョウ</t>
    </rPh>
    <rPh sb="5" eb="7">
      <t>ヤクモ</t>
    </rPh>
    <rPh sb="7" eb="8">
      <t>チョウ</t>
    </rPh>
    <rPh sb="9" eb="10">
      <t>オ</t>
    </rPh>
    <rPh sb="10" eb="11">
      <t>ブ</t>
    </rPh>
    <rPh sb="11" eb="12">
      <t>ムラ</t>
    </rPh>
    <phoneticPr fontId="3"/>
  </si>
  <si>
    <t>○八雲町（熊石町）</t>
    <rPh sb="1" eb="3">
      <t>ヤクモ</t>
    </rPh>
    <rPh sb="3" eb="4">
      <t>チョウ</t>
    </rPh>
    <rPh sb="5" eb="8">
      <t>クマイシチョウ</t>
    </rPh>
    <phoneticPr fontId="3"/>
  </si>
  <si>
    <t>平成17.10.1八雲町、熊石町を廃し八雲町を設置</t>
    <rPh sb="0" eb="2">
      <t>ヘイセイ</t>
    </rPh>
    <rPh sb="9" eb="12">
      <t>ヤクモチョウ</t>
    </rPh>
    <rPh sb="13" eb="16">
      <t>クマイシチョウ</t>
    </rPh>
    <rPh sb="17" eb="18">
      <t>ハイ</t>
    </rPh>
    <rPh sb="19" eb="21">
      <t>ヤクモ</t>
    </rPh>
    <rPh sb="21" eb="22">
      <t>チョウ</t>
    </rPh>
    <rPh sb="23" eb="25">
      <t>セッチ</t>
    </rPh>
    <phoneticPr fontId="3"/>
  </si>
  <si>
    <t>眞野　萬穣</t>
    <rPh sb="0" eb="2">
      <t>マノ</t>
    </rPh>
    <rPh sb="3" eb="4">
      <t>ヨロズ</t>
    </rPh>
    <rPh sb="4" eb="5">
      <t>ジョウ</t>
    </rPh>
    <phoneticPr fontId="3"/>
  </si>
  <si>
    <t>増田　鶴寿</t>
    <rPh sb="0" eb="2">
      <t>マスダ</t>
    </rPh>
    <rPh sb="3" eb="5">
      <t>カクジュ</t>
    </rPh>
    <phoneticPr fontId="3"/>
  </si>
  <si>
    <t>岡部　五郎</t>
    <rPh sb="0" eb="2">
      <t>オカベ</t>
    </rPh>
    <rPh sb="3" eb="5">
      <t>ゴロウ</t>
    </rPh>
    <phoneticPr fontId="3"/>
  </si>
  <si>
    <t>田仲　孝一</t>
    <rPh sb="0" eb="2">
      <t>タナカ</t>
    </rPh>
    <rPh sb="3" eb="5">
      <t>コウイチ</t>
    </rPh>
    <phoneticPr fontId="3"/>
  </si>
  <si>
    <t>日本自由党</t>
    <rPh sb="0" eb="2">
      <t>ニホン</t>
    </rPh>
    <rPh sb="2" eb="4">
      <t>ジユウ</t>
    </rPh>
    <rPh sb="4" eb="5">
      <t>トウ</t>
    </rPh>
    <phoneticPr fontId="3"/>
  </si>
  <si>
    <t>若狭　正義</t>
    <rPh sb="0" eb="2">
      <t>ワカサ</t>
    </rPh>
    <rPh sb="3" eb="5">
      <t>マサヨシ</t>
    </rPh>
    <phoneticPr fontId="3"/>
  </si>
  <si>
    <t>瀧川　忠蔵</t>
    <rPh sb="0" eb="2">
      <t>タキガワ</t>
    </rPh>
    <rPh sb="3" eb="5">
      <t>タダクラ</t>
    </rPh>
    <phoneticPr fontId="3"/>
  </si>
  <si>
    <t>昭和32.4.1落部村を編入合併</t>
    <rPh sb="0" eb="2">
      <t>ショウワ</t>
    </rPh>
    <rPh sb="8" eb="9">
      <t>オ</t>
    </rPh>
    <rPh sb="9" eb="10">
      <t>ブ</t>
    </rPh>
    <rPh sb="10" eb="11">
      <t>ムラ</t>
    </rPh>
    <rPh sb="12" eb="14">
      <t>ヘンニュウ</t>
    </rPh>
    <rPh sb="14" eb="16">
      <t>ガッペイ</t>
    </rPh>
    <phoneticPr fontId="3"/>
  </si>
  <si>
    <t>北島　光雄</t>
    <rPh sb="0" eb="2">
      <t>キタジマ</t>
    </rPh>
    <rPh sb="3" eb="5">
      <t>ミツオ</t>
    </rPh>
    <phoneticPr fontId="3"/>
  </si>
  <si>
    <t>北口　　盛</t>
    <rPh sb="0" eb="2">
      <t>キタグチ</t>
    </rPh>
    <rPh sb="4" eb="5">
      <t>モリ</t>
    </rPh>
    <phoneticPr fontId="3"/>
  </si>
  <si>
    <t>大橋　治男</t>
    <rPh sb="0" eb="2">
      <t>オオハシ</t>
    </rPh>
    <rPh sb="3" eb="5">
      <t>ハルオ</t>
    </rPh>
    <phoneticPr fontId="3"/>
  </si>
  <si>
    <t>牧野　貞一</t>
    <rPh sb="0" eb="2">
      <t>マキノ</t>
    </rPh>
    <rPh sb="3" eb="5">
      <t>テイイチ</t>
    </rPh>
    <phoneticPr fontId="3"/>
  </si>
  <si>
    <t>山内　尊洲</t>
    <rPh sb="0" eb="2">
      <t>ヤマウチ</t>
    </rPh>
    <rPh sb="3" eb="4">
      <t>ソン</t>
    </rPh>
    <rPh sb="4" eb="5">
      <t>ス</t>
    </rPh>
    <phoneticPr fontId="3"/>
  </si>
  <si>
    <t>愛山　行永</t>
    <rPh sb="0" eb="2">
      <t>アイザン</t>
    </rPh>
    <rPh sb="3" eb="5">
      <t>ユキナガ</t>
    </rPh>
    <phoneticPr fontId="3"/>
  </si>
  <si>
    <t>岩村　金太郎</t>
    <rPh sb="0" eb="2">
      <t>イワムラ</t>
    </rPh>
    <rPh sb="3" eb="6">
      <t>キンタロウ</t>
    </rPh>
    <phoneticPr fontId="3"/>
  </si>
  <si>
    <t>菊地　健太郎</t>
    <rPh sb="0" eb="2">
      <t>キクチ</t>
    </rPh>
    <rPh sb="3" eb="6">
      <t>ケンタロウ</t>
    </rPh>
    <phoneticPr fontId="3"/>
  </si>
  <si>
    <t>伊藤　淳一</t>
    <rPh sb="0" eb="2">
      <t>イトウ</t>
    </rPh>
    <rPh sb="3" eb="5">
      <t>ジュンイチ</t>
    </rPh>
    <phoneticPr fontId="3"/>
  </si>
  <si>
    <t>昭和32.4.1八雲町に編入合併</t>
    <rPh sb="0" eb="2">
      <t>ショウワ</t>
    </rPh>
    <rPh sb="8" eb="11">
      <t>ヤクモチョウ</t>
    </rPh>
    <rPh sb="12" eb="14">
      <t>ヘンニュウ</t>
    </rPh>
    <rPh sb="14" eb="16">
      <t>ガッペイ</t>
    </rPh>
    <phoneticPr fontId="3"/>
  </si>
  <si>
    <t>針谷　為治</t>
    <rPh sb="0" eb="2">
      <t>ハリタニ</t>
    </rPh>
    <rPh sb="3" eb="5">
      <t>タメジ</t>
    </rPh>
    <phoneticPr fontId="3"/>
  </si>
  <si>
    <t>田村　市郎</t>
    <rPh sb="0" eb="2">
      <t>タムラ</t>
    </rPh>
    <rPh sb="3" eb="5">
      <t>イチロウ</t>
    </rPh>
    <phoneticPr fontId="3"/>
  </si>
  <si>
    <t>熊谷　甚蔵</t>
    <rPh sb="0" eb="2">
      <t>クマガヤ</t>
    </rPh>
    <rPh sb="3" eb="5">
      <t>ジンゾウ</t>
    </rPh>
    <phoneticPr fontId="3"/>
  </si>
  <si>
    <t>佐野　兵栄</t>
    <rPh sb="0" eb="2">
      <t>サノ</t>
    </rPh>
    <rPh sb="3" eb="5">
      <t>ヘイエイ</t>
    </rPh>
    <phoneticPr fontId="3"/>
  </si>
  <si>
    <t>小西　栄作</t>
    <rPh sb="0" eb="2">
      <t>コニシ</t>
    </rPh>
    <rPh sb="3" eb="5">
      <t>エイサク</t>
    </rPh>
    <phoneticPr fontId="3"/>
  </si>
  <si>
    <t>赤泊　茂松</t>
    <rPh sb="0" eb="2">
      <t>アカドマリ</t>
    </rPh>
    <rPh sb="3" eb="5">
      <t>シゲマツ</t>
    </rPh>
    <phoneticPr fontId="3"/>
  </si>
  <si>
    <t>昭和37.5.1町制施行</t>
    <rPh sb="0" eb="2">
      <t>ショウワ</t>
    </rPh>
    <rPh sb="8" eb="10">
      <t>チョウセイ</t>
    </rPh>
    <rPh sb="10" eb="11">
      <t>シ</t>
    </rPh>
    <rPh sb="11" eb="12">
      <t>ギョウ</t>
    </rPh>
    <phoneticPr fontId="3"/>
  </si>
  <si>
    <t>新木　　茂</t>
    <rPh sb="0" eb="2">
      <t>シンキ</t>
    </rPh>
    <rPh sb="4" eb="5">
      <t>シゲル</t>
    </rPh>
    <phoneticPr fontId="3"/>
  </si>
  <si>
    <t>本村　豊作</t>
    <rPh sb="0" eb="2">
      <t>モトムラ</t>
    </rPh>
    <rPh sb="3" eb="5">
      <t>トヨサク</t>
    </rPh>
    <phoneticPr fontId="3"/>
  </si>
  <si>
    <t>藤村　正二</t>
    <rPh sb="0" eb="2">
      <t>フジムラ</t>
    </rPh>
    <rPh sb="3" eb="5">
      <t>ショウジ</t>
    </rPh>
    <phoneticPr fontId="3"/>
  </si>
  <si>
    <t>川代　義夫</t>
    <rPh sb="0" eb="2">
      <t>カワシロ</t>
    </rPh>
    <rPh sb="3" eb="5">
      <t>ヨシオ</t>
    </rPh>
    <phoneticPr fontId="3"/>
  </si>
  <si>
    <t>（％）</t>
    <phoneticPr fontId="3"/>
  </si>
  <si>
    <t>○長万部町</t>
    <rPh sb="1" eb="4">
      <t>オシャマンベ</t>
    </rPh>
    <rPh sb="4" eb="5">
      <t>チョウ</t>
    </rPh>
    <phoneticPr fontId="3"/>
  </si>
  <si>
    <t>土屋　　裕</t>
    <rPh sb="0" eb="2">
      <t>ツチヤ</t>
    </rPh>
    <rPh sb="4" eb="5">
      <t>ユウ</t>
    </rPh>
    <phoneticPr fontId="3"/>
  </si>
  <si>
    <t>中野　喜千代</t>
    <rPh sb="0" eb="2">
      <t>ナカノ</t>
    </rPh>
    <rPh sb="3" eb="4">
      <t>キ</t>
    </rPh>
    <rPh sb="4" eb="6">
      <t>チヨ</t>
    </rPh>
    <phoneticPr fontId="3"/>
  </si>
  <si>
    <t>野蜲　作太郎</t>
    <rPh sb="0" eb="1">
      <t>ノ</t>
    </rPh>
    <rPh sb="1" eb="2">
      <t>イ</t>
    </rPh>
    <rPh sb="3" eb="6">
      <t>サクタロウ</t>
    </rPh>
    <phoneticPr fontId="3"/>
  </si>
  <si>
    <t>吉田　常三郎</t>
    <rPh sb="0" eb="2">
      <t>ヨシダ</t>
    </rPh>
    <rPh sb="3" eb="6">
      <t>ジョウザブロ</t>
    </rPh>
    <phoneticPr fontId="3"/>
  </si>
  <si>
    <t>高村　兼次</t>
    <rPh sb="0" eb="2">
      <t>タカムラ</t>
    </rPh>
    <rPh sb="3" eb="5">
      <t>ケンジ</t>
    </rPh>
    <phoneticPr fontId="3"/>
  </si>
  <si>
    <t>田中　作平</t>
    <rPh sb="0" eb="2">
      <t>タナカ</t>
    </rPh>
    <rPh sb="3" eb="4">
      <t>サク</t>
    </rPh>
    <rPh sb="4" eb="5">
      <t>ヘイ</t>
    </rPh>
    <phoneticPr fontId="3"/>
  </si>
  <si>
    <t>鈴木　慶一</t>
    <rPh sb="0" eb="2">
      <t>スズキ</t>
    </rPh>
    <rPh sb="3" eb="5">
      <t>ケイイチ</t>
    </rPh>
    <phoneticPr fontId="3"/>
  </si>
  <si>
    <t>東出　快次郎</t>
    <rPh sb="0" eb="2">
      <t>ヒガシデ</t>
    </rPh>
    <rPh sb="3" eb="4">
      <t>カイ</t>
    </rPh>
    <rPh sb="4" eb="6">
      <t>ジロウ</t>
    </rPh>
    <phoneticPr fontId="3"/>
  </si>
  <si>
    <t>当選９回</t>
    <rPh sb="0" eb="2">
      <t>トウセン</t>
    </rPh>
    <rPh sb="3" eb="4">
      <t>カイ</t>
    </rPh>
    <phoneticPr fontId="3"/>
  </si>
  <si>
    <t>小田　俊与</t>
    <rPh sb="0" eb="2">
      <t>オダ</t>
    </rPh>
    <rPh sb="3" eb="4">
      <t>トシ</t>
    </rPh>
    <rPh sb="4" eb="5">
      <t>ヨ</t>
    </rPh>
    <phoneticPr fontId="3"/>
  </si>
  <si>
    <t>選挙期日</t>
    <rPh sb="0" eb="2">
      <t>センキョ</t>
    </rPh>
    <rPh sb="2" eb="4">
      <t>キジツ</t>
    </rPh>
    <phoneticPr fontId="3"/>
  </si>
  <si>
    <t>選挙事由</t>
    <rPh sb="0" eb="2">
      <t>センキョ</t>
    </rPh>
    <rPh sb="2" eb="4">
      <t>ジユウ</t>
    </rPh>
    <phoneticPr fontId="3"/>
  </si>
  <si>
    <t>年齢</t>
    <rPh sb="0" eb="2">
      <t>ネンレイ</t>
    </rPh>
    <phoneticPr fontId="3"/>
  </si>
  <si>
    <t>得票数</t>
    <rPh sb="0" eb="3">
      <t>トクヒョウスウ</t>
    </rPh>
    <phoneticPr fontId="3"/>
  </si>
  <si>
    <t>当日有権者数（人）</t>
    <rPh sb="0" eb="2">
      <t>トウジツ</t>
    </rPh>
    <rPh sb="2" eb="5">
      <t>ユウケンシャ</t>
    </rPh>
    <rPh sb="5" eb="6">
      <t>スウ</t>
    </rPh>
    <rPh sb="7" eb="8">
      <t>ニン</t>
    </rPh>
    <phoneticPr fontId="3"/>
  </si>
  <si>
    <t>投票者数</t>
    <rPh sb="0" eb="3">
      <t>トウヒョウシャ</t>
    </rPh>
    <rPh sb="3" eb="4">
      <t>スウ</t>
    </rPh>
    <phoneticPr fontId="3"/>
  </si>
  <si>
    <t>（人）</t>
    <rPh sb="1" eb="2">
      <t>ニン</t>
    </rPh>
    <phoneticPr fontId="3"/>
  </si>
  <si>
    <t>投票率</t>
    <rPh sb="0" eb="3">
      <t>トウヒョウリツ</t>
    </rPh>
    <phoneticPr fontId="3"/>
  </si>
  <si>
    <t>候　補　者　別　得　票　数</t>
    <rPh sb="0" eb="1">
      <t>コウ</t>
    </rPh>
    <rPh sb="2" eb="3">
      <t>タスク</t>
    </rPh>
    <rPh sb="4" eb="5">
      <t>シャ</t>
    </rPh>
    <rPh sb="6" eb="7">
      <t>ベツ</t>
    </rPh>
    <rPh sb="8" eb="9">
      <t>トク</t>
    </rPh>
    <rPh sb="10" eb="11">
      <t>ヒョウ</t>
    </rPh>
    <rPh sb="12" eb="13">
      <t>カズ</t>
    </rPh>
    <phoneticPr fontId="3"/>
  </si>
  <si>
    <t>党　　派</t>
    <rPh sb="0" eb="1">
      <t>トウ</t>
    </rPh>
    <rPh sb="3" eb="4">
      <t>ハ</t>
    </rPh>
    <phoneticPr fontId="3"/>
  </si>
  <si>
    <t>備　　考</t>
    <rPh sb="0" eb="1">
      <t>ソナエ</t>
    </rPh>
    <rPh sb="3" eb="4">
      <t>コウ</t>
    </rPh>
    <phoneticPr fontId="3"/>
  </si>
  <si>
    <t>氏　　名</t>
    <rPh sb="0" eb="1">
      <t>シ</t>
    </rPh>
    <rPh sb="3" eb="4">
      <t>メイ</t>
    </rPh>
    <phoneticPr fontId="3"/>
  </si>
  <si>
    <t>日本社会党</t>
    <rPh sb="0" eb="2">
      <t>ニホン</t>
    </rPh>
    <rPh sb="2" eb="5">
      <t>シャカイトウ</t>
    </rPh>
    <phoneticPr fontId="3"/>
  </si>
  <si>
    <t>日本共産党</t>
    <rPh sb="0" eb="2">
      <t>ニホン</t>
    </rPh>
    <rPh sb="2" eb="5">
      <t>キョウサントウ</t>
    </rPh>
    <phoneticPr fontId="3"/>
  </si>
  <si>
    <t>無　所　属</t>
    <rPh sb="0" eb="1">
      <t>ム</t>
    </rPh>
    <rPh sb="2" eb="3">
      <t>ショ</t>
    </rPh>
    <rPh sb="4" eb="5">
      <t>ゾク</t>
    </rPh>
    <phoneticPr fontId="3"/>
  </si>
  <si>
    <t>当選１回</t>
    <rPh sb="0" eb="2">
      <t>トウセン</t>
    </rPh>
    <rPh sb="3" eb="4">
      <t>カイ</t>
    </rPh>
    <phoneticPr fontId="3"/>
  </si>
  <si>
    <t>当選２回</t>
    <rPh sb="0" eb="2">
      <t>トウセン</t>
    </rPh>
    <rPh sb="3" eb="4">
      <t>カイ</t>
    </rPh>
    <phoneticPr fontId="3"/>
  </si>
  <si>
    <t>任期満了</t>
    <rPh sb="0" eb="2">
      <t>ニンキ</t>
    </rPh>
    <rPh sb="2" eb="4">
      <t>マンリョウ</t>
    </rPh>
    <phoneticPr fontId="3"/>
  </si>
  <si>
    <t>当選３回</t>
    <rPh sb="0" eb="2">
      <t>トウセン</t>
    </rPh>
    <rPh sb="3" eb="4">
      <t>カイ</t>
    </rPh>
    <phoneticPr fontId="3"/>
  </si>
  <si>
    <t>当選４回</t>
    <rPh sb="0" eb="2">
      <t>トウセン</t>
    </rPh>
    <rPh sb="3" eb="4">
      <t>カイ</t>
    </rPh>
    <phoneticPr fontId="3"/>
  </si>
  <si>
    <t>当選５回</t>
    <rPh sb="0" eb="2">
      <t>トウセン</t>
    </rPh>
    <rPh sb="3" eb="4">
      <t>カイ</t>
    </rPh>
    <phoneticPr fontId="3"/>
  </si>
  <si>
    <t>第１回統一地方選挙</t>
    <rPh sb="0" eb="1">
      <t>ダイ</t>
    </rPh>
    <rPh sb="2" eb="3">
      <t>カイ</t>
    </rPh>
    <rPh sb="3" eb="5">
      <t>トウイツ</t>
    </rPh>
    <rPh sb="5" eb="7">
      <t>チホウ</t>
    </rPh>
    <rPh sb="7" eb="9">
      <t>センキョ</t>
    </rPh>
    <phoneticPr fontId="3"/>
  </si>
  <si>
    <t>退職申立</t>
    <rPh sb="0" eb="2">
      <t>タイショク</t>
    </rPh>
    <rPh sb="2" eb="4">
      <t>モウシタテ</t>
    </rPh>
    <phoneticPr fontId="3"/>
  </si>
  <si>
    <t>無投票</t>
    <rPh sb="0" eb="3">
      <t>ムトウヒョウ</t>
    </rPh>
    <phoneticPr fontId="3"/>
  </si>
  <si>
    <t>死亡</t>
    <rPh sb="0" eb="2">
      <t>シボウ</t>
    </rPh>
    <phoneticPr fontId="3"/>
  </si>
  <si>
    <t>自由民主党</t>
    <rPh sb="0" eb="2">
      <t>ジユウ</t>
    </rPh>
    <rPh sb="2" eb="5">
      <t>ミンシュトウ</t>
    </rPh>
    <phoneticPr fontId="3"/>
  </si>
  <si>
    <t>退職申立</t>
    <rPh sb="0" eb="4">
      <t>タイショクモウシタテ</t>
    </rPh>
    <phoneticPr fontId="3"/>
  </si>
  <si>
    <t>設置選挙</t>
    <rPh sb="0" eb="2">
      <t>セッチ</t>
    </rPh>
    <rPh sb="2" eb="4">
      <t>センキョ</t>
    </rPh>
    <phoneticPr fontId="3"/>
  </si>
  <si>
    <t>（％）</t>
    <phoneticPr fontId="3"/>
  </si>
  <si>
    <t>（％）</t>
    <phoneticPr fontId="3"/>
  </si>
  <si>
    <t>○松前町（松前町）</t>
    <rPh sb="1" eb="4">
      <t>マツマエチョウ</t>
    </rPh>
    <rPh sb="5" eb="8">
      <t>マツマエチョウ</t>
    </rPh>
    <phoneticPr fontId="3"/>
  </si>
  <si>
    <t>佐々木　　豊</t>
    <rPh sb="0" eb="3">
      <t>ササキ</t>
    </rPh>
    <rPh sb="5" eb="6">
      <t>ユタカ</t>
    </rPh>
    <phoneticPr fontId="3"/>
  </si>
  <si>
    <t>村上　誠一</t>
    <rPh sb="0" eb="2">
      <t>ムラカミ</t>
    </rPh>
    <rPh sb="3" eb="5">
      <t>セイイチ</t>
    </rPh>
    <phoneticPr fontId="3"/>
  </si>
  <si>
    <t>輪島　良作</t>
    <rPh sb="0" eb="2">
      <t>ワジマ</t>
    </rPh>
    <rPh sb="3" eb="5">
      <t>リョウサク</t>
    </rPh>
    <phoneticPr fontId="3"/>
  </si>
  <si>
    <t>○松前町（大島村）</t>
    <rPh sb="1" eb="4">
      <t>マツマエチョウ</t>
    </rPh>
    <rPh sb="5" eb="8">
      <t>オオシマムラ</t>
    </rPh>
    <phoneticPr fontId="3"/>
  </si>
  <si>
    <t>木村　利三郎</t>
    <rPh sb="0" eb="2">
      <t>キムラ</t>
    </rPh>
    <rPh sb="3" eb="6">
      <t>リサブロウ</t>
    </rPh>
    <phoneticPr fontId="3"/>
  </si>
  <si>
    <t>小田　福松</t>
    <rPh sb="0" eb="2">
      <t>オダ</t>
    </rPh>
    <rPh sb="3" eb="5">
      <t>フクマツ</t>
    </rPh>
    <phoneticPr fontId="3"/>
  </si>
  <si>
    <t>三上　国太郎</t>
    <rPh sb="0" eb="2">
      <t>ミカミ</t>
    </rPh>
    <rPh sb="3" eb="6">
      <t>クニタロウ</t>
    </rPh>
    <phoneticPr fontId="3"/>
  </si>
  <si>
    <t>富江　徳蔵</t>
    <rPh sb="0" eb="2">
      <t>トミエ</t>
    </rPh>
    <rPh sb="3" eb="5">
      <t>トクゾウ</t>
    </rPh>
    <phoneticPr fontId="3"/>
  </si>
  <si>
    <t>○松前町（小島村）</t>
    <rPh sb="1" eb="4">
      <t>マツマエチョウ</t>
    </rPh>
    <rPh sb="5" eb="7">
      <t>コジマ</t>
    </rPh>
    <rPh sb="7" eb="8">
      <t>ムラ</t>
    </rPh>
    <phoneticPr fontId="3"/>
  </si>
  <si>
    <t>坂本　富雄</t>
    <rPh sb="0" eb="2">
      <t>サカモト</t>
    </rPh>
    <rPh sb="3" eb="5">
      <t>トミオ</t>
    </rPh>
    <phoneticPr fontId="3"/>
  </si>
  <si>
    <t>小野寺　正吉</t>
    <rPh sb="0" eb="3">
      <t>オノデラ</t>
    </rPh>
    <rPh sb="4" eb="6">
      <t>ショウキチ</t>
    </rPh>
    <phoneticPr fontId="3"/>
  </si>
  <si>
    <t>○松前町（大沢村）</t>
    <rPh sb="1" eb="4">
      <t>マツマエチョウ</t>
    </rPh>
    <rPh sb="5" eb="6">
      <t>オオ</t>
    </rPh>
    <rPh sb="6" eb="8">
      <t>サワムラ</t>
    </rPh>
    <phoneticPr fontId="3"/>
  </si>
  <si>
    <t>渡辺　勝美</t>
    <rPh sb="0" eb="2">
      <t>ワタナベ</t>
    </rPh>
    <rPh sb="3" eb="5">
      <t>カツミ</t>
    </rPh>
    <phoneticPr fontId="3"/>
  </si>
  <si>
    <t>小仲　康雄</t>
    <rPh sb="0" eb="1">
      <t>ショウ</t>
    </rPh>
    <rPh sb="1" eb="2">
      <t>ナカ</t>
    </rPh>
    <rPh sb="3" eb="5">
      <t>ヤスオ</t>
    </rPh>
    <phoneticPr fontId="3"/>
  </si>
  <si>
    <t>○松前町</t>
    <rPh sb="1" eb="3">
      <t>マツマエ</t>
    </rPh>
    <rPh sb="3" eb="4">
      <t>チョウ</t>
    </rPh>
    <phoneticPr fontId="3"/>
  </si>
  <si>
    <t>佐藤　喜二郎</t>
    <rPh sb="0" eb="2">
      <t>サトウ</t>
    </rPh>
    <rPh sb="3" eb="4">
      <t>キ</t>
    </rPh>
    <rPh sb="4" eb="6">
      <t>ジロウ</t>
    </rPh>
    <phoneticPr fontId="3"/>
  </si>
  <si>
    <t>花見　喜八郎</t>
    <rPh sb="0" eb="2">
      <t>ハナミ</t>
    </rPh>
    <rPh sb="3" eb="6">
      <t>キハチロウ</t>
    </rPh>
    <phoneticPr fontId="3"/>
  </si>
  <si>
    <t>小田　俊与</t>
    <rPh sb="0" eb="2">
      <t>オダ</t>
    </rPh>
    <rPh sb="3" eb="4">
      <t>シュン</t>
    </rPh>
    <rPh sb="4" eb="5">
      <t>クミ</t>
    </rPh>
    <phoneticPr fontId="3"/>
  </si>
  <si>
    <t>野村　末太郎</t>
    <rPh sb="0" eb="2">
      <t>ノムラ</t>
    </rPh>
    <rPh sb="3" eb="4">
      <t>スエ</t>
    </rPh>
    <rPh sb="4" eb="6">
      <t>タロウ</t>
    </rPh>
    <phoneticPr fontId="3"/>
  </si>
  <si>
    <t>保坂　弘志</t>
    <rPh sb="0" eb="2">
      <t>ホサカ</t>
    </rPh>
    <rPh sb="3" eb="5">
      <t>ヒロシ</t>
    </rPh>
    <phoneticPr fontId="3"/>
  </si>
  <si>
    <t>近藤　忠夫</t>
    <rPh sb="0" eb="2">
      <t>コンドウ</t>
    </rPh>
    <rPh sb="3" eb="5">
      <t>タダオ</t>
    </rPh>
    <phoneticPr fontId="3"/>
  </si>
  <si>
    <t>兼平　重三郎</t>
    <rPh sb="0" eb="2">
      <t>カネヒラ</t>
    </rPh>
    <rPh sb="3" eb="4">
      <t>ジュウ</t>
    </rPh>
    <rPh sb="4" eb="6">
      <t>サブロウ</t>
    </rPh>
    <phoneticPr fontId="3"/>
  </si>
  <si>
    <t>梶谷　康介</t>
    <rPh sb="0" eb="2">
      <t>カジタニ</t>
    </rPh>
    <rPh sb="3" eb="5">
      <t>コウスケ</t>
    </rPh>
    <phoneticPr fontId="3"/>
  </si>
  <si>
    <t>（％）</t>
    <phoneticPr fontId="3"/>
  </si>
  <si>
    <t>○福島町（福島町）</t>
    <rPh sb="1" eb="3">
      <t>フクシマ</t>
    </rPh>
    <rPh sb="3" eb="4">
      <t>マチ</t>
    </rPh>
    <rPh sb="5" eb="7">
      <t>フクシマ</t>
    </rPh>
    <rPh sb="7" eb="8">
      <t>チョウ</t>
    </rPh>
    <phoneticPr fontId="3"/>
  </si>
  <si>
    <t>釣谷　由松</t>
    <rPh sb="0" eb="1">
      <t>ツ</t>
    </rPh>
    <rPh sb="1" eb="2">
      <t>タニ</t>
    </rPh>
    <rPh sb="3" eb="5">
      <t>ヨシマツ</t>
    </rPh>
    <phoneticPr fontId="3"/>
  </si>
  <si>
    <t>工藤　福次郎</t>
    <rPh sb="0" eb="2">
      <t>クドウ</t>
    </rPh>
    <rPh sb="3" eb="6">
      <t>フクジロウ</t>
    </rPh>
    <phoneticPr fontId="3"/>
  </si>
  <si>
    <t>昭和30.1.1福島町、吉岡村を廃し福島町を設置</t>
    <rPh sb="0" eb="2">
      <t>ショウワ</t>
    </rPh>
    <rPh sb="8" eb="11">
      <t>フクシマチョウ</t>
    </rPh>
    <rPh sb="12" eb="14">
      <t>ヨシオカ</t>
    </rPh>
    <rPh sb="14" eb="15">
      <t>ソン</t>
    </rPh>
    <rPh sb="16" eb="17">
      <t>ハイ</t>
    </rPh>
    <rPh sb="18" eb="20">
      <t>フクシマ</t>
    </rPh>
    <rPh sb="20" eb="21">
      <t>マチ</t>
    </rPh>
    <rPh sb="22" eb="24">
      <t>セッチ</t>
    </rPh>
    <phoneticPr fontId="3"/>
  </si>
  <si>
    <t>○福島町（吉岡村）</t>
    <rPh sb="1" eb="3">
      <t>フクシマ</t>
    </rPh>
    <rPh sb="3" eb="4">
      <t>マチ</t>
    </rPh>
    <rPh sb="5" eb="7">
      <t>ヨシオカ</t>
    </rPh>
    <rPh sb="7" eb="8">
      <t>ムラ</t>
    </rPh>
    <phoneticPr fontId="3"/>
  </si>
  <si>
    <t>深山　久三郎</t>
    <rPh sb="0" eb="2">
      <t>シンザン</t>
    </rPh>
    <rPh sb="3" eb="6">
      <t>キュウザブロウ</t>
    </rPh>
    <phoneticPr fontId="3"/>
  </si>
  <si>
    <t>船木　武夫</t>
    <rPh sb="0" eb="2">
      <t>フナキ</t>
    </rPh>
    <rPh sb="3" eb="5">
      <t>タケオ</t>
    </rPh>
    <phoneticPr fontId="3"/>
  </si>
  <si>
    <t>○福島町</t>
    <rPh sb="1" eb="3">
      <t>フクシマ</t>
    </rPh>
    <rPh sb="3" eb="4">
      <t>チョウ</t>
    </rPh>
    <phoneticPr fontId="3"/>
  </si>
  <si>
    <t>松本　松治郎</t>
    <rPh sb="0" eb="2">
      <t>マツモト</t>
    </rPh>
    <rPh sb="3" eb="4">
      <t>マツ</t>
    </rPh>
    <rPh sb="4" eb="6">
      <t>ジロウ</t>
    </rPh>
    <phoneticPr fontId="3"/>
  </si>
  <si>
    <t>深山　久三郎</t>
    <rPh sb="0" eb="2">
      <t>ミヤマ</t>
    </rPh>
    <rPh sb="3" eb="4">
      <t>キュウ</t>
    </rPh>
    <rPh sb="4" eb="6">
      <t>サブロウ</t>
    </rPh>
    <phoneticPr fontId="3"/>
  </si>
  <si>
    <t>蝶野　東郷</t>
    <rPh sb="0" eb="1">
      <t>チョウ</t>
    </rPh>
    <rPh sb="1" eb="2">
      <t>ノ</t>
    </rPh>
    <rPh sb="3" eb="5">
      <t>トウゴウ</t>
    </rPh>
    <phoneticPr fontId="3"/>
  </si>
  <si>
    <t>斉藤　正男</t>
    <rPh sb="0" eb="2">
      <t>サイトウ</t>
    </rPh>
    <rPh sb="3" eb="5">
      <t>マサオ</t>
    </rPh>
    <phoneticPr fontId="3"/>
  </si>
  <si>
    <t>杉澤　喜一</t>
    <rPh sb="0" eb="2">
      <t>スギサワ</t>
    </rPh>
    <rPh sb="3" eb="5">
      <t>キイチ</t>
    </rPh>
    <phoneticPr fontId="3"/>
  </si>
  <si>
    <t>藪内　　裕</t>
    <rPh sb="0" eb="2">
      <t>ヤブウチ</t>
    </rPh>
    <rPh sb="4" eb="5">
      <t>ユタカ</t>
    </rPh>
    <phoneticPr fontId="3"/>
  </si>
  <si>
    <t>後藤　　敬</t>
    <rPh sb="0" eb="2">
      <t>ゴトウ</t>
    </rPh>
    <rPh sb="4" eb="5">
      <t>ケイ</t>
    </rPh>
    <phoneticPr fontId="3"/>
  </si>
  <si>
    <t>当選６回</t>
    <rPh sb="0" eb="2">
      <t>トウセン</t>
    </rPh>
    <rPh sb="3" eb="4">
      <t>カイ</t>
    </rPh>
    <phoneticPr fontId="3"/>
  </si>
  <si>
    <t>当選７回</t>
    <rPh sb="0" eb="2">
      <t>トウセン</t>
    </rPh>
    <rPh sb="3" eb="4">
      <t>カイ</t>
    </rPh>
    <phoneticPr fontId="3"/>
  </si>
  <si>
    <t>決選投票</t>
    <rPh sb="0" eb="2">
      <t>ケッセン</t>
    </rPh>
    <rPh sb="2" eb="4">
      <t>トウヒョウ</t>
    </rPh>
    <phoneticPr fontId="3"/>
  </si>
  <si>
    <t>当選８回</t>
    <rPh sb="0" eb="2">
      <t>トウセン</t>
    </rPh>
    <rPh sb="3" eb="4">
      <t>カイ</t>
    </rPh>
    <phoneticPr fontId="3"/>
  </si>
  <si>
    <t>川村　留治</t>
    <rPh sb="0" eb="2">
      <t>カワムラ</t>
    </rPh>
    <rPh sb="3" eb="4">
      <t>ト</t>
    </rPh>
    <rPh sb="4" eb="5">
      <t>オサム</t>
    </rPh>
    <phoneticPr fontId="3"/>
  </si>
  <si>
    <t>太田　岩太郎</t>
    <rPh sb="0" eb="2">
      <t>オオタ</t>
    </rPh>
    <rPh sb="3" eb="6">
      <t>イワタロウ</t>
    </rPh>
    <phoneticPr fontId="3"/>
  </si>
  <si>
    <t>西田　喜平</t>
    <rPh sb="0" eb="2">
      <t>ニシダ</t>
    </rPh>
    <rPh sb="3" eb="5">
      <t>キヘイ</t>
    </rPh>
    <phoneticPr fontId="3"/>
  </si>
  <si>
    <t>亀本　謙吉</t>
    <rPh sb="0" eb="2">
      <t>カメモト</t>
    </rPh>
    <rPh sb="3" eb="5">
      <t>ケンキチ</t>
    </rPh>
    <phoneticPr fontId="3"/>
  </si>
  <si>
    <t>西田　君雄</t>
    <rPh sb="0" eb="2">
      <t>ニシダ</t>
    </rPh>
    <rPh sb="3" eb="5">
      <t>キミオ</t>
    </rPh>
    <phoneticPr fontId="3"/>
  </si>
  <si>
    <t>遠藤　英吉</t>
    <rPh sb="0" eb="2">
      <t>エンドウ</t>
    </rPh>
    <rPh sb="3" eb="5">
      <t>エイキチ</t>
    </rPh>
    <phoneticPr fontId="3"/>
  </si>
  <si>
    <t>中山　　明</t>
    <rPh sb="0" eb="2">
      <t>ナカヤマ</t>
    </rPh>
    <rPh sb="4" eb="5">
      <t>アキラ</t>
    </rPh>
    <phoneticPr fontId="3"/>
  </si>
  <si>
    <t>松岡　　進</t>
    <rPh sb="0" eb="2">
      <t>マツオカ</t>
    </rPh>
    <rPh sb="4" eb="5">
      <t>ススム</t>
    </rPh>
    <phoneticPr fontId="3"/>
  </si>
  <si>
    <t>佐藤　　弘</t>
    <rPh sb="0" eb="2">
      <t>サトウ</t>
    </rPh>
    <rPh sb="4" eb="5">
      <t>ヒロ</t>
    </rPh>
    <phoneticPr fontId="3"/>
  </si>
  <si>
    <t>中村　　勉</t>
    <rPh sb="0" eb="2">
      <t>ナカムラ</t>
    </rPh>
    <rPh sb="4" eb="5">
      <t>ツトム</t>
    </rPh>
    <phoneticPr fontId="3"/>
  </si>
  <si>
    <t>本間　　隆</t>
    <rPh sb="0" eb="2">
      <t>ホンマ</t>
    </rPh>
    <rPh sb="4" eb="5">
      <t>タカシ</t>
    </rPh>
    <phoneticPr fontId="3"/>
  </si>
  <si>
    <t>木幡　正志</t>
    <rPh sb="0" eb="1">
      <t>キ</t>
    </rPh>
    <rPh sb="1" eb="2">
      <t>ハタ</t>
    </rPh>
    <rPh sb="3" eb="4">
      <t>マサシ</t>
    </rPh>
    <rPh sb="4" eb="5">
      <t>シ</t>
    </rPh>
    <phoneticPr fontId="3"/>
  </si>
  <si>
    <t>山田　照之</t>
    <rPh sb="0" eb="2">
      <t>ヤマダ</t>
    </rPh>
    <rPh sb="3" eb="5">
      <t>テルユキ</t>
    </rPh>
    <phoneticPr fontId="3"/>
  </si>
  <si>
    <t>長谷川　洋二</t>
    <rPh sb="0" eb="3">
      <t>ハセガワ</t>
    </rPh>
    <rPh sb="4" eb="6">
      <t>ヨウジ</t>
    </rPh>
    <phoneticPr fontId="3"/>
  </si>
  <si>
    <t>牧野　貞一</t>
    <rPh sb="0" eb="2">
      <t>マキノ</t>
    </rPh>
    <rPh sb="3" eb="4">
      <t>サダ</t>
    </rPh>
    <rPh sb="4" eb="5">
      <t>カズ</t>
    </rPh>
    <phoneticPr fontId="3"/>
  </si>
  <si>
    <t>新木　　茂</t>
    <rPh sb="0" eb="2">
      <t>アラキ</t>
    </rPh>
    <rPh sb="4" eb="5">
      <t>シゲル</t>
    </rPh>
    <phoneticPr fontId="3"/>
  </si>
  <si>
    <t>松村　明夫</t>
    <rPh sb="0" eb="2">
      <t>マツムラ</t>
    </rPh>
    <rPh sb="3" eb="5">
      <t>アキオ</t>
    </rPh>
    <phoneticPr fontId="3"/>
  </si>
  <si>
    <t>梶谷　康介</t>
    <rPh sb="0" eb="1">
      <t>カジ</t>
    </rPh>
    <rPh sb="1" eb="2">
      <t>ヤ</t>
    </rPh>
    <rPh sb="3" eb="5">
      <t>コウスケ</t>
    </rPh>
    <phoneticPr fontId="3"/>
  </si>
  <si>
    <t>奈良　文夫</t>
    <rPh sb="0" eb="2">
      <t>ナラ</t>
    </rPh>
    <rPh sb="3" eb="5">
      <t>フミオ</t>
    </rPh>
    <phoneticPr fontId="3"/>
  </si>
  <si>
    <t>加藤　大明</t>
    <rPh sb="0" eb="2">
      <t>カトウ</t>
    </rPh>
    <rPh sb="3" eb="4">
      <t>ダイ</t>
    </rPh>
    <rPh sb="4" eb="5">
      <t>ア</t>
    </rPh>
    <phoneticPr fontId="3"/>
  </si>
  <si>
    <t>佐藤　政光</t>
    <rPh sb="0" eb="2">
      <t>サトウ</t>
    </rPh>
    <rPh sb="3" eb="5">
      <t>マサミツ</t>
    </rPh>
    <phoneticPr fontId="3"/>
  </si>
  <si>
    <t>松田　兼宗</t>
    <rPh sb="0" eb="2">
      <t>マツダ</t>
    </rPh>
    <rPh sb="3" eb="4">
      <t>ケン</t>
    </rPh>
    <rPh sb="4" eb="5">
      <t>シュウ</t>
    </rPh>
    <phoneticPr fontId="3"/>
  </si>
  <si>
    <t>佐々木　徹</t>
    <rPh sb="0" eb="3">
      <t>ササキ</t>
    </rPh>
    <rPh sb="4" eb="5">
      <t>トオル</t>
    </rPh>
    <phoneticPr fontId="3"/>
  </si>
  <si>
    <t>田中　美津夫</t>
    <rPh sb="0" eb="2">
      <t>タナカ</t>
    </rPh>
    <rPh sb="3" eb="6">
      <t>ミツオ</t>
    </rPh>
    <phoneticPr fontId="3"/>
  </si>
  <si>
    <t>松本　豊勝</t>
    <rPh sb="0" eb="2">
      <t>マツモト</t>
    </rPh>
    <rPh sb="3" eb="4">
      <t>トヨ</t>
    </rPh>
    <rPh sb="4" eb="5">
      <t>カツ</t>
    </rPh>
    <phoneticPr fontId="3"/>
  </si>
  <si>
    <t>村田　　駿</t>
    <rPh sb="0" eb="2">
      <t>ムラタ</t>
    </rPh>
    <rPh sb="4" eb="5">
      <t>シュン</t>
    </rPh>
    <phoneticPr fontId="3"/>
  </si>
  <si>
    <t>前田　一男</t>
    <rPh sb="0" eb="2">
      <t>マエダ</t>
    </rPh>
    <rPh sb="3" eb="5">
      <t>カズオ</t>
    </rPh>
    <phoneticPr fontId="3"/>
  </si>
  <si>
    <t>白井　捷一</t>
    <rPh sb="0" eb="2">
      <t>シライ</t>
    </rPh>
    <rPh sb="3" eb="4">
      <t>ショウ</t>
    </rPh>
    <rPh sb="4" eb="5">
      <t>イチ</t>
    </rPh>
    <phoneticPr fontId="3"/>
  </si>
  <si>
    <t>高森　治光</t>
    <rPh sb="0" eb="2">
      <t>タカモリ</t>
    </rPh>
    <rPh sb="3" eb="5">
      <t>ハルミツ</t>
    </rPh>
    <phoneticPr fontId="3"/>
  </si>
  <si>
    <t>中宮　安一</t>
    <rPh sb="0" eb="2">
      <t>ナカミヤ</t>
    </rPh>
    <rPh sb="3" eb="5">
      <t>ヤスカズ</t>
    </rPh>
    <phoneticPr fontId="3"/>
  </si>
  <si>
    <t>石寺　広二</t>
    <rPh sb="0" eb="2">
      <t>イシデラ</t>
    </rPh>
    <rPh sb="3" eb="4">
      <t>ヒロ</t>
    </rPh>
    <rPh sb="4" eb="5">
      <t>ニ</t>
    </rPh>
    <phoneticPr fontId="3"/>
  </si>
  <si>
    <t>牧野　喜代志</t>
    <rPh sb="0" eb="2">
      <t>マキノ</t>
    </rPh>
    <rPh sb="3" eb="4">
      <t>ヨロコ</t>
    </rPh>
    <rPh sb="4" eb="5">
      <t>ダイ</t>
    </rPh>
    <rPh sb="5" eb="6">
      <t>シ</t>
    </rPh>
    <phoneticPr fontId="3"/>
  </si>
  <si>
    <t>S22.4</t>
    <phoneticPr fontId="3"/>
  </si>
  <si>
    <t>昭和29.7.1松前町、大島村、小島村、大沢村を廃し松前町を設置</t>
    <rPh sb="0" eb="2">
      <t>ショウワ</t>
    </rPh>
    <rPh sb="8" eb="11">
      <t>マツマエチョウ</t>
    </rPh>
    <rPh sb="12" eb="15">
      <t>オオシマムラ</t>
    </rPh>
    <rPh sb="16" eb="18">
      <t>コジマ</t>
    </rPh>
    <rPh sb="18" eb="19">
      <t>ムラ</t>
    </rPh>
    <rPh sb="20" eb="22">
      <t>オオサワ</t>
    </rPh>
    <rPh sb="22" eb="23">
      <t>ムラ</t>
    </rPh>
    <rPh sb="24" eb="25">
      <t>ハイ</t>
    </rPh>
    <rPh sb="26" eb="29">
      <t>マツマエチョウ</t>
    </rPh>
    <rPh sb="30" eb="32">
      <t>セッチ</t>
    </rPh>
    <phoneticPr fontId="3"/>
  </si>
  <si>
    <t>鈴木　貴雄</t>
    <rPh sb="0" eb="2">
      <t>スズキ</t>
    </rPh>
    <rPh sb="3" eb="5">
      <t>タカオ</t>
    </rPh>
    <phoneticPr fontId="3"/>
  </si>
  <si>
    <t>大久保　態太郎</t>
    <rPh sb="0" eb="3">
      <t>オオクボ</t>
    </rPh>
    <rPh sb="4" eb="5">
      <t>タイ</t>
    </rPh>
    <rPh sb="5" eb="7">
      <t>タロウ</t>
    </rPh>
    <phoneticPr fontId="3"/>
  </si>
  <si>
    <t>梶谷　惠造</t>
    <rPh sb="0" eb="2">
      <t>カジタニ</t>
    </rPh>
    <rPh sb="4" eb="5">
      <t>ゾウ</t>
    </rPh>
    <phoneticPr fontId="3"/>
  </si>
  <si>
    <t>小板　清冶</t>
    <rPh sb="0" eb="1">
      <t>コ</t>
    </rPh>
    <rPh sb="1" eb="2">
      <t>イタ</t>
    </rPh>
    <rPh sb="3" eb="4">
      <t>キヨ</t>
    </rPh>
    <rPh sb="4" eb="5">
      <t>ジ</t>
    </rPh>
    <phoneticPr fontId="3"/>
  </si>
  <si>
    <t>山木　竹蔵</t>
    <rPh sb="0" eb="2">
      <t>ヤマキ</t>
    </rPh>
    <rPh sb="3" eb="4">
      <t>タケ</t>
    </rPh>
    <rPh sb="4" eb="5">
      <t>クラ</t>
    </rPh>
    <phoneticPr fontId="3"/>
  </si>
  <si>
    <t>山木　竹蔵</t>
    <rPh sb="0" eb="2">
      <t>ヤマキ</t>
    </rPh>
    <rPh sb="3" eb="5">
      <t>タケゾウ</t>
    </rPh>
    <phoneticPr fontId="3"/>
  </si>
  <si>
    <t>佐熊　　胖</t>
    <rPh sb="0" eb="2">
      <t>サクマ</t>
    </rPh>
    <rPh sb="4" eb="5">
      <t>ユタカ</t>
    </rPh>
    <phoneticPr fontId="3"/>
  </si>
  <si>
    <t>谷村　巳作</t>
    <rPh sb="0" eb="2">
      <t>タニムラ</t>
    </rPh>
    <rPh sb="3" eb="5">
      <t>イサク</t>
    </rPh>
    <phoneticPr fontId="3"/>
  </si>
  <si>
    <t>藤盛　貴雄</t>
    <rPh sb="0" eb="2">
      <t>フジモリ</t>
    </rPh>
    <rPh sb="3" eb="5">
      <t>タカオ</t>
    </rPh>
    <phoneticPr fontId="3"/>
  </si>
  <si>
    <t>中兼　仲蔵</t>
    <rPh sb="0" eb="1">
      <t>ナカ</t>
    </rPh>
    <rPh sb="1" eb="2">
      <t>カ</t>
    </rPh>
    <rPh sb="3" eb="4">
      <t>ナカ</t>
    </rPh>
    <rPh sb="4" eb="5">
      <t>ゾウ</t>
    </rPh>
    <phoneticPr fontId="3"/>
  </si>
  <si>
    <t>竹田　則幸</t>
    <rPh sb="0" eb="2">
      <t>タケダ</t>
    </rPh>
    <rPh sb="3" eb="5">
      <t>ノリユキ</t>
    </rPh>
    <phoneticPr fontId="3"/>
  </si>
  <si>
    <t>退職申立</t>
    <rPh sb="0" eb="2">
      <t>タイショク</t>
    </rPh>
    <rPh sb="2" eb="3">
      <t>モウ</t>
    </rPh>
    <rPh sb="3" eb="4">
      <t>タ</t>
    </rPh>
    <phoneticPr fontId="3"/>
  </si>
  <si>
    <t>佐藤　克男</t>
    <rPh sb="0" eb="2">
      <t>サトウ</t>
    </rPh>
    <rPh sb="3" eb="5">
      <t>カツオ</t>
    </rPh>
    <phoneticPr fontId="3"/>
  </si>
  <si>
    <t>阿部　眞次</t>
    <rPh sb="0" eb="2">
      <t>アベ</t>
    </rPh>
    <rPh sb="3" eb="5">
      <t>シンジ</t>
    </rPh>
    <phoneticPr fontId="3"/>
  </si>
  <si>
    <t>田名部　弘勝</t>
    <rPh sb="0" eb="3">
      <t>タナベ</t>
    </rPh>
    <rPh sb="4" eb="5">
      <t>ヒロ</t>
    </rPh>
    <rPh sb="5" eb="6">
      <t>カツ</t>
    </rPh>
    <phoneticPr fontId="3"/>
  </si>
  <si>
    <t>岩村　克詔</t>
    <rPh sb="0" eb="2">
      <t>イワムラ</t>
    </rPh>
    <rPh sb="3" eb="4">
      <t>カ</t>
    </rPh>
    <rPh sb="4" eb="5">
      <t>ミコトノリ</t>
    </rPh>
    <phoneticPr fontId="3"/>
  </si>
  <si>
    <t>小林　石男</t>
    <rPh sb="0" eb="2">
      <t>コバヤシ</t>
    </rPh>
    <rPh sb="3" eb="4">
      <t>イシ</t>
    </rPh>
    <rPh sb="4" eb="5">
      <t>オトコ</t>
    </rPh>
    <phoneticPr fontId="3"/>
  </si>
  <si>
    <t>無　所　属</t>
    <phoneticPr fontId="3"/>
  </si>
  <si>
    <t>石田　廣紀</t>
    <rPh sb="0" eb="2">
      <t>イシダ</t>
    </rPh>
    <rPh sb="3" eb="4">
      <t>ヒロ</t>
    </rPh>
    <rPh sb="4" eb="5">
      <t>キ</t>
    </rPh>
    <phoneticPr fontId="3"/>
  </si>
  <si>
    <t>村田　　駿</t>
    <phoneticPr fontId="3"/>
  </si>
  <si>
    <t>溝部　幸基</t>
    <rPh sb="0" eb="2">
      <t>ミゾベ</t>
    </rPh>
    <rPh sb="3" eb="4">
      <t>コウ</t>
    </rPh>
    <rPh sb="4" eb="5">
      <t>キ</t>
    </rPh>
    <phoneticPr fontId="3"/>
  </si>
  <si>
    <t>佐藤　卓也</t>
    <rPh sb="0" eb="2">
      <t>サトウ</t>
    </rPh>
    <rPh sb="3" eb="5">
      <t>タクヤ</t>
    </rPh>
    <phoneticPr fontId="3"/>
  </si>
  <si>
    <t>大野　幸孝</t>
    <rPh sb="0" eb="2">
      <t>オオノ</t>
    </rPh>
    <rPh sb="3" eb="5">
      <t>ユキタカ</t>
    </rPh>
    <phoneticPr fontId="3"/>
  </si>
  <si>
    <t>石山　英雄</t>
    <rPh sb="0" eb="1">
      <t>イシ</t>
    </rPh>
    <rPh sb="1" eb="2">
      <t>ヤマ</t>
    </rPh>
    <rPh sb="3" eb="5">
      <t>ヒデオ</t>
    </rPh>
    <phoneticPr fontId="3"/>
  </si>
  <si>
    <t>松尾　祐三</t>
    <rPh sb="0" eb="2">
      <t>マツオ</t>
    </rPh>
    <rPh sb="3" eb="5">
      <t>ユウゾウ</t>
    </rPh>
    <phoneticPr fontId="3"/>
  </si>
  <si>
    <t>鳴海　清春</t>
    <rPh sb="0" eb="2">
      <t>ナルミ</t>
    </rPh>
    <rPh sb="3" eb="5">
      <t>キヨハル</t>
    </rPh>
    <phoneticPr fontId="3"/>
  </si>
  <si>
    <t>河野　光彦</t>
    <rPh sb="0" eb="1">
      <t>カワ</t>
    </rPh>
    <rPh sb="1" eb="2">
      <t>ノ</t>
    </rPh>
    <rPh sb="3" eb="4">
      <t>ヒカリ</t>
    </rPh>
    <rPh sb="4" eb="5">
      <t>ヒコ</t>
    </rPh>
    <phoneticPr fontId="3"/>
  </si>
  <si>
    <t>梶谷　惠造</t>
    <rPh sb="0" eb="1">
      <t>カジ</t>
    </rPh>
    <rPh sb="1" eb="2">
      <t>タニ</t>
    </rPh>
    <rPh sb="3" eb="4">
      <t>メグミ</t>
    </rPh>
    <rPh sb="4" eb="5">
      <t>ツク</t>
    </rPh>
    <phoneticPr fontId="3"/>
  </si>
  <si>
    <t>増田　裕司</t>
    <rPh sb="0" eb="2">
      <t>マスダ</t>
    </rPh>
    <rPh sb="3" eb="5">
      <t>ユウジ</t>
    </rPh>
    <phoneticPr fontId="3"/>
  </si>
  <si>
    <t>田村　敏郎</t>
    <rPh sb="0" eb="2">
      <t>タムラ</t>
    </rPh>
    <rPh sb="3" eb="5">
      <t>トシロウ</t>
    </rPh>
    <phoneticPr fontId="3"/>
  </si>
  <si>
    <t>木幡　正志</t>
    <rPh sb="0" eb="2">
      <t>キハタ</t>
    </rPh>
    <rPh sb="3" eb="5">
      <t>マサシ</t>
    </rPh>
    <phoneticPr fontId="3"/>
  </si>
  <si>
    <t>失職</t>
    <rPh sb="0" eb="2">
      <t>シッショク</t>
    </rPh>
    <phoneticPr fontId="3"/>
  </si>
  <si>
    <t>小野寺　則之</t>
    <rPh sb="0" eb="3">
      <t>オノデラ</t>
    </rPh>
    <rPh sb="4" eb="6">
      <t>ノリユキ</t>
    </rPh>
    <phoneticPr fontId="3"/>
  </si>
  <si>
    <t>曜日</t>
    <rPh sb="0" eb="2">
      <t>ヨウビ</t>
    </rPh>
    <phoneticPr fontId="3"/>
  </si>
  <si>
    <t>盛田　昌彦</t>
    <rPh sb="0" eb="2">
      <t>モリタ</t>
    </rPh>
    <rPh sb="3" eb="5">
      <t>マサヒコ</t>
    </rPh>
    <phoneticPr fontId="3"/>
  </si>
  <si>
    <t>佐藤　明治</t>
    <rPh sb="0" eb="2">
      <t>サトウ</t>
    </rPh>
    <rPh sb="3" eb="4">
      <t>アカ</t>
    </rPh>
    <rPh sb="4" eb="5">
      <t>オサム</t>
    </rPh>
    <phoneticPr fontId="3"/>
  </si>
  <si>
    <t>西山　和夫</t>
    <rPh sb="0" eb="2">
      <t>ニシヤマ</t>
    </rPh>
    <rPh sb="3" eb="5">
      <t>カズオ</t>
    </rPh>
    <phoneticPr fontId="3"/>
  </si>
  <si>
    <t>日</t>
    <rPh sb="0" eb="1">
      <t>ニチ</t>
    </rPh>
    <phoneticPr fontId="3"/>
  </si>
  <si>
    <t>任期満了</t>
    <rPh sb="0" eb="4">
      <t>ニンキマンリョウ</t>
    </rPh>
    <phoneticPr fontId="3"/>
  </si>
  <si>
    <t>鈴木　慎也</t>
    <rPh sb="0" eb="2">
      <t>スズキ</t>
    </rPh>
    <rPh sb="3" eb="5">
      <t>シンヤ</t>
    </rPh>
    <phoneticPr fontId="3"/>
  </si>
  <si>
    <t>大森　伊佐緒</t>
    <rPh sb="0" eb="2">
      <t>オオモリ</t>
    </rPh>
    <rPh sb="3" eb="6">
      <t>イサオ</t>
    </rPh>
    <phoneticPr fontId="3"/>
  </si>
  <si>
    <t>当選1回</t>
    <rPh sb="0" eb="2">
      <t>トウセン</t>
    </rPh>
    <rPh sb="3" eb="4">
      <t>カイ</t>
    </rPh>
    <phoneticPr fontId="3"/>
  </si>
  <si>
    <t>岡嶋　康輔</t>
    <rPh sb="0" eb="2">
      <t>オカジマ</t>
    </rPh>
    <rPh sb="3" eb="5">
      <t>コウスケ</t>
    </rPh>
    <phoneticPr fontId="3"/>
  </si>
  <si>
    <t>佐々木　陽市郎</t>
    <rPh sb="0" eb="3">
      <t>ササキ</t>
    </rPh>
    <rPh sb="4" eb="5">
      <t>ヨウ</t>
    </rPh>
    <rPh sb="5" eb="7">
      <t>イチロウ</t>
    </rPh>
    <phoneticPr fontId="3"/>
  </si>
  <si>
    <t>杉原　太</t>
    <rPh sb="0" eb="2">
      <t>スギハラ</t>
    </rPh>
    <rPh sb="3" eb="4">
      <t>フトシ</t>
    </rPh>
    <phoneticPr fontId="3"/>
  </si>
  <si>
    <t>中川　友規</t>
    <rPh sb="0" eb="2">
      <t>ナカガワ</t>
    </rPh>
    <rPh sb="3" eb="4">
      <t>ユウ</t>
    </rPh>
    <rPh sb="4" eb="5">
      <t>キ</t>
    </rPh>
    <phoneticPr fontId="3"/>
  </si>
  <si>
    <t>佐々木　陵二</t>
    <rPh sb="0" eb="3">
      <t>ササキ</t>
    </rPh>
    <rPh sb="4" eb="6">
      <t>リョウジ</t>
    </rPh>
    <phoneticPr fontId="3"/>
  </si>
  <si>
    <t>日下　道子</t>
    <rPh sb="0" eb="2">
      <t>クサカ</t>
    </rPh>
    <rPh sb="3" eb="5">
      <t>ミチコ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</si>
</sst>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00"/>
    <numFmt numFmtId="177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15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/>
    <xf numFmtId="0" fontId="0" fillId="0" borderId="4" xfId="0" applyBorder="1"/>
    <xf numFmtId="0" fontId="0" fillId="0" borderId="2" xfId="0" applyBorder="1"/>
    <xf numFmtId="3" fontId="0" fillId="0" borderId="1" xfId="0" applyNumberFormat="1" applyBorder="1"/>
    <xf numFmtId="4" fontId="0" fillId="0" borderId="1" xfId="0" applyNumberFormat="1" applyBorder="1"/>
    <xf numFmtId="0" fontId="0" fillId="0" borderId="1" xfId="0" applyBorder="1" applyAlignment="1">
      <alignment shrinkToFit="1"/>
    </xf>
    <xf numFmtId="0" fontId="0" fillId="0" borderId="4" xfId="0" applyBorder="1" applyAlignment="1">
      <alignment shrinkToFit="1"/>
    </xf>
    <xf numFmtId="3" fontId="0" fillId="0" borderId="4" xfId="0" applyNumberFormat="1" applyBorder="1"/>
    <xf numFmtId="0" fontId="0" fillId="0" borderId="2" xfId="0" applyBorder="1" applyAlignment="1">
      <alignment shrinkToFit="1"/>
    </xf>
    <xf numFmtId="3" fontId="0" fillId="0" borderId="2" xfId="0" applyNumberFormat="1" applyBorder="1"/>
    <xf numFmtId="0" fontId="0" fillId="0" borderId="1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4" xfId="0" applyBorder="1" applyAlignment="1">
      <alignment vertical="center"/>
    </xf>
    <xf numFmtId="0" fontId="5" fillId="0" borderId="0" xfId="0" applyFont="1"/>
    <xf numFmtId="0" fontId="4" fillId="0" borderId="4" xfId="0" applyFont="1" applyBorder="1" applyAlignment="1">
      <alignment vertical="center"/>
    </xf>
    <xf numFmtId="0" fontId="0" fillId="0" borderId="3" xfId="0" applyBorder="1"/>
    <xf numFmtId="57" fontId="0" fillId="0" borderId="4" xfId="0" applyNumberFormat="1" applyBorder="1" applyAlignment="1">
      <alignment horizontal="left"/>
    </xf>
    <xf numFmtId="4" fontId="0" fillId="0" borderId="4" xfId="0" applyNumberFormat="1" applyBorder="1"/>
    <xf numFmtId="0" fontId="0" fillId="0" borderId="0" xfId="0" applyBorder="1"/>
    <xf numFmtId="0" fontId="0" fillId="0" borderId="0" xfId="0" applyBorder="1" applyAlignment="1">
      <alignment shrinkToFit="1"/>
    </xf>
    <xf numFmtId="3" fontId="0" fillId="0" borderId="0" xfId="0" applyNumberFormat="1" applyBorder="1"/>
    <xf numFmtId="4" fontId="0" fillId="0" borderId="2" xfId="0" applyNumberFormat="1" applyBorder="1"/>
    <xf numFmtId="57" fontId="0" fillId="0" borderId="1" xfId="0" applyNumberFormat="1" applyBorder="1" applyAlignment="1">
      <alignment horizontal="left" shrinkToFit="1"/>
    </xf>
    <xf numFmtId="3" fontId="0" fillId="0" borderId="3" xfId="0" applyNumberFormat="1" applyBorder="1"/>
    <xf numFmtId="0" fontId="0" fillId="0" borderId="5" xfId="0" applyBorder="1"/>
    <xf numFmtId="0" fontId="0" fillId="0" borderId="5" xfId="0" applyBorder="1" applyAlignment="1">
      <alignment shrinkToFit="1"/>
    </xf>
    <xf numFmtId="3" fontId="0" fillId="0" borderId="5" xfId="0" applyNumberFormat="1" applyBorder="1"/>
    <xf numFmtId="3" fontId="2" fillId="0" borderId="1" xfId="0" applyNumberFormat="1" applyFont="1" applyBorder="1"/>
    <xf numFmtId="57" fontId="0" fillId="0" borderId="4" xfId="0" applyNumberFormat="1" applyBorder="1" applyAlignment="1">
      <alignment horizontal="left" shrinkToFi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right" vertical="center"/>
    </xf>
    <xf numFmtId="0" fontId="4" fillId="0" borderId="0" xfId="0" applyFont="1" applyBorder="1" applyAlignment="1">
      <alignment vertical="center" wrapText="1"/>
    </xf>
    <xf numFmtId="3" fontId="2" fillId="0" borderId="2" xfId="0" applyNumberFormat="1" applyFont="1" applyBorder="1"/>
    <xf numFmtId="3" fontId="1" fillId="0" borderId="1" xfId="0" applyNumberFormat="1" applyFont="1" applyBorder="1"/>
    <xf numFmtId="3" fontId="1" fillId="0" borderId="4" xfId="0" applyNumberFormat="1" applyFont="1" applyBorder="1"/>
    <xf numFmtId="0" fontId="2" fillId="0" borderId="1" xfId="0" applyFont="1" applyBorder="1" applyAlignment="1">
      <alignment vertical="center"/>
    </xf>
    <xf numFmtId="0" fontId="0" fillId="0" borderId="3" xfId="0" applyBorder="1" applyAlignment="1">
      <alignment shrinkToFit="1"/>
    </xf>
    <xf numFmtId="4" fontId="0" fillId="0" borderId="3" xfId="0" applyNumberFormat="1" applyBorder="1"/>
    <xf numFmtId="0" fontId="0" fillId="0" borderId="3" xfId="0" applyBorder="1" applyAlignment="1">
      <alignment vertical="center" shrinkToFit="1"/>
    </xf>
    <xf numFmtId="0" fontId="2" fillId="0" borderId="3" xfId="0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/>
    <xf numFmtId="176" fontId="0" fillId="0" borderId="4" xfId="0" applyNumberFormat="1" applyBorder="1"/>
    <xf numFmtId="57" fontId="0" fillId="0" borderId="1" xfId="0" quotePrefix="1" applyNumberFormat="1" applyBorder="1" applyAlignment="1">
      <alignment horizontal="center" shrinkToFit="1"/>
    </xf>
    <xf numFmtId="57" fontId="0" fillId="0" borderId="4" xfId="0" applyNumberFormat="1" applyBorder="1" applyAlignment="1">
      <alignment horizontal="center" shrinkToFit="1"/>
    </xf>
    <xf numFmtId="57" fontId="0" fillId="0" borderId="1" xfId="0" applyNumberFormat="1" applyBorder="1" applyAlignment="1">
      <alignment horizontal="center" shrinkToFi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 shrinkToFit="1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shrinkToFit="1"/>
    </xf>
    <xf numFmtId="0" fontId="0" fillId="0" borderId="2" xfId="0" applyBorder="1" applyAlignment="1">
      <alignment horizontal="center"/>
    </xf>
    <xf numFmtId="57" fontId="0" fillId="0" borderId="2" xfId="0" applyNumberFormat="1" applyBorder="1" applyAlignment="1">
      <alignment horizontal="center" shrinkToFit="1"/>
    </xf>
    <xf numFmtId="57" fontId="0" fillId="0" borderId="1" xfId="0" applyNumberFormat="1" applyBorder="1" applyAlignment="1">
      <alignment horizontal="center"/>
    </xf>
    <xf numFmtId="57" fontId="0" fillId="0" borderId="2" xfId="0" applyNumberFormat="1" applyBorder="1" applyAlignment="1">
      <alignment horizontal="center"/>
    </xf>
    <xf numFmtId="57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57" fontId="0" fillId="0" borderId="4" xfId="0" applyNumberForma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38" fontId="0" fillId="0" borderId="3" xfId="1" applyFont="1" applyBorder="1"/>
    <xf numFmtId="38" fontId="0" fillId="0" borderId="4" xfId="1" applyFont="1" applyBorder="1"/>
    <xf numFmtId="38" fontId="0" fillId="0" borderId="2" xfId="1" applyFont="1" applyBorder="1"/>
    <xf numFmtId="0" fontId="0" fillId="0" borderId="4" xfId="0" applyFill="1" applyBorder="1" applyAlignment="1">
      <alignment shrinkToFit="1"/>
    </xf>
    <xf numFmtId="57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3" fontId="0" fillId="0" borderId="1" xfId="0" applyNumberFormat="1" applyFill="1" applyBorder="1"/>
    <xf numFmtId="0" fontId="0" fillId="0" borderId="1" xfId="0" applyFill="1" applyBorder="1" applyAlignment="1">
      <alignment shrinkToFit="1"/>
    </xf>
    <xf numFmtId="0" fontId="0" fillId="0" borderId="1" xfId="0" applyFill="1" applyBorder="1"/>
    <xf numFmtId="0" fontId="0" fillId="0" borderId="1" xfId="0" applyFill="1" applyBorder="1" applyAlignment="1">
      <alignment vertical="center" shrinkToFit="1"/>
    </xf>
    <xf numFmtId="57" fontId="0" fillId="0" borderId="2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3" fontId="0" fillId="0" borderId="2" xfId="0" applyNumberFormat="1" applyFill="1" applyBorder="1"/>
    <xf numFmtId="4" fontId="0" fillId="0" borderId="2" xfId="0" applyNumberFormat="1" applyFill="1" applyBorder="1"/>
    <xf numFmtId="0" fontId="0" fillId="0" borderId="2" xfId="0" applyFill="1" applyBorder="1" applyAlignment="1">
      <alignment shrinkToFit="1"/>
    </xf>
    <xf numFmtId="0" fontId="0" fillId="0" borderId="2" xfId="0" applyFill="1" applyBorder="1"/>
    <xf numFmtId="0" fontId="0" fillId="0" borderId="2" xfId="0" applyFill="1" applyBorder="1" applyAlignment="1">
      <alignment vertical="center" shrinkToFit="1"/>
    </xf>
    <xf numFmtId="57" fontId="0" fillId="0" borderId="2" xfId="0" applyNumberFormat="1" applyBorder="1" applyAlignment="1">
      <alignment horizontal="left"/>
    </xf>
    <xf numFmtId="0" fontId="4" fillId="0" borderId="2" xfId="0" applyFont="1" applyBorder="1" applyAlignment="1">
      <alignment vertical="center"/>
    </xf>
    <xf numFmtId="0" fontId="0" fillId="0" borderId="6" xfId="0" applyBorder="1"/>
    <xf numFmtId="0" fontId="0" fillId="0" borderId="7" xfId="0" applyBorder="1"/>
    <xf numFmtId="57" fontId="0" fillId="0" borderId="8" xfId="0" applyNumberFormat="1" applyBorder="1" applyAlignment="1">
      <alignment horizontal="center"/>
    </xf>
    <xf numFmtId="0" fontId="0" fillId="0" borderId="9" xfId="0" applyBorder="1"/>
    <xf numFmtId="0" fontId="0" fillId="0" borderId="8" xfId="0" applyBorder="1" applyAlignment="1">
      <alignment vertical="center" shrinkToFit="1"/>
    </xf>
    <xf numFmtId="0" fontId="0" fillId="0" borderId="6" xfId="0" applyBorder="1" applyAlignment="1">
      <alignment shrinkToFit="1"/>
    </xf>
    <xf numFmtId="0" fontId="0" fillId="0" borderId="10" xfId="0" applyBorder="1"/>
    <xf numFmtId="0" fontId="0" fillId="0" borderId="10" xfId="0" applyBorder="1" applyAlignment="1">
      <alignment shrinkToFit="1"/>
    </xf>
    <xf numFmtId="0" fontId="0" fillId="0" borderId="0" xfId="0" applyBorder="1" applyAlignment="1">
      <alignment vertical="center" shrinkToFit="1"/>
    </xf>
    <xf numFmtId="38" fontId="0" fillId="0" borderId="0" xfId="1" applyFont="1" applyBorder="1"/>
    <xf numFmtId="0" fontId="0" fillId="0" borderId="11" xfId="0" applyBorder="1"/>
    <xf numFmtId="57" fontId="0" fillId="0" borderId="3" xfId="0" applyNumberFormat="1" applyFill="1" applyBorder="1" applyAlignment="1">
      <alignment horizontal="center"/>
    </xf>
    <xf numFmtId="0" fontId="0" fillId="0" borderId="3" xfId="0" applyFill="1" applyBorder="1"/>
    <xf numFmtId="57" fontId="0" fillId="0" borderId="8" xfId="0" applyNumberFormat="1" applyBorder="1" applyAlignment="1">
      <alignment horizontal="center" shrinkToFit="1"/>
    </xf>
    <xf numFmtId="4" fontId="0" fillId="0" borderId="5" xfId="0" applyNumberFormat="1" applyBorder="1"/>
    <xf numFmtId="57" fontId="0" fillId="0" borderId="6" xfId="0" applyNumberFormat="1" applyBorder="1" applyAlignment="1">
      <alignment horizontal="center" shrinkToFit="1"/>
    </xf>
    <xf numFmtId="3" fontId="0" fillId="0" borderId="10" xfId="0" applyNumberFormat="1" applyBorder="1"/>
    <xf numFmtId="4" fontId="0" fillId="0" borderId="10" xfId="0" applyNumberFormat="1" applyBorder="1"/>
    <xf numFmtId="57" fontId="0" fillId="0" borderId="12" xfId="0" applyNumberFormat="1" applyBorder="1" applyAlignment="1">
      <alignment horizontal="left"/>
    </xf>
    <xf numFmtId="57" fontId="0" fillId="0" borderId="6" xfId="0" applyNumberFormat="1" applyBorder="1" applyAlignment="1">
      <alignment horizontal="left"/>
    </xf>
    <xf numFmtId="0" fontId="0" fillId="0" borderId="12" xfId="0" applyBorder="1"/>
    <xf numFmtId="0" fontId="4" fillId="0" borderId="4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3" fontId="0" fillId="0" borderId="5" xfId="0" applyNumberFormat="1" applyFill="1" applyBorder="1"/>
    <xf numFmtId="3" fontId="0" fillId="0" borderId="0" xfId="0" applyNumberFormat="1" applyFill="1" applyBorder="1"/>
    <xf numFmtId="3" fontId="0" fillId="0" borderId="10" xfId="0" applyNumberFormat="1" applyFill="1" applyBorder="1"/>
    <xf numFmtId="0" fontId="0" fillId="0" borderId="8" xfId="0" applyBorder="1" applyAlignment="1">
      <alignment shrinkToFit="1"/>
    </xf>
    <xf numFmtId="4" fontId="0" fillId="0" borderId="1" xfId="0" applyNumberFormat="1" applyFill="1" applyBorder="1"/>
    <xf numFmtId="3" fontId="0" fillId="0" borderId="4" xfId="0" applyNumberFormat="1" applyFill="1" applyBorder="1"/>
    <xf numFmtId="4" fontId="0" fillId="0" borderId="4" xfId="0" applyNumberFormat="1" applyFill="1" applyBorder="1"/>
    <xf numFmtId="57" fontId="0" fillId="0" borderId="13" xfId="0" applyNumberFormat="1" applyBorder="1" applyAlignment="1">
      <alignment horizontal="center"/>
    </xf>
    <xf numFmtId="0" fontId="0" fillId="0" borderId="3" xfId="0" applyFont="1" applyBorder="1" applyAlignment="1">
      <alignment vertical="center"/>
    </xf>
    <xf numFmtId="0" fontId="0" fillId="0" borderId="5" xfId="0" applyFill="1" applyBorder="1" applyAlignment="1">
      <alignment shrinkToFit="1"/>
    </xf>
    <xf numFmtId="0" fontId="0" fillId="0" borderId="6" xfId="0" applyFill="1" applyBorder="1" applyAlignment="1">
      <alignment shrinkToFit="1"/>
    </xf>
    <xf numFmtId="0" fontId="0" fillId="0" borderId="10" xfId="0" applyFill="1" applyBorder="1"/>
    <xf numFmtId="0" fontId="0" fillId="0" borderId="10" xfId="0" applyFill="1" applyBorder="1" applyAlignment="1">
      <alignment shrinkToFit="1"/>
    </xf>
    <xf numFmtId="38" fontId="2" fillId="0" borderId="2" xfId="1" applyFont="1" applyFill="1" applyBorder="1"/>
    <xf numFmtId="0" fontId="0" fillId="0" borderId="7" xfId="0" applyFill="1" applyBorder="1"/>
    <xf numFmtId="0" fontId="0" fillId="0" borderId="3" xfId="0" applyFill="1" applyBorder="1" applyAlignment="1">
      <alignment horizontal="center"/>
    </xf>
    <xf numFmtId="0" fontId="0" fillId="0" borderId="11" xfId="0" applyFill="1" applyBorder="1"/>
    <xf numFmtId="4" fontId="0" fillId="0" borderId="3" xfId="0" applyNumberFormat="1" applyFill="1" applyBorder="1"/>
    <xf numFmtId="0" fontId="0" fillId="0" borderId="3" xfId="0" applyFill="1" applyBorder="1" applyAlignment="1">
      <alignment shrinkToFit="1"/>
    </xf>
    <xf numFmtId="0" fontId="0" fillId="0" borderId="3" xfId="0" applyFill="1" applyBorder="1" applyAlignment="1">
      <alignment vertical="center" shrinkToFit="1"/>
    </xf>
    <xf numFmtId="3" fontId="0" fillId="0" borderId="3" xfId="0" applyNumberFormat="1" applyFill="1" applyBorder="1"/>
    <xf numFmtId="3" fontId="0" fillId="0" borderId="11" xfId="0" applyNumberFormat="1" applyFill="1" applyBorder="1"/>
    <xf numFmtId="0" fontId="0" fillId="0" borderId="13" xfId="0" applyBorder="1" applyAlignment="1">
      <alignment shrinkToFit="1"/>
    </xf>
    <xf numFmtId="57" fontId="0" fillId="0" borderId="8" xfId="0" applyNumberFormat="1" applyFill="1" applyBorder="1" applyAlignment="1">
      <alignment horizontal="center"/>
    </xf>
    <xf numFmtId="0" fontId="0" fillId="0" borderId="8" xfId="0" applyFill="1" applyBorder="1" applyAlignment="1">
      <alignment vertical="center" shrinkToFit="1"/>
    </xf>
    <xf numFmtId="0" fontId="0" fillId="0" borderId="9" xfId="0" applyFill="1" applyBorder="1"/>
    <xf numFmtId="0" fontId="0" fillId="0" borderId="0" xfId="0" applyFill="1"/>
    <xf numFmtId="0" fontId="0" fillId="0" borderId="6" xfId="0" applyFill="1" applyBorder="1"/>
    <xf numFmtId="57" fontId="0" fillId="0" borderId="3" xfId="0" applyNumberFormat="1" applyBorder="1" applyAlignment="1">
      <alignment horizontal="center" shrinkToFit="1"/>
    </xf>
    <xf numFmtId="177" fontId="0" fillId="0" borderId="1" xfId="0" applyNumberFormat="1" applyBorder="1"/>
    <xf numFmtId="177" fontId="0" fillId="0" borderId="2" xfId="0" applyNumberFormat="1" applyBorder="1"/>
    <xf numFmtId="57" fontId="0" fillId="0" borderId="0" xfId="0" applyNumberFormat="1" applyBorder="1" applyAlignment="1">
      <alignment horizontal="center" shrinkToFit="1"/>
    </xf>
    <xf numFmtId="0" fontId="0" fillId="0" borderId="0" xfId="0" applyBorder="1" applyAlignment="1">
      <alignment horizontal="center"/>
    </xf>
    <xf numFmtId="4" fontId="0" fillId="0" borderId="0" xfId="0" applyNumberFormat="1" applyBorder="1"/>
    <xf numFmtId="57" fontId="0" fillId="0" borderId="3" xfId="0" applyNumberFormat="1" applyFill="1" applyBorder="1" applyAlignment="1">
      <alignment horizontal="center" shrinkToFit="1"/>
    </xf>
    <xf numFmtId="0" fontId="0" fillId="0" borderId="3" xfId="0" applyFill="1" applyBorder="1" applyAlignment="1">
      <alignment horizontal="center" shrinkToFit="1"/>
    </xf>
    <xf numFmtId="38" fontId="2" fillId="0" borderId="3" xfId="1" applyFont="1" applyFill="1" applyBorder="1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2" xfId="0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view="pageBreakPreview" topLeftCell="A52" zoomScaleNormal="100" zoomScaleSheetLayoutView="100" workbookViewId="0"/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1" max="11" width="10.6328125" customWidth="1"/>
  </cols>
  <sheetData>
    <row r="1" spans="1:11" ht="14.15" customHeight="1" x14ac:dyDescent="0.2">
      <c r="A1" s="18" t="s">
        <v>179</v>
      </c>
      <c r="B1" s="18"/>
    </row>
    <row r="2" spans="1:11" ht="14.15" customHeight="1" x14ac:dyDescent="0.2"/>
    <row r="3" spans="1:11" ht="14.15" customHeight="1" x14ac:dyDescent="0.2">
      <c r="A3" s="142" t="s">
        <v>134</v>
      </c>
      <c r="B3" s="142" t="s">
        <v>275</v>
      </c>
      <c r="C3" s="142" t="s">
        <v>135</v>
      </c>
      <c r="D3" s="142" t="s">
        <v>138</v>
      </c>
      <c r="E3" s="1" t="s">
        <v>139</v>
      </c>
      <c r="F3" s="1" t="s">
        <v>141</v>
      </c>
      <c r="G3" s="149" t="s">
        <v>142</v>
      </c>
      <c r="H3" s="150"/>
      <c r="I3" s="150"/>
      <c r="J3" s="150"/>
      <c r="K3" s="142" t="s">
        <v>144</v>
      </c>
    </row>
    <row r="4" spans="1:11" ht="14.15" customHeight="1" x14ac:dyDescent="0.2">
      <c r="A4" s="143"/>
      <c r="B4" s="143"/>
      <c r="C4" s="143"/>
      <c r="D4" s="143"/>
      <c r="E4" s="2" t="s">
        <v>140</v>
      </c>
      <c r="F4" s="2" t="s">
        <v>162</v>
      </c>
      <c r="G4" s="3" t="s">
        <v>145</v>
      </c>
      <c r="H4" s="3" t="s">
        <v>136</v>
      </c>
      <c r="I4" s="3" t="s">
        <v>143</v>
      </c>
      <c r="J4" s="3" t="s">
        <v>137</v>
      </c>
      <c r="K4" s="143"/>
    </row>
    <row r="5" spans="1:11" ht="14.15" customHeight="1" x14ac:dyDescent="0.2">
      <c r="A5" s="50">
        <v>19936</v>
      </c>
      <c r="B5" s="50" t="str">
        <f t="shared" ref="B5:B38" si="0">IF(A5=0,"",TEXT(A5,"aaa"))</f>
        <v>土</v>
      </c>
      <c r="C5" s="51" t="s">
        <v>161</v>
      </c>
      <c r="D5" s="7"/>
      <c r="E5" s="7"/>
      <c r="F5" s="8"/>
      <c r="G5" s="9" t="s">
        <v>165</v>
      </c>
      <c r="H5" s="4">
        <v>45</v>
      </c>
      <c r="I5" s="14" t="s">
        <v>148</v>
      </c>
      <c r="J5" s="7">
        <v>5820</v>
      </c>
      <c r="K5" s="4" t="s">
        <v>149</v>
      </c>
    </row>
    <row r="6" spans="1:11" ht="14.15" customHeight="1" x14ac:dyDescent="0.2">
      <c r="A6" s="49"/>
      <c r="B6" s="49" t="str">
        <f t="shared" si="0"/>
        <v/>
      </c>
      <c r="C6" s="53"/>
      <c r="D6" s="11"/>
      <c r="E6" s="11"/>
      <c r="F6" s="22"/>
      <c r="G6" s="10" t="s">
        <v>180</v>
      </c>
      <c r="H6" s="5"/>
      <c r="I6" s="15" t="s">
        <v>148</v>
      </c>
      <c r="J6" s="11">
        <v>1137</v>
      </c>
      <c r="K6" s="146" t="s">
        <v>241</v>
      </c>
    </row>
    <row r="7" spans="1:11" ht="14.15" customHeight="1" x14ac:dyDescent="0.2">
      <c r="A7" s="49"/>
      <c r="B7" s="49" t="str">
        <f t="shared" si="0"/>
        <v/>
      </c>
      <c r="C7" s="53"/>
      <c r="D7" s="11"/>
      <c r="E7" s="11"/>
      <c r="F7" s="22"/>
      <c r="G7" s="10" t="s">
        <v>181</v>
      </c>
      <c r="H7" s="5"/>
      <c r="I7" s="15" t="s">
        <v>148</v>
      </c>
      <c r="J7" s="11">
        <v>290</v>
      </c>
      <c r="K7" s="147"/>
    </row>
    <row r="8" spans="1:11" ht="14.15" customHeight="1" x14ac:dyDescent="0.2">
      <c r="A8" s="49"/>
      <c r="B8" s="49" t="str">
        <f t="shared" si="0"/>
        <v/>
      </c>
      <c r="C8" s="53"/>
      <c r="D8" s="11"/>
      <c r="E8" s="11"/>
      <c r="F8" s="22"/>
      <c r="G8" s="10"/>
      <c r="H8" s="5"/>
      <c r="I8" s="15"/>
      <c r="J8" s="11"/>
      <c r="K8" s="147"/>
    </row>
    <row r="9" spans="1:11" ht="14.15" customHeight="1" x14ac:dyDescent="0.2">
      <c r="A9" s="49"/>
      <c r="B9" s="49" t="str">
        <f t="shared" si="0"/>
        <v/>
      </c>
      <c r="C9" s="53"/>
      <c r="D9" s="11"/>
      <c r="E9" s="11"/>
      <c r="F9" s="22"/>
      <c r="G9" s="10"/>
      <c r="H9" s="5"/>
      <c r="I9" s="15"/>
      <c r="J9" s="11"/>
      <c r="K9" s="148"/>
    </row>
    <row r="10" spans="1:11" ht="14.15" customHeight="1" x14ac:dyDescent="0.2">
      <c r="A10" s="50">
        <v>21381</v>
      </c>
      <c r="B10" s="50" t="str">
        <f t="shared" si="0"/>
        <v>火</v>
      </c>
      <c r="C10" s="51" t="s">
        <v>151</v>
      </c>
      <c r="D10" s="7"/>
      <c r="E10" s="7">
        <v>5320</v>
      </c>
      <c r="F10" s="8">
        <v>95.4</v>
      </c>
      <c r="G10" s="9" t="s">
        <v>165</v>
      </c>
      <c r="H10" s="4">
        <v>49</v>
      </c>
      <c r="I10" s="14" t="s">
        <v>148</v>
      </c>
      <c r="J10" s="7">
        <v>5029</v>
      </c>
      <c r="K10" s="4" t="s">
        <v>150</v>
      </c>
    </row>
    <row r="11" spans="1:11" ht="14.15" customHeight="1" x14ac:dyDescent="0.2">
      <c r="A11" s="56"/>
      <c r="B11" s="56" t="str">
        <f t="shared" si="0"/>
        <v/>
      </c>
      <c r="C11" s="55"/>
      <c r="D11" s="13"/>
      <c r="E11" s="13"/>
      <c r="F11" s="26"/>
      <c r="G11" s="12" t="s">
        <v>182</v>
      </c>
      <c r="H11" s="6"/>
      <c r="I11" s="16" t="s">
        <v>148</v>
      </c>
      <c r="J11" s="13">
        <v>242</v>
      </c>
      <c r="K11" s="6"/>
    </row>
    <row r="12" spans="1:11" ht="14.15" customHeight="1" x14ac:dyDescent="0.2">
      <c r="A12" s="50">
        <v>22125</v>
      </c>
      <c r="B12" s="49" t="str">
        <f t="shared" si="0"/>
        <v>木</v>
      </c>
      <c r="C12" s="53" t="s">
        <v>156</v>
      </c>
      <c r="D12" s="7">
        <v>10842</v>
      </c>
      <c r="E12" s="7">
        <v>6809</v>
      </c>
      <c r="F12" s="8">
        <f>ROUND(E12/D12*100,2)</f>
        <v>62.8</v>
      </c>
      <c r="G12" s="10" t="s">
        <v>165</v>
      </c>
      <c r="H12" s="5">
        <v>51</v>
      </c>
      <c r="I12" s="15" t="s">
        <v>148</v>
      </c>
      <c r="J12" s="11">
        <v>5155</v>
      </c>
      <c r="K12" s="4" t="s">
        <v>152</v>
      </c>
    </row>
    <row r="13" spans="1:11" ht="14.15" customHeight="1" x14ac:dyDescent="0.2">
      <c r="A13" s="49"/>
      <c r="B13" s="49" t="str">
        <f t="shared" si="0"/>
        <v/>
      </c>
      <c r="C13" s="53"/>
      <c r="D13" s="11"/>
      <c r="E13" s="11"/>
      <c r="F13" s="22"/>
      <c r="G13" s="10" t="s">
        <v>181</v>
      </c>
      <c r="H13" s="5"/>
      <c r="I13" s="15" t="s">
        <v>148</v>
      </c>
      <c r="J13" s="11">
        <v>1294</v>
      </c>
      <c r="K13" s="5"/>
    </row>
    <row r="14" spans="1:11" ht="14.15" customHeight="1" x14ac:dyDescent="0.2">
      <c r="A14" s="50">
        <v>23131</v>
      </c>
      <c r="B14" s="50" t="str">
        <f t="shared" si="0"/>
        <v>火</v>
      </c>
      <c r="C14" s="51" t="s">
        <v>156</v>
      </c>
      <c r="D14" s="7">
        <v>11056</v>
      </c>
      <c r="E14" s="7">
        <v>8507</v>
      </c>
      <c r="F14" s="8">
        <f>ROUND(E14/D14*100,2)</f>
        <v>76.94</v>
      </c>
      <c r="G14" s="9" t="s">
        <v>174</v>
      </c>
      <c r="H14" s="4">
        <v>49</v>
      </c>
      <c r="I14" s="14" t="s">
        <v>148</v>
      </c>
      <c r="J14" s="7">
        <v>5359</v>
      </c>
      <c r="K14" s="4" t="s">
        <v>149</v>
      </c>
    </row>
    <row r="15" spans="1:11" ht="14.15" customHeight="1" x14ac:dyDescent="0.2">
      <c r="A15" s="56"/>
      <c r="B15" s="56" t="str">
        <f t="shared" si="0"/>
        <v/>
      </c>
      <c r="C15" s="55"/>
      <c r="D15" s="13"/>
      <c r="E15" s="13"/>
      <c r="F15" s="26"/>
      <c r="G15" s="12" t="s">
        <v>183</v>
      </c>
      <c r="H15" s="6"/>
      <c r="I15" s="16" t="s">
        <v>148</v>
      </c>
      <c r="J15" s="13">
        <v>3098</v>
      </c>
      <c r="K15" s="6"/>
    </row>
    <row r="16" spans="1:11" ht="14.15" customHeight="1" x14ac:dyDescent="0.2">
      <c r="A16" s="50">
        <v>24590</v>
      </c>
      <c r="B16" s="50" t="str">
        <f t="shared" si="0"/>
        <v>金</v>
      </c>
      <c r="C16" s="51" t="s">
        <v>151</v>
      </c>
      <c r="D16" s="7"/>
      <c r="E16" s="7"/>
      <c r="F16" s="8" t="s">
        <v>157</v>
      </c>
      <c r="G16" s="9" t="s">
        <v>174</v>
      </c>
      <c r="H16" s="4">
        <v>53</v>
      </c>
      <c r="I16" s="14" t="s">
        <v>148</v>
      </c>
      <c r="J16" s="7"/>
      <c r="K16" s="4" t="s">
        <v>150</v>
      </c>
    </row>
    <row r="17" spans="1:11" ht="14.15" customHeight="1" x14ac:dyDescent="0.2">
      <c r="A17" s="50">
        <v>26048</v>
      </c>
      <c r="B17" s="50" t="str">
        <f t="shared" si="0"/>
        <v>日</v>
      </c>
      <c r="C17" s="51" t="s">
        <v>151</v>
      </c>
      <c r="D17" s="7">
        <v>11657</v>
      </c>
      <c r="E17" s="7">
        <v>8022</v>
      </c>
      <c r="F17" s="8">
        <f>ROUND(E17/D17*100,2)</f>
        <v>68.819999999999993</v>
      </c>
      <c r="G17" s="9" t="s">
        <v>174</v>
      </c>
      <c r="H17" s="4">
        <v>57</v>
      </c>
      <c r="I17" s="14" t="s">
        <v>148</v>
      </c>
      <c r="J17" s="7">
        <v>5460</v>
      </c>
      <c r="K17" s="4" t="s">
        <v>152</v>
      </c>
    </row>
    <row r="18" spans="1:11" ht="14.15" customHeight="1" x14ac:dyDescent="0.2">
      <c r="A18" s="49"/>
      <c r="B18" s="49" t="str">
        <f t="shared" si="0"/>
        <v/>
      </c>
      <c r="C18" s="53"/>
      <c r="D18" s="11"/>
      <c r="E18" s="11"/>
      <c r="F18" s="22"/>
      <c r="G18" s="10" t="s">
        <v>184</v>
      </c>
      <c r="H18" s="5">
        <v>43</v>
      </c>
      <c r="I18" s="15" t="s">
        <v>148</v>
      </c>
      <c r="J18" s="11">
        <v>2469</v>
      </c>
      <c r="K18" s="19"/>
    </row>
    <row r="19" spans="1:11" ht="14.15" customHeight="1" x14ac:dyDescent="0.2">
      <c r="A19" s="50">
        <v>27511</v>
      </c>
      <c r="B19" s="50" t="str">
        <f t="shared" si="0"/>
        <v>日</v>
      </c>
      <c r="C19" s="51" t="s">
        <v>151</v>
      </c>
      <c r="D19" s="7">
        <v>12118</v>
      </c>
      <c r="E19" s="7">
        <v>8709</v>
      </c>
      <c r="F19" s="8">
        <f>ROUND(E19/D19*100,2)</f>
        <v>71.87</v>
      </c>
      <c r="G19" s="9" t="s">
        <v>174</v>
      </c>
      <c r="H19" s="4">
        <v>61</v>
      </c>
      <c r="I19" s="14" t="s">
        <v>148</v>
      </c>
      <c r="J19" s="7">
        <v>6460</v>
      </c>
      <c r="K19" s="4" t="s">
        <v>153</v>
      </c>
    </row>
    <row r="20" spans="1:11" ht="14.15" customHeight="1" x14ac:dyDescent="0.2">
      <c r="A20" s="49"/>
      <c r="B20" s="49" t="str">
        <f t="shared" si="0"/>
        <v/>
      </c>
      <c r="C20" s="53"/>
      <c r="D20" s="11"/>
      <c r="E20" s="11"/>
      <c r="F20" s="22"/>
      <c r="G20" s="10" t="s">
        <v>184</v>
      </c>
      <c r="H20" s="5">
        <v>47</v>
      </c>
      <c r="I20" s="15" t="s">
        <v>148</v>
      </c>
      <c r="J20" s="11">
        <v>2151</v>
      </c>
      <c r="K20" s="19"/>
    </row>
    <row r="21" spans="1:11" ht="14.15" customHeight="1" x14ac:dyDescent="0.2">
      <c r="A21" s="50">
        <v>28967</v>
      </c>
      <c r="B21" s="50" t="str">
        <f t="shared" si="0"/>
        <v>日</v>
      </c>
      <c r="C21" s="51" t="s">
        <v>151</v>
      </c>
      <c r="D21" s="7"/>
      <c r="E21" s="7"/>
      <c r="F21" s="8" t="s">
        <v>157</v>
      </c>
      <c r="G21" s="9" t="s">
        <v>174</v>
      </c>
      <c r="H21" s="38">
        <v>65</v>
      </c>
      <c r="I21" s="14" t="s">
        <v>148</v>
      </c>
      <c r="J21" s="7"/>
      <c r="K21" s="4" t="s">
        <v>154</v>
      </c>
    </row>
    <row r="22" spans="1:11" ht="14.15" customHeight="1" x14ac:dyDescent="0.2">
      <c r="A22" s="50">
        <v>30430</v>
      </c>
      <c r="B22" s="50" t="str">
        <f t="shared" si="0"/>
        <v>日</v>
      </c>
      <c r="C22" s="51" t="s">
        <v>151</v>
      </c>
      <c r="D22" s="7">
        <v>11737</v>
      </c>
      <c r="E22" s="7">
        <v>10182</v>
      </c>
      <c r="F22" s="8">
        <f>ROUND(E22/D22*100,2)</f>
        <v>86.75</v>
      </c>
      <c r="G22" s="9" t="s">
        <v>185</v>
      </c>
      <c r="H22" s="38">
        <v>57</v>
      </c>
      <c r="I22" s="14" t="s">
        <v>148</v>
      </c>
      <c r="J22" s="7">
        <v>4182</v>
      </c>
      <c r="K22" s="4" t="s">
        <v>149</v>
      </c>
    </row>
    <row r="23" spans="1:11" ht="14.15" customHeight="1" x14ac:dyDescent="0.2">
      <c r="A23" s="49"/>
      <c r="B23" s="49" t="str">
        <f t="shared" si="0"/>
        <v/>
      </c>
      <c r="C23" s="53"/>
      <c r="D23" s="11"/>
      <c r="E23" s="11"/>
      <c r="F23" s="22"/>
      <c r="G23" s="10" t="s">
        <v>186</v>
      </c>
      <c r="H23" s="39">
        <v>60</v>
      </c>
      <c r="I23" s="15" t="s">
        <v>148</v>
      </c>
      <c r="J23" s="11">
        <v>3699</v>
      </c>
      <c r="K23" s="5"/>
    </row>
    <row r="24" spans="1:11" ht="14.15" customHeight="1" x14ac:dyDescent="0.2">
      <c r="A24" s="49"/>
      <c r="B24" s="49" t="str">
        <f t="shared" si="0"/>
        <v/>
      </c>
      <c r="C24" s="53"/>
      <c r="D24" s="11"/>
      <c r="E24" s="11"/>
      <c r="F24" s="22"/>
      <c r="G24" s="10" t="s">
        <v>174</v>
      </c>
      <c r="H24" s="39">
        <v>69</v>
      </c>
      <c r="I24" s="15" t="s">
        <v>148</v>
      </c>
      <c r="J24" s="11">
        <v>2255</v>
      </c>
      <c r="K24" s="5"/>
    </row>
    <row r="25" spans="1:11" ht="14.15" customHeight="1" x14ac:dyDescent="0.2">
      <c r="A25" s="50">
        <v>31893</v>
      </c>
      <c r="B25" s="50" t="str">
        <f t="shared" si="0"/>
        <v>日</v>
      </c>
      <c r="C25" s="51" t="s">
        <v>151</v>
      </c>
      <c r="D25" s="7"/>
      <c r="E25" s="7"/>
      <c r="F25" s="8" t="s">
        <v>157</v>
      </c>
      <c r="G25" s="9" t="s">
        <v>185</v>
      </c>
      <c r="H25" s="4">
        <v>61</v>
      </c>
      <c r="I25" s="14" t="s">
        <v>148</v>
      </c>
      <c r="J25" s="7"/>
      <c r="K25" s="4" t="s">
        <v>150</v>
      </c>
    </row>
    <row r="26" spans="1:11" ht="14.15" customHeight="1" x14ac:dyDescent="0.2">
      <c r="A26" s="57">
        <v>33349</v>
      </c>
      <c r="B26" s="57" t="str">
        <f t="shared" si="0"/>
        <v>日</v>
      </c>
      <c r="C26" s="51" t="s">
        <v>151</v>
      </c>
      <c r="D26" s="7">
        <v>10708</v>
      </c>
      <c r="E26" s="7">
        <v>8651</v>
      </c>
      <c r="F26" s="8">
        <f>ROUND(E26/D26*100,2)</f>
        <v>80.790000000000006</v>
      </c>
      <c r="G26" s="9" t="s">
        <v>187</v>
      </c>
      <c r="H26" s="4">
        <v>52</v>
      </c>
      <c r="I26" s="14" t="s">
        <v>148</v>
      </c>
      <c r="J26" s="7">
        <v>4451</v>
      </c>
      <c r="K26" s="4" t="s">
        <v>149</v>
      </c>
    </row>
    <row r="27" spans="1:11" ht="14.15" customHeight="1" x14ac:dyDescent="0.2">
      <c r="A27" s="58"/>
      <c r="B27" s="61" t="str">
        <f t="shared" si="0"/>
        <v/>
      </c>
      <c r="C27" s="53"/>
      <c r="D27" s="11"/>
      <c r="E27" s="11"/>
      <c r="F27" s="22"/>
      <c r="G27" s="10" t="s">
        <v>185</v>
      </c>
      <c r="H27" s="5">
        <v>65</v>
      </c>
      <c r="I27" s="15" t="s">
        <v>148</v>
      </c>
      <c r="J27" s="11">
        <v>4133</v>
      </c>
      <c r="K27" s="5"/>
    </row>
    <row r="28" spans="1:11" ht="14.15" customHeight="1" x14ac:dyDescent="0.2">
      <c r="A28" s="57">
        <v>34812</v>
      </c>
      <c r="B28" s="57" t="str">
        <f t="shared" si="0"/>
        <v>日</v>
      </c>
      <c r="C28" s="51" t="s">
        <v>151</v>
      </c>
      <c r="D28" s="7">
        <v>10381</v>
      </c>
      <c r="E28" s="7">
        <v>8245</v>
      </c>
      <c r="F28" s="8">
        <f>ROUND(E28/D28*100,2)</f>
        <v>79.42</v>
      </c>
      <c r="G28" s="9" t="s">
        <v>245</v>
      </c>
      <c r="H28" s="4">
        <v>65</v>
      </c>
      <c r="I28" s="14" t="s">
        <v>148</v>
      </c>
      <c r="J28" s="7">
        <v>4350</v>
      </c>
      <c r="K28" s="4" t="s">
        <v>149</v>
      </c>
    </row>
    <row r="29" spans="1:11" ht="14.15" customHeight="1" x14ac:dyDescent="0.2">
      <c r="A29" s="58"/>
      <c r="B29" s="61" t="str">
        <f t="shared" si="0"/>
        <v/>
      </c>
      <c r="C29" s="53"/>
      <c r="D29" s="11"/>
      <c r="E29" s="11"/>
      <c r="F29" s="22"/>
      <c r="G29" s="12" t="s">
        <v>187</v>
      </c>
      <c r="H29" s="5">
        <v>56</v>
      </c>
      <c r="I29" s="15" t="s">
        <v>148</v>
      </c>
      <c r="J29" s="11">
        <v>3834</v>
      </c>
      <c r="K29" s="5"/>
    </row>
    <row r="30" spans="1:11" ht="14.15" customHeight="1" x14ac:dyDescent="0.2">
      <c r="A30" s="57">
        <v>35680</v>
      </c>
      <c r="B30" s="57" t="str">
        <f t="shared" si="0"/>
        <v>日</v>
      </c>
      <c r="C30" s="51" t="s">
        <v>156</v>
      </c>
      <c r="D30" s="7">
        <v>10289</v>
      </c>
      <c r="E30" s="7">
        <v>8483</v>
      </c>
      <c r="F30" s="8">
        <f>ROUND(E30/D30*100,2)</f>
        <v>82.45</v>
      </c>
      <c r="G30" s="9" t="s">
        <v>224</v>
      </c>
      <c r="H30" s="4">
        <v>56</v>
      </c>
      <c r="I30" s="14" t="s">
        <v>148</v>
      </c>
      <c r="J30" s="7">
        <v>5051</v>
      </c>
      <c r="K30" s="40" t="s">
        <v>149</v>
      </c>
    </row>
    <row r="31" spans="1:11" ht="14.15" customHeight="1" x14ac:dyDescent="0.2">
      <c r="A31" s="61"/>
      <c r="B31" s="61" t="str">
        <f t="shared" si="0"/>
        <v/>
      </c>
      <c r="C31" s="53"/>
      <c r="D31" s="11"/>
      <c r="E31" s="11"/>
      <c r="F31" s="22"/>
      <c r="G31" s="10" t="s">
        <v>225</v>
      </c>
      <c r="H31" s="5">
        <v>59</v>
      </c>
      <c r="I31" s="15" t="s">
        <v>148</v>
      </c>
      <c r="J31" s="11">
        <v>3197</v>
      </c>
      <c r="K31" s="19"/>
    </row>
    <row r="32" spans="1:11" ht="14.15" customHeight="1" x14ac:dyDescent="0.2">
      <c r="A32" s="61"/>
      <c r="B32" s="61" t="str">
        <f t="shared" si="0"/>
        <v/>
      </c>
      <c r="C32" s="53"/>
      <c r="D32" s="11"/>
      <c r="E32" s="11"/>
      <c r="F32" s="22"/>
      <c r="G32" s="10" t="s">
        <v>226</v>
      </c>
      <c r="H32" s="5">
        <v>62</v>
      </c>
      <c r="I32" s="15" t="s">
        <v>148</v>
      </c>
      <c r="J32" s="11">
        <v>121</v>
      </c>
      <c r="K32" s="19"/>
    </row>
    <row r="33" spans="1:11" ht="14.15" customHeight="1" x14ac:dyDescent="0.2">
      <c r="A33" s="59">
        <v>37129</v>
      </c>
      <c r="B33" s="59" t="str">
        <f t="shared" si="0"/>
        <v>日</v>
      </c>
      <c r="C33" s="60" t="s">
        <v>151</v>
      </c>
      <c r="D33" s="28"/>
      <c r="E33" s="28"/>
      <c r="F33" s="42" t="s">
        <v>157</v>
      </c>
      <c r="G33" s="41" t="s">
        <v>224</v>
      </c>
      <c r="H33" s="20">
        <v>60</v>
      </c>
      <c r="I33" s="43" t="s">
        <v>148</v>
      </c>
      <c r="J33" s="28"/>
      <c r="K33" s="44" t="s">
        <v>150</v>
      </c>
    </row>
    <row r="34" spans="1:11" ht="14.15" customHeight="1" x14ac:dyDescent="0.2">
      <c r="A34" s="59">
        <v>38088</v>
      </c>
      <c r="B34" s="59" t="str">
        <f t="shared" si="0"/>
        <v>日</v>
      </c>
      <c r="C34" s="60" t="s">
        <v>158</v>
      </c>
      <c r="D34" s="28"/>
      <c r="E34" s="28"/>
      <c r="F34" s="42" t="s">
        <v>157</v>
      </c>
      <c r="G34" s="41" t="s">
        <v>234</v>
      </c>
      <c r="H34" s="20">
        <v>37</v>
      </c>
      <c r="I34" s="43" t="s">
        <v>148</v>
      </c>
      <c r="J34" s="28"/>
      <c r="K34" s="20" t="s">
        <v>149</v>
      </c>
    </row>
    <row r="35" spans="1:11" ht="14.15" customHeight="1" x14ac:dyDescent="0.2">
      <c r="A35" s="59">
        <v>39544</v>
      </c>
      <c r="B35" s="59" t="str">
        <f t="shared" si="0"/>
        <v>日</v>
      </c>
      <c r="C35" s="60" t="s">
        <v>151</v>
      </c>
      <c r="D35" s="28"/>
      <c r="E35" s="28"/>
      <c r="F35" s="42" t="s">
        <v>157</v>
      </c>
      <c r="G35" s="41" t="s">
        <v>234</v>
      </c>
      <c r="H35" s="20">
        <v>41</v>
      </c>
      <c r="I35" s="43" t="s">
        <v>148</v>
      </c>
      <c r="J35" s="28"/>
      <c r="K35" s="20" t="s">
        <v>150</v>
      </c>
    </row>
    <row r="36" spans="1:11" ht="14.15" customHeight="1" x14ac:dyDescent="0.2">
      <c r="A36" s="57">
        <v>41007</v>
      </c>
      <c r="B36" s="57" t="str">
        <f t="shared" si="0"/>
        <v>日</v>
      </c>
      <c r="C36" s="51" t="s">
        <v>151</v>
      </c>
      <c r="D36" s="7">
        <v>7753</v>
      </c>
      <c r="E36" s="31">
        <v>6119</v>
      </c>
      <c r="F36" s="8">
        <f>ROUND(E36/D36*100,2)</f>
        <v>78.92</v>
      </c>
      <c r="G36" s="30" t="s">
        <v>265</v>
      </c>
      <c r="H36" s="4">
        <v>56</v>
      </c>
      <c r="I36" s="14" t="s">
        <v>148</v>
      </c>
      <c r="J36" s="7">
        <v>3743</v>
      </c>
      <c r="K36" s="4" t="s">
        <v>149</v>
      </c>
    </row>
    <row r="37" spans="1:11" ht="14.15" customHeight="1" x14ac:dyDescent="0.2">
      <c r="A37" s="87"/>
      <c r="B37" s="87" t="str">
        <f t="shared" si="0"/>
        <v/>
      </c>
      <c r="C37" s="6"/>
      <c r="D37" s="6"/>
      <c r="E37" s="88"/>
      <c r="F37" s="6"/>
      <c r="G37" s="89" t="s">
        <v>266</v>
      </c>
      <c r="H37" s="6">
        <v>68</v>
      </c>
      <c r="I37" s="16" t="s">
        <v>148</v>
      </c>
      <c r="J37" s="65">
        <v>2322</v>
      </c>
      <c r="K37" s="83"/>
    </row>
    <row r="38" spans="1:11" ht="14.15" customHeight="1" x14ac:dyDescent="0.2">
      <c r="A38" s="67">
        <v>42463</v>
      </c>
      <c r="B38" s="67" t="str">
        <f t="shared" si="0"/>
        <v>日</v>
      </c>
      <c r="C38" s="68" t="s">
        <v>151</v>
      </c>
      <c r="D38" s="69">
        <v>7047</v>
      </c>
      <c r="E38" s="105">
        <v>5622</v>
      </c>
      <c r="F38" s="109">
        <f>ROUND(E38/D38*100,2)</f>
        <v>79.78</v>
      </c>
      <c r="G38" s="114" t="s">
        <v>265</v>
      </c>
      <c r="H38" s="71">
        <v>60</v>
      </c>
      <c r="I38" s="72" t="s">
        <v>148</v>
      </c>
      <c r="J38" s="69">
        <v>3402</v>
      </c>
      <c r="K38" s="71" t="s">
        <v>150</v>
      </c>
    </row>
    <row r="39" spans="1:11" ht="14.15" customHeight="1" x14ac:dyDescent="0.2">
      <c r="A39" s="115"/>
      <c r="B39" s="115"/>
      <c r="C39" s="78"/>
      <c r="D39" s="78"/>
      <c r="E39" s="116"/>
      <c r="F39" s="78"/>
      <c r="G39" s="117" t="s">
        <v>274</v>
      </c>
      <c r="H39" s="78">
        <v>48</v>
      </c>
      <c r="I39" s="79" t="s">
        <v>148</v>
      </c>
      <c r="J39" s="118">
        <v>2180</v>
      </c>
      <c r="K39" s="119"/>
    </row>
    <row r="40" spans="1:11" ht="14.15" customHeight="1" x14ac:dyDescent="0.2">
      <c r="A40" s="139">
        <v>43919</v>
      </c>
      <c r="B40" s="140" t="s">
        <v>279</v>
      </c>
      <c r="C40" s="120" t="s">
        <v>151</v>
      </c>
      <c r="D40" s="94"/>
      <c r="E40" s="94"/>
      <c r="F40" s="94" t="s">
        <v>157</v>
      </c>
      <c r="G40" s="123" t="s">
        <v>265</v>
      </c>
      <c r="H40" s="94">
        <v>64</v>
      </c>
      <c r="I40" s="124" t="s">
        <v>148</v>
      </c>
      <c r="J40" s="141"/>
      <c r="K40" s="94" t="s">
        <v>152</v>
      </c>
    </row>
    <row r="41" spans="1:11" ht="14.15" customHeight="1" x14ac:dyDescent="0.2">
      <c r="A41" s="24"/>
      <c r="B41" s="24"/>
      <c r="C41" s="23"/>
      <c r="D41" s="23"/>
      <c r="E41" s="23"/>
      <c r="F41" s="23"/>
      <c r="G41" s="24"/>
      <c r="H41" s="23"/>
      <c r="I41" s="90"/>
      <c r="J41" s="91"/>
      <c r="K41" s="23"/>
    </row>
    <row r="42" spans="1:11" ht="14.15" customHeight="1" x14ac:dyDescent="0.2">
      <c r="A42" s="18" t="s">
        <v>164</v>
      </c>
      <c r="B42" s="18"/>
    </row>
    <row r="43" spans="1:11" ht="14.15" customHeight="1" x14ac:dyDescent="0.2"/>
    <row r="44" spans="1:11" ht="14.15" customHeight="1" x14ac:dyDescent="0.2">
      <c r="A44" s="142" t="s">
        <v>134</v>
      </c>
      <c r="B44" s="142" t="s">
        <v>275</v>
      </c>
      <c r="C44" s="142" t="s">
        <v>135</v>
      </c>
      <c r="D44" s="142" t="s">
        <v>138</v>
      </c>
      <c r="E44" s="1" t="s">
        <v>139</v>
      </c>
      <c r="F44" s="1" t="s">
        <v>141</v>
      </c>
      <c r="G44" s="149" t="s">
        <v>142</v>
      </c>
      <c r="H44" s="150"/>
      <c r="I44" s="150"/>
      <c r="J44" s="150"/>
      <c r="K44" s="142" t="s">
        <v>144</v>
      </c>
    </row>
    <row r="45" spans="1:11" ht="14.15" customHeight="1" x14ac:dyDescent="0.2">
      <c r="A45" s="143"/>
      <c r="B45" s="143"/>
      <c r="C45" s="143"/>
      <c r="D45" s="143"/>
      <c r="E45" s="2" t="s">
        <v>140</v>
      </c>
      <c r="F45" s="2" t="s">
        <v>163</v>
      </c>
      <c r="G45" s="3" t="s">
        <v>145</v>
      </c>
      <c r="H45" s="3" t="s">
        <v>136</v>
      </c>
      <c r="I45" s="3" t="s">
        <v>143</v>
      </c>
      <c r="J45" s="3" t="s">
        <v>137</v>
      </c>
      <c r="K45" s="143"/>
    </row>
    <row r="46" spans="1:11" ht="14.15" customHeight="1" x14ac:dyDescent="0.2">
      <c r="A46" s="50">
        <v>17262</v>
      </c>
      <c r="B46" s="50" t="str">
        <f>IF(A46=0,"",TEXT(A46,"aaa"))</f>
        <v>土</v>
      </c>
      <c r="C46" s="144" t="s">
        <v>155</v>
      </c>
      <c r="D46" s="7"/>
      <c r="E46" s="7"/>
      <c r="F46" s="8"/>
      <c r="G46" s="9" t="s">
        <v>165</v>
      </c>
      <c r="H46" s="4">
        <v>38</v>
      </c>
      <c r="I46" s="14" t="s">
        <v>148</v>
      </c>
      <c r="J46" s="7">
        <v>917</v>
      </c>
      <c r="K46" s="4" t="s">
        <v>149</v>
      </c>
    </row>
    <row r="47" spans="1:11" ht="14.15" customHeight="1" x14ac:dyDescent="0.2">
      <c r="A47" s="49"/>
      <c r="B47" s="49" t="str">
        <f>IF(A47=0,"",TEXT(A47,"aaa"))</f>
        <v/>
      </c>
      <c r="C47" s="145"/>
      <c r="D47" s="11"/>
      <c r="E47" s="11"/>
      <c r="F47" s="22"/>
      <c r="G47" s="10" t="s">
        <v>166</v>
      </c>
      <c r="H47" s="5"/>
      <c r="I47" s="15" t="s">
        <v>148</v>
      </c>
      <c r="J47" s="11">
        <v>552</v>
      </c>
      <c r="K47" s="5"/>
    </row>
    <row r="48" spans="1:11" ht="14.15" customHeight="1" x14ac:dyDescent="0.2">
      <c r="A48" s="49"/>
      <c r="B48" s="49" t="str">
        <f>IF(A48=0,"",TEXT(A48,"aaa"))</f>
        <v/>
      </c>
      <c r="C48" s="34"/>
      <c r="D48" s="11"/>
      <c r="E48" s="11"/>
      <c r="F48" s="22"/>
      <c r="G48" s="10" t="s">
        <v>167</v>
      </c>
      <c r="H48" s="5"/>
      <c r="I48" s="15" t="s">
        <v>146</v>
      </c>
      <c r="J48" s="11">
        <v>367</v>
      </c>
      <c r="K48" s="5"/>
    </row>
    <row r="49" spans="1:11" ht="14.15" customHeight="1" x14ac:dyDescent="0.2">
      <c r="A49" s="50">
        <v>18741</v>
      </c>
      <c r="B49" s="50" t="str">
        <f>IF(A49=0,"",TEXT(A49,"aaa"))</f>
        <v>月</v>
      </c>
      <c r="C49" s="51" t="s">
        <v>151</v>
      </c>
      <c r="D49" s="4"/>
      <c r="E49" s="4"/>
      <c r="F49" s="4" t="s">
        <v>157</v>
      </c>
      <c r="G49" s="9" t="s">
        <v>165</v>
      </c>
      <c r="H49" s="4">
        <v>42</v>
      </c>
      <c r="I49" s="4" t="s">
        <v>148</v>
      </c>
      <c r="J49" s="7"/>
      <c r="K49" s="4" t="s">
        <v>150</v>
      </c>
    </row>
    <row r="50" spans="1:11" ht="14.15" customHeight="1" x14ac:dyDescent="0.2">
      <c r="A50" s="10"/>
      <c r="B50" s="10"/>
      <c r="C50" s="5"/>
      <c r="D50" s="5"/>
      <c r="E50" s="5"/>
      <c r="F50" s="5"/>
      <c r="G50" s="10"/>
      <c r="H50" s="5"/>
      <c r="I50" s="5"/>
      <c r="J50" s="11"/>
      <c r="K50" s="146" t="s">
        <v>241</v>
      </c>
    </row>
    <row r="51" spans="1:11" ht="14.15" customHeight="1" x14ac:dyDescent="0.2">
      <c r="A51" s="10"/>
      <c r="B51" s="10"/>
      <c r="C51" s="5"/>
      <c r="D51" s="5"/>
      <c r="E51" s="5"/>
      <c r="F51" s="5"/>
      <c r="G51" s="10"/>
      <c r="H51" s="5"/>
      <c r="I51" s="5"/>
      <c r="J51" s="11"/>
      <c r="K51" s="147"/>
    </row>
    <row r="52" spans="1:11" ht="14.15" customHeight="1" x14ac:dyDescent="0.2">
      <c r="A52" s="10"/>
      <c r="B52" s="10"/>
      <c r="C52" s="5"/>
      <c r="D52" s="5"/>
      <c r="E52" s="5"/>
      <c r="F52" s="5"/>
      <c r="G52" s="10"/>
      <c r="H52" s="5"/>
      <c r="I52" s="5"/>
      <c r="J52" s="11"/>
      <c r="K52" s="147"/>
    </row>
    <row r="53" spans="1:11" ht="14.15" customHeight="1" x14ac:dyDescent="0.2">
      <c r="A53" s="12"/>
      <c r="B53" s="12"/>
      <c r="C53" s="6"/>
      <c r="D53" s="6"/>
      <c r="E53" s="6"/>
      <c r="F53" s="6"/>
      <c r="G53" s="12"/>
      <c r="H53" s="6"/>
      <c r="I53" s="6"/>
      <c r="J53" s="6"/>
      <c r="K53" s="148"/>
    </row>
    <row r="55" spans="1:11" x14ac:dyDescent="0.2">
      <c r="A55" s="18" t="s">
        <v>168</v>
      </c>
      <c r="B55" s="18"/>
    </row>
    <row r="57" spans="1:11" x14ac:dyDescent="0.2">
      <c r="A57" s="142" t="s">
        <v>134</v>
      </c>
      <c r="B57" s="142" t="s">
        <v>275</v>
      </c>
      <c r="C57" s="142" t="s">
        <v>135</v>
      </c>
      <c r="D57" s="142" t="s">
        <v>138</v>
      </c>
      <c r="E57" s="1" t="s">
        <v>139</v>
      </c>
      <c r="F57" s="1" t="s">
        <v>141</v>
      </c>
      <c r="G57" s="149" t="s">
        <v>142</v>
      </c>
      <c r="H57" s="150"/>
      <c r="I57" s="150"/>
      <c r="J57" s="150"/>
      <c r="K57" s="142" t="s">
        <v>144</v>
      </c>
    </row>
    <row r="58" spans="1:11" x14ac:dyDescent="0.2">
      <c r="A58" s="143"/>
      <c r="B58" s="143"/>
      <c r="C58" s="143"/>
      <c r="D58" s="143"/>
      <c r="E58" s="2" t="s">
        <v>140</v>
      </c>
      <c r="F58" s="2" t="s">
        <v>163</v>
      </c>
      <c r="G58" s="3" t="s">
        <v>145</v>
      </c>
      <c r="H58" s="3" t="s">
        <v>136</v>
      </c>
      <c r="I58" s="3" t="s">
        <v>143</v>
      </c>
      <c r="J58" s="3" t="s">
        <v>137</v>
      </c>
      <c r="K58" s="143"/>
    </row>
    <row r="59" spans="1:11" x14ac:dyDescent="0.2">
      <c r="A59" s="50">
        <v>17262</v>
      </c>
      <c r="B59" s="50" t="str">
        <f t="shared" ref="B59:B64" si="1">IF(A59=0,"",TEXT(A59,"aaa"))</f>
        <v>土</v>
      </c>
      <c r="C59" s="144" t="s">
        <v>155</v>
      </c>
      <c r="D59" s="7"/>
      <c r="E59" s="7"/>
      <c r="F59" s="8"/>
      <c r="G59" s="9" t="s">
        <v>169</v>
      </c>
      <c r="H59" s="4"/>
      <c r="I59" s="14" t="s">
        <v>148</v>
      </c>
      <c r="J59" s="7">
        <v>686</v>
      </c>
      <c r="K59" s="4" t="s">
        <v>149</v>
      </c>
    </row>
    <row r="60" spans="1:11" x14ac:dyDescent="0.2">
      <c r="A60" s="49"/>
      <c r="B60" s="49" t="str">
        <f t="shared" si="1"/>
        <v/>
      </c>
      <c r="C60" s="145"/>
      <c r="D60" s="11"/>
      <c r="E60" s="11"/>
      <c r="F60" s="22"/>
      <c r="G60" s="10" t="s">
        <v>170</v>
      </c>
      <c r="H60" s="5"/>
      <c r="I60" s="15" t="s">
        <v>148</v>
      </c>
      <c r="J60" s="11">
        <v>329</v>
      </c>
      <c r="K60" s="5"/>
    </row>
    <row r="61" spans="1:11" x14ac:dyDescent="0.2">
      <c r="A61" s="49"/>
      <c r="B61" s="49" t="str">
        <f t="shared" si="1"/>
        <v/>
      </c>
      <c r="C61" s="34"/>
      <c r="D61" s="11"/>
      <c r="E61" s="11"/>
      <c r="F61" s="22"/>
      <c r="G61" s="10" t="s">
        <v>171</v>
      </c>
      <c r="H61" s="5"/>
      <c r="I61" s="15" t="s">
        <v>148</v>
      </c>
      <c r="J61" s="11">
        <v>304</v>
      </c>
      <c r="K61" s="5"/>
    </row>
    <row r="62" spans="1:11" x14ac:dyDescent="0.2">
      <c r="A62" s="50">
        <v>18099</v>
      </c>
      <c r="B62" s="50" t="str">
        <f t="shared" si="1"/>
        <v>水</v>
      </c>
      <c r="C62" s="51" t="s">
        <v>151</v>
      </c>
      <c r="D62" s="7"/>
      <c r="E62" s="7"/>
      <c r="F62" s="8"/>
      <c r="G62" s="9" t="s">
        <v>172</v>
      </c>
      <c r="H62" s="4"/>
      <c r="I62" s="14" t="s">
        <v>148</v>
      </c>
      <c r="J62" s="7">
        <v>1103</v>
      </c>
      <c r="K62" s="4" t="s">
        <v>149</v>
      </c>
    </row>
    <row r="63" spans="1:11" x14ac:dyDescent="0.2">
      <c r="A63" s="49"/>
      <c r="B63" s="49" t="str">
        <f t="shared" si="1"/>
        <v/>
      </c>
      <c r="C63" s="34"/>
      <c r="D63" s="11"/>
      <c r="E63" s="11"/>
      <c r="F63" s="22"/>
      <c r="G63" s="10" t="s">
        <v>170</v>
      </c>
      <c r="H63" s="5"/>
      <c r="I63" s="15" t="s">
        <v>148</v>
      </c>
      <c r="J63" s="11">
        <v>348</v>
      </c>
      <c r="K63" s="5"/>
    </row>
    <row r="64" spans="1:11" x14ac:dyDescent="0.2">
      <c r="A64" s="50">
        <v>19565</v>
      </c>
      <c r="B64" s="50" t="str">
        <f t="shared" si="1"/>
        <v>土</v>
      </c>
      <c r="C64" s="51" t="s">
        <v>151</v>
      </c>
      <c r="D64" s="4"/>
      <c r="E64" s="4"/>
      <c r="F64" s="4"/>
      <c r="G64" s="9" t="s">
        <v>172</v>
      </c>
      <c r="H64" s="4"/>
      <c r="I64" s="4" t="s">
        <v>148</v>
      </c>
      <c r="J64" s="7"/>
      <c r="K64" s="4" t="s">
        <v>150</v>
      </c>
    </row>
    <row r="65" spans="1:11" ht="13.5" customHeight="1" x14ac:dyDescent="0.2">
      <c r="A65" s="52"/>
      <c r="B65" s="52"/>
      <c r="C65" s="53"/>
      <c r="D65" s="5"/>
      <c r="E65" s="5"/>
      <c r="F65" s="5"/>
      <c r="G65" s="10" t="s">
        <v>170</v>
      </c>
      <c r="H65" s="5"/>
      <c r="I65" s="5" t="s">
        <v>148</v>
      </c>
      <c r="J65" s="11"/>
      <c r="K65" s="146" t="s">
        <v>241</v>
      </c>
    </row>
    <row r="66" spans="1:11" x14ac:dyDescent="0.2">
      <c r="A66" s="10"/>
      <c r="B66" s="10"/>
      <c r="C66" s="5"/>
      <c r="D66" s="5"/>
      <c r="E66" s="5"/>
      <c r="F66" s="5"/>
      <c r="G66" s="10"/>
      <c r="H66" s="5"/>
      <c r="I66" s="5"/>
      <c r="J66" s="11"/>
      <c r="K66" s="147"/>
    </row>
    <row r="67" spans="1:11" x14ac:dyDescent="0.2">
      <c r="A67" s="10"/>
      <c r="B67" s="10"/>
      <c r="C67" s="5"/>
      <c r="D67" s="5"/>
      <c r="E67" s="5"/>
      <c r="F67" s="5"/>
      <c r="G67" s="10"/>
      <c r="H67" s="5"/>
      <c r="I67" s="5"/>
      <c r="J67" s="11"/>
      <c r="K67" s="147"/>
    </row>
    <row r="68" spans="1:11" x14ac:dyDescent="0.2">
      <c r="A68" s="12"/>
      <c r="B68" s="12"/>
      <c r="C68" s="6"/>
      <c r="D68" s="6"/>
      <c r="E68" s="6"/>
      <c r="F68" s="6"/>
      <c r="G68" s="12"/>
      <c r="H68" s="6"/>
      <c r="I68" s="6"/>
      <c r="J68" s="6"/>
      <c r="K68" s="148"/>
    </row>
    <row r="70" spans="1:11" x14ac:dyDescent="0.2">
      <c r="A70" s="18" t="s">
        <v>173</v>
      </c>
      <c r="B70" s="18"/>
    </row>
    <row r="72" spans="1:11" x14ac:dyDescent="0.2">
      <c r="A72" s="142" t="s">
        <v>134</v>
      </c>
      <c r="B72" s="142" t="s">
        <v>275</v>
      </c>
      <c r="C72" s="142" t="s">
        <v>135</v>
      </c>
      <c r="D72" s="142" t="s">
        <v>138</v>
      </c>
      <c r="E72" s="1" t="s">
        <v>139</v>
      </c>
      <c r="F72" s="1" t="s">
        <v>141</v>
      </c>
      <c r="G72" s="149" t="s">
        <v>142</v>
      </c>
      <c r="H72" s="150"/>
      <c r="I72" s="150"/>
      <c r="J72" s="150"/>
      <c r="K72" s="142" t="s">
        <v>144</v>
      </c>
    </row>
    <row r="73" spans="1:11" x14ac:dyDescent="0.2">
      <c r="A73" s="143"/>
      <c r="B73" s="143"/>
      <c r="C73" s="143"/>
      <c r="D73" s="143"/>
      <c r="E73" s="2" t="s">
        <v>140</v>
      </c>
      <c r="F73" s="2" t="s">
        <v>163</v>
      </c>
      <c r="G73" s="3" t="s">
        <v>145</v>
      </c>
      <c r="H73" s="3" t="s">
        <v>136</v>
      </c>
      <c r="I73" s="3" t="s">
        <v>143</v>
      </c>
      <c r="J73" s="3" t="s">
        <v>137</v>
      </c>
      <c r="K73" s="143"/>
    </row>
    <row r="74" spans="1:11" x14ac:dyDescent="0.2">
      <c r="A74" s="50">
        <v>17262</v>
      </c>
      <c r="B74" s="50" t="str">
        <f>IF(A74=0,"",TEXT(A74,"aaa"))</f>
        <v>土</v>
      </c>
      <c r="C74" s="144" t="s">
        <v>155</v>
      </c>
      <c r="D74" s="7"/>
      <c r="E74" s="7"/>
      <c r="F74" s="8"/>
      <c r="G74" s="9" t="s">
        <v>174</v>
      </c>
      <c r="H74" s="4">
        <v>33</v>
      </c>
      <c r="I74" s="14" t="s">
        <v>148</v>
      </c>
      <c r="J74" s="7">
        <v>808</v>
      </c>
      <c r="K74" s="4" t="s">
        <v>149</v>
      </c>
    </row>
    <row r="75" spans="1:11" x14ac:dyDescent="0.2">
      <c r="A75" s="49"/>
      <c r="B75" s="49" t="str">
        <f>IF(A75=0,"",TEXT(A75,"aaa"))</f>
        <v/>
      </c>
      <c r="C75" s="153"/>
      <c r="D75" s="11"/>
      <c r="E75" s="11"/>
      <c r="F75" s="22"/>
      <c r="G75" s="10" t="s">
        <v>175</v>
      </c>
      <c r="H75" s="5"/>
      <c r="I75" s="15" t="s">
        <v>148</v>
      </c>
      <c r="J75" s="11">
        <v>553</v>
      </c>
      <c r="K75" s="5"/>
    </row>
    <row r="76" spans="1:11" x14ac:dyDescent="0.2">
      <c r="A76" s="50">
        <v>18741</v>
      </c>
      <c r="B76" s="50" t="str">
        <f>IF(A76=0,"",TEXT(A76,"aaa"))</f>
        <v>月</v>
      </c>
      <c r="C76" s="51" t="s">
        <v>151</v>
      </c>
      <c r="D76" s="4"/>
      <c r="E76" s="4"/>
      <c r="F76" s="4" t="s">
        <v>157</v>
      </c>
      <c r="G76" s="9" t="s">
        <v>174</v>
      </c>
      <c r="H76" s="4">
        <v>37</v>
      </c>
      <c r="I76" s="4" t="s">
        <v>148</v>
      </c>
      <c r="J76" s="7"/>
      <c r="K76" s="4" t="s">
        <v>150</v>
      </c>
    </row>
    <row r="77" spans="1:11" ht="13.5" customHeight="1" x14ac:dyDescent="0.2">
      <c r="A77" s="10"/>
      <c r="B77" s="10"/>
      <c r="C77" s="5"/>
      <c r="D77" s="5"/>
      <c r="E77" s="5"/>
      <c r="F77" s="5"/>
      <c r="G77" s="10"/>
      <c r="H77" s="5"/>
      <c r="I77" s="5"/>
      <c r="J77" s="11"/>
      <c r="K77" s="146" t="s">
        <v>241</v>
      </c>
    </row>
    <row r="78" spans="1:11" x14ac:dyDescent="0.2">
      <c r="A78" s="10"/>
      <c r="B78" s="10"/>
      <c r="C78" s="5"/>
      <c r="D78" s="5"/>
      <c r="E78" s="5"/>
      <c r="F78" s="5"/>
      <c r="G78" s="10"/>
      <c r="H78" s="5"/>
      <c r="I78" s="5"/>
      <c r="J78" s="11"/>
      <c r="K78" s="147"/>
    </row>
    <row r="79" spans="1:11" x14ac:dyDescent="0.2">
      <c r="A79" s="10"/>
      <c r="B79" s="10"/>
      <c r="C79" s="5"/>
      <c r="D79" s="5"/>
      <c r="E79" s="5"/>
      <c r="F79" s="5"/>
      <c r="G79" s="10"/>
      <c r="H79" s="5"/>
      <c r="I79" s="5"/>
      <c r="J79" s="11"/>
      <c r="K79" s="147"/>
    </row>
    <row r="80" spans="1:11" x14ac:dyDescent="0.2">
      <c r="A80" s="12"/>
      <c r="B80" s="12"/>
      <c r="C80" s="6"/>
      <c r="D80" s="6"/>
      <c r="E80" s="6"/>
      <c r="F80" s="6"/>
      <c r="G80" s="12"/>
      <c r="H80" s="6"/>
      <c r="I80" s="6"/>
      <c r="J80" s="6"/>
      <c r="K80" s="148"/>
    </row>
    <row r="82" spans="1:11" x14ac:dyDescent="0.2">
      <c r="A82" s="18" t="s">
        <v>176</v>
      </c>
      <c r="B82" s="18"/>
    </row>
    <row r="84" spans="1:11" x14ac:dyDescent="0.2">
      <c r="A84" s="142" t="s">
        <v>134</v>
      </c>
      <c r="B84" s="142" t="s">
        <v>275</v>
      </c>
      <c r="C84" s="142" t="s">
        <v>135</v>
      </c>
      <c r="D84" s="142" t="s">
        <v>138</v>
      </c>
      <c r="E84" s="1" t="s">
        <v>139</v>
      </c>
      <c r="F84" s="1" t="s">
        <v>141</v>
      </c>
      <c r="G84" s="149" t="s">
        <v>142</v>
      </c>
      <c r="H84" s="150"/>
      <c r="I84" s="150"/>
      <c r="J84" s="150"/>
      <c r="K84" s="142" t="s">
        <v>144</v>
      </c>
    </row>
    <row r="85" spans="1:11" x14ac:dyDescent="0.2">
      <c r="A85" s="143"/>
      <c r="B85" s="143"/>
      <c r="C85" s="143"/>
      <c r="D85" s="143"/>
      <c r="E85" s="2" t="s">
        <v>140</v>
      </c>
      <c r="F85" s="2" t="s">
        <v>163</v>
      </c>
      <c r="G85" s="3" t="s">
        <v>145</v>
      </c>
      <c r="H85" s="3" t="s">
        <v>136</v>
      </c>
      <c r="I85" s="3" t="s">
        <v>143</v>
      </c>
      <c r="J85" s="3" t="s">
        <v>137</v>
      </c>
      <c r="K85" s="143"/>
    </row>
    <row r="86" spans="1:11" x14ac:dyDescent="0.2">
      <c r="A86" s="27">
        <v>17262</v>
      </c>
      <c r="B86" s="50" t="str">
        <f>IF(A86=0,"",TEXT(A86,"aaa"))</f>
        <v>土</v>
      </c>
      <c r="C86" s="151" t="s">
        <v>155</v>
      </c>
      <c r="D86" s="7"/>
      <c r="E86" s="7"/>
      <c r="F86" s="8" t="s">
        <v>157</v>
      </c>
      <c r="G86" s="9" t="s">
        <v>246</v>
      </c>
      <c r="H86" s="4"/>
      <c r="I86" s="14" t="s">
        <v>148</v>
      </c>
      <c r="J86" s="7"/>
      <c r="K86" s="4" t="s">
        <v>149</v>
      </c>
    </row>
    <row r="87" spans="1:11" x14ac:dyDescent="0.2">
      <c r="A87" s="33"/>
      <c r="B87" s="49" t="str">
        <f>IF(A87=0,"",TEXT(A87,"aaa"))</f>
        <v/>
      </c>
      <c r="C87" s="152"/>
      <c r="D87" s="11"/>
      <c r="E87" s="11"/>
      <c r="F87" s="22"/>
      <c r="G87" s="10"/>
      <c r="H87" s="5"/>
      <c r="I87" s="15"/>
      <c r="J87" s="11"/>
      <c r="K87" s="5"/>
    </row>
    <row r="88" spans="1:11" x14ac:dyDescent="0.2">
      <c r="A88" s="27">
        <v>18741</v>
      </c>
      <c r="B88" s="50" t="str">
        <f>IF(A88=0,"",TEXT(A88,"aaa"))</f>
        <v>月</v>
      </c>
      <c r="C88" s="4" t="s">
        <v>151</v>
      </c>
      <c r="D88" s="4"/>
      <c r="E88" s="4"/>
      <c r="F88" s="4" t="s">
        <v>157</v>
      </c>
      <c r="G88" s="9" t="s">
        <v>246</v>
      </c>
      <c r="H88" s="4"/>
      <c r="I88" s="14" t="s">
        <v>148</v>
      </c>
      <c r="J88" s="7"/>
      <c r="K88" s="4" t="s">
        <v>150</v>
      </c>
    </row>
    <row r="89" spans="1:11" x14ac:dyDescent="0.2">
      <c r="A89" s="27">
        <v>19765</v>
      </c>
      <c r="B89" s="50" t="str">
        <f>IF(A89=0,"",TEXT(A89,"aaa"))</f>
        <v>水</v>
      </c>
      <c r="C89" s="4" t="s">
        <v>156</v>
      </c>
      <c r="D89" s="4"/>
      <c r="E89" s="4"/>
      <c r="F89" s="4"/>
      <c r="G89" s="9" t="s">
        <v>177</v>
      </c>
      <c r="H89" s="4"/>
      <c r="I89" s="4" t="s">
        <v>148</v>
      </c>
      <c r="J89" s="7"/>
      <c r="K89" s="4" t="s">
        <v>149</v>
      </c>
    </row>
    <row r="90" spans="1:11" ht="13.5" customHeight="1" x14ac:dyDescent="0.2">
      <c r="A90" s="10"/>
      <c r="B90" s="10"/>
      <c r="C90" s="5"/>
      <c r="D90" s="5"/>
      <c r="E90" s="5"/>
      <c r="F90" s="5"/>
      <c r="G90" s="10" t="s">
        <v>178</v>
      </c>
      <c r="H90" s="5"/>
      <c r="I90" s="5" t="s">
        <v>148</v>
      </c>
      <c r="J90" s="11"/>
      <c r="K90" s="146" t="s">
        <v>241</v>
      </c>
    </row>
    <row r="91" spans="1:11" x14ac:dyDescent="0.2">
      <c r="A91" s="10"/>
      <c r="B91" s="10"/>
      <c r="C91" s="5"/>
      <c r="D91" s="5"/>
      <c r="E91" s="5"/>
      <c r="F91" s="5"/>
      <c r="G91" s="10"/>
      <c r="H91" s="5"/>
      <c r="I91" s="5"/>
      <c r="J91" s="11"/>
      <c r="K91" s="147"/>
    </row>
    <row r="92" spans="1:11" x14ac:dyDescent="0.2">
      <c r="A92" s="10"/>
      <c r="B92" s="10"/>
      <c r="C92" s="5"/>
      <c r="D92" s="5"/>
      <c r="E92" s="5"/>
      <c r="F92" s="5"/>
      <c r="G92" s="10"/>
      <c r="H92" s="5"/>
      <c r="I92" s="5"/>
      <c r="J92" s="11"/>
      <c r="K92" s="147"/>
    </row>
    <row r="93" spans="1:11" x14ac:dyDescent="0.2">
      <c r="A93" s="12"/>
      <c r="B93" s="12"/>
      <c r="C93" s="6"/>
      <c r="D93" s="6"/>
      <c r="E93" s="6"/>
      <c r="F93" s="6"/>
      <c r="G93" s="12"/>
      <c r="H93" s="6"/>
      <c r="I93" s="6"/>
      <c r="J93" s="6"/>
      <c r="K93" s="148"/>
    </row>
  </sheetData>
  <mergeCells count="39">
    <mergeCell ref="K6:K9"/>
    <mergeCell ref="C74:C75"/>
    <mergeCell ref="K77:K80"/>
    <mergeCell ref="D72:D73"/>
    <mergeCell ref="C59:C60"/>
    <mergeCell ref="D57:D58"/>
    <mergeCell ref="C57:C58"/>
    <mergeCell ref="D44:D45"/>
    <mergeCell ref="G44:J44"/>
    <mergeCell ref="K44:K45"/>
    <mergeCell ref="K65:K68"/>
    <mergeCell ref="K72:K73"/>
    <mergeCell ref="G57:J57"/>
    <mergeCell ref="K90:K93"/>
    <mergeCell ref="K84:K85"/>
    <mergeCell ref="A3:A4"/>
    <mergeCell ref="C3:C4"/>
    <mergeCell ref="D3:D4"/>
    <mergeCell ref="G3:J3"/>
    <mergeCell ref="K3:K4"/>
    <mergeCell ref="G72:J72"/>
    <mergeCell ref="D84:D85"/>
    <mergeCell ref="G84:J84"/>
    <mergeCell ref="B72:B73"/>
    <mergeCell ref="B84:B85"/>
    <mergeCell ref="A57:A58"/>
    <mergeCell ref="C86:C87"/>
    <mergeCell ref="K50:K53"/>
    <mergeCell ref="K57:K58"/>
    <mergeCell ref="A44:A45"/>
    <mergeCell ref="C44:C45"/>
    <mergeCell ref="B3:B4"/>
    <mergeCell ref="B44:B45"/>
    <mergeCell ref="A84:A85"/>
    <mergeCell ref="C84:C85"/>
    <mergeCell ref="C46:C47"/>
    <mergeCell ref="A72:A73"/>
    <mergeCell ref="C72:C73"/>
    <mergeCell ref="B57:B58"/>
  </mergeCells>
  <phoneticPr fontId="3"/>
  <printOptions horizontalCentered="1"/>
  <pageMargins left="0.78740157480314965" right="0.55118110236220474" top="0.78740157480314965" bottom="0.78740157480314965" header="0.51181102362204722" footer="0.51181102362204722"/>
  <pageSetup paperSize="9" scale="96" fitToHeight="0" orientation="portrait" r:id="rId1"/>
  <headerFooter alignWithMargins="0"/>
  <rowBreaks count="1" manualBreakCount="1">
    <brk id="4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tabSelected="1" view="pageBreakPreview" zoomScaleNormal="100" zoomScaleSheetLayoutView="100" workbookViewId="0">
      <selection sqref="A1:K35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1" max="11" width="10.6328125" customWidth="1"/>
  </cols>
  <sheetData>
    <row r="1" spans="1:11" ht="14.15" customHeight="1" x14ac:dyDescent="0.2">
      <c r="A1" s="18" t="s">
        <v>196</v>
      </c>
      <c r="B1" s="18"/>
    </row>
    <row r="2" spans="1:11" ht="14.15" customHeight="1" x14ac:dyDescent="0.2"/>
    <row r="3" spans="1:11" ht="14.15" customHeight="1" x14ac:dyDescent="0.2">
      <c r="A3" s="142" t="s">
        <v>134</v>
      </c>
      <c r="B3" s="142" t="s">
        <v>275</v>
      </c>
      <c r="C3" s="142" t="s">
        <v>135</v>
      </c>
      <c r="D3" s="142" t="s">
        <v>138</v>
      </c>
      <c r="E3" s="1" t="s">
        <v>139</v>
      </c>
      <c r="F3" s="1" t="s">
        <v>141</v>
      </c>
      <c r="G3" s="149" t="s">
        <v>142</v>
      </c>
      <c r="H3" s="150"/>
      <c r="I3" s="150"/>
      <c r="J3" s="150"/>
      <c r="K3" s="142" t="s">
        <v>144</v>
      </c>
    </row>
    <row r="4" spans="1:11" ht="14.15" customHeight="1" x14ac:dyDescent="0.2">
      <c r="A4" s="143"/>
      <c r="B4" s="143"/>
      <c r="C4" s="143"/>
      <c r="D4" s="143"/>
      <c r="E4" s="2" t="s">
        <v>140</v>
      </c>
      <c r="F4" s="2" t="s">
        <v>188</v>
      </c>
      <c r="G4" s="3" t="s">
        <v>145</v>
      </c>
      <c r="H4" s="3" t="s">
        <v>136</v>
      </c>
      <c r="I4" s="3" t="s">
        <v>143</v>
      </c>
      <c r="J4" s="3" t="s">
        <v>137</v>
      </c>
      <c r="K4" s="143"/>
    </row>
    <row r="5" spans="1:11" ht="14.15" customHeight="1" x14ac:dyDescent="0.2">
      <c r="A5" s="50">
        <v>20119</v>
      </c>
      <c r="B5" s="50" t="str">
        <f t="shared" ref="B5:B33" si="0">IF(A5=0,"",TEXT(A5,"aaa"))</f>
        <v>日</v>
      </c>
      <c r="C5" s="51" t="s">
        <v>161</v>
      </c>
      <c r="D5" s="7">
        <v>6698</v>
      </c>
      <c r="E5" s="7">
        <v>6146</v>
      </c>
      <c r="F5" s="8">
        <f>ROUND(E5/D5*100,2)</f>
        <v>91.76</v>
      </c>
      <c r="G5" s="9" t="s">
        <v>194</v>
      </c>
      <c r="H5" s="4">
        <v>44</v>
      </c>
      <c r="I5" s="14" t="s">
        <v>148</v>
      </c>
      <c r="J5" s="7">
        <v>3295</v>
      </c>
      <c r="K5" s="4" t="s">
        <v>149</v>
      </c>
    </row>
    <row r="6" spans="1:11" ht="14.15" customHeight="1" x14ac:dyDescent="0.2">
      <c r="A6" s="49"/>
      <c r="B6" s="49" t="str">
        <f t="shared" si="0"/>
        <v/>
      </c>
      <c r="C6" s="53"/>
      <c r="D6" s="11"/>
      <c r="E6" s="11"/>
      <c r="F6" s="22"/>
      <c r="G6" s="10" t="s">
        <v>197</v>
      </c>
      <c r="H6" s="5">
        <v>49</v>
      </c>
      <c r="I6" s="15" t="s">
        <v>148</v>
      </c>
      <c r="J6" s="11">
        <v>2834</v>
      </c>
      <c r="K6" s="146" t="s">
        <v>192</v>
      </c>
    </row>
    <row r="7" spans="1:11" ht="14.15" customHeight="1" x14ac:dyDescent="0.2">
      <c r="A7" s="49"/>
      <c r="B7" s="49" t="str">
        <f t="shared" si="0"/>
        <v/>
      </c>
      <c r="C7" s="53"/>
      <c r="D7" s="11"/>
      <c r="E7" s="11"/>
      <c r="F7" s="22"/>
      <c r="G7" s="10"/>
      <c r="H7" s="5"/>
      <c r="I7" s="15"/>
      <c r="J7" s="11"/>
      <c r="K7" s="147"/>
    </row>
    <row r="8" spans="1:11" ht="14.15" customHeight="1" x14ac:dyDescent="0.2">
      <c r="A8" s="49"/>
      <c r="B8" s="49" t="str">
        <f t="shared" si="0"/>
        <v/>
      </c>
      <c r="C8" s="53"/>
      <c r="D8" s="11"/>
      <c r="E8" s="11"/>
      <c r="F8" s="22"/>
      <c r="G8" s="10"/>
      <c r="H8" s="5"/>
      <c r="I8" s="15"/>
      <c r="J8" s="11"/>
      <c r="K8" s="148"/>
    </row>
    <row r="9" spans="1:11" ht="14.15" customHeight="1" x14ac:dyDescent="0.2">
      <c r="A9" s="50">
        <v>21578</v>
      </c>
      <c r="B9" s="50" t="str">
        <f t="shared" si="0"/>
        <v>水</v>
      </c>
      <c r="C9" s="51" t="s">
        <v>151</v>
      </c>
      <c r="D9" s="7">
        <v>6878</v>
      </c>
      <c r="E9" s="7">
        <v>6216</v>
      </c>
      <c r="F9" s="8">
        <f>ROUND(E9/D9*100,2)</f>
        <v>90.38</v>
      </c>
      <c r="G9" s="9" t="s">
        <v>197</v>
      </c>
      <c r="H9" s="4">
        <v>53</v>
      </c>
      <c r="I9" s="14" t="s">
        <v>148</v>
      </c>
      <c r="J9" s="7"/>
      <c r="K9" s="4" t="s">
        <v>149</v>
      </c>
    </row>
    <row r="10" spans="1:11" ht="14.15" customHeight="1" x14ac:dyDescent="0.2">
      <c r="A10" s="49"/>
      <c r="B10" s="49" t="str">
        <f t="shared" si="0"/>
        <v/>
      </c>
      <c r="C10" s="53"/>
      <c r="D10" s="11"/>
      <c r="E10" s="11"/>
      <c r="F10" s="22"/>
      <c r="G10" s="10" t="s">
        <v>198</v>
      </c>
      <c r="H10" s="5"/>
      <c r="I10" s="15" t="s">
        <v>148</v>
      </c>
      <c r="J10" s="11"/>
      <c r="K10" s="5"/>
    </row>
    <row r="11" spans="1:11" ht="14.15" customHeight="1" x14ac:dyDescent="0.2">
      <c r="A11" s="56"/>
      <c r="B11" s="56" t="str">
        <f t="shared" si="0"/>
        <v/>
      </c>
      <c r="C11" s="55"/>
      <c r="D11" s="13"/>
      <c r="E11" s="13"/>
      <c r="F11" s="26"/>
      <c r="G11" s="12" t="s">
        <v>199</v>
      </c>
      <c r="H11" s="6"/>
      <c r="I11" s="16" t="s">
        <v>148</v>
      </c>
      <c r="J11" s="13"/>
      <c r="K11" s="6"/>
    </row>
    <row r="12" spans="1:11" ht="14.15" customHeight="1" x14ac:dyDescent="0.2">
      <c r="A12" s="50">
        <v>23036</v>
      </c>
      <c r="B12" s="50" t="str">
        <f t="shared" si="0"/>
        <v>金</v>
      </c>
      <c r="C12" s="51" t="s">
        <v>151</v>
      </c>
      <c r="D12" s="7">
        <v>6719</v>
      </c>
      <c r="E12" s="7">
        <v>6007</v>
      </c>
      <c r="F12" s="8">
        <f>ROUND(E12/D12*100,2)</f>
        <v>89.4</v>
      </c>
      <c r="G12" s="9" t="s">
        <v>198</v>
      </c>
      <c r="H12" s="4">
        <v>52</v>
      </c>
      <c r="I12" s="14" t="s">
        <v>148</v>
      </c>
      <c r="J12" s="7">
        <v>3101</v>
      </c>
      <c r="K12" s="4" t="s">
        <v>150</v>
      </c>
    </row>
    <row r="13" spans="1:11" ht="14.15" customHeight="1" x14ac:dyDescent="0.2">
      <c r="A13" s="56"/>
      <c r="B13" s="56" t="str">
        <f t="shared" si="0"/>
        <v/>
      </c>
      <c r="C13" s="55"/>
      <c r="D13" s="13"/>
      <c r="E13" s="13"/>
      <c r="F13" s="26"/>
      <c r="G13" s="12" t="s">
        <v>197</v>
      </c>
      <c r="H13" s="6">
        <v>57</v>
      </c>
      <c r="I13" s="16" t="s">
        <v>148</v>
      </c>
      <c r="J13" s="13">
        <v>2867</v>
      </c>
      <c r="K13" s="6"/>
    </row>
    <row r="14" spans="1:11" ht="14.15" customHeight="1" x14ac:dyDescent="0.2">
      <c r="A14" s="50">
        <v>24489</v>
      </c>
      <c r="B14" s="50" t="str">
        <f t="shared" si="0"/>
        <v>火</v>
      </c>
      <c r="C14" s="51" t="s">
        <v>151</v>
      </c>
      <c r="D14" s="7"/>
      <c r="E14" s="7"/>
      <c r="F14" s="8" t="s">
        <v>157</v>
      </c>
      <c r="G14" s="9" t="s">
        <v>198</v>
      </c>
      <c r="H14" s="4">
        <v>56</v>
      </c>
      <c r="I14" s="14" t="s">
        <v>148</v>
      </c>
      <c r="J14" s="7"/>
      <c r="K14" s="4" t="s">
        <v>152</v>
      </c>
    </row>
    <row r="15" spans="1:11" ht="14.15" customHeight="1" x14ac:dyDescent="0.2">
      <c r="A15" s="50">
        <v>25950</v>
      </c>
      <c r="B15" s="50" t="str">
        <f t="shared" si="0"/>
        <v>日</v>
      </c>
      <c r="C15" s="51" t="s">
        <v>151</v>
      </c>
      <c r="D15" s="7"/>
      <c r="E15" s="7"/>
      <c r="F15" s="8" t="s">
        <v>157</v>
      </c>
      <c r="G15" s="9" t="s">
        <v>198</v>
      </c>
      <c r="H15" s="4">
        <v>60</v>
      </c>
      <c r="I15" s="14" t="s">
        <v>148</v>
      </c>
      <c r="J15" s="7"/>
      <c r="K15" s="4" t="s">
        <v>153</v>
      </c>
    </row>
    <row r="16" spans="1:11" ht="14.15" customHeight="1" x14ac:dyDescent="0.2">
      <c r="A16" s="50">
        <v>27413</v>
      </c>
      <c r="B16" s="50" t="str">
        <f t="shared" si="0"/>
        <v>日</v>
      </c>
      <c r="C16" s="51" t="s">
        <v>151</v>
      </c>
      <c r="D16" s="7"/>
      <c r="E16" s="7"/>
      <c r="F16" s="8" t="s">
        <v>157</v>
      </c>
      <c r="G16" s="9" t="s">
        <v>198</v>
      </c>
      <c r="H16" s="4">
        <v>64</v>
      </c>
      <c r="I16" s="14" t="s">
        <v>148</v>
      </c>
      <c r="J16" s="7"/>
      <c r="K16" s="4" t="s">
        <v>154</v>
      </c>
    </row>
    <row r="17" spans="1:11" ht="14.15" customHeight="1" x14ac:dyDescent="0.2">
      <c r="A17" s="50">
        <v>28872</v>
      </c>
      <c r="B17" s="50" t="str">
        <f t="shared" si="0"/>
        <v>水</v>
      </c>
      <c r="C17" s="51" t="s">
        <v>151</v>
      </c>
      <c r="D17" s="7"/>
      <c r="E17" s="7"/>
      <c r="F17" s="8" t="s">
        <v>157</v>
      </c>
      <c r="G17" s="9" t="s">
        <v>198</v>
      </c>
      <c r="H17" s="38">
        <v>68</v>
      </c>
      <c r="I17" s="14" t="s">
        <v>148</v>
      </c>
      <c r="J17" s="7"/>
      <c r="K17" s="4" t="s">
        <v>204</v>
      </c>
    </row>
    <row r="18" spans="1:11" ht="14.15" customHeight="1" x14ac:dyDescent="0.2">
      <c r="A18" s="50">
        <v>30332</v>
      </c>
      <c r="B18" s="50" t="str">
        <f t="shared" si="0"/>
        <v>日</v>
      </c>
      <c r="C18" s="51" t="s">
        <v>151</v>
      </c>
      <c r="D18" s="7"/>
      <c r="E18" s="7"/>
      <c r="F18" s="8" t="s">
        <v>157</v>
      </c>
      <c r="G18" s="9" t="s">
        <v>198</v>
      </c>
      <c r="H18" s="38">
        <v>72</v>
      </c>
      <c r="I18" s="14" t="s">
        <v>148</v>
      </c>
      <c r="J18" s="7"/>
      <c r="K18" s="4" t="s">
        <v>205</v>
      </c>
    </row>
    <row r="19" spans="1:11" ht="14.15" customHeight="1" x14ac:dyDescent="0.2">
      <c r="A19" s="50">
        <v>31795</v>
      </c>
      <c r="B19" s="50" t="str">
        <f t="shared" si="0"/>
        <v>日</v>
      </c>
      <c r="C19" s="51" t="s">
        <v>151</v>
      </c>
      <c r="D19" s="7">
        <v>6710</v>
      </c>
      <c r="E19" s="7">
        <v>5841</v>
      </c>
      <c r="F19" s="8">
        <f>ROUND(E19/D19*100,2)</f>
        <v>87.05</v>
      </c>
      <c r="G19" s="9" t="s">
        <v>200</v>
      </c>
      <c r="H19" s="4">
        <v>60</v>
      </c>
      <c r="I19" s="14" t="s">
        <v>148</v>
      </c>
      <c r="J19" s="7">
        <v>3536</v>
      </c>
      <c r="K19" s="4" t="s">
        <v>149</v>
      </c>
    </row>
    <row r="20" spans="1:11" ht="14.15" customHeight="1" x14ac:dyDescent="0.2">
      <c r="A20" s="56"/>
      <c r="B20" s="56" t="str">
        <f t="shared" si="0"/>
        <v/>
      </c>
      <c r="C20" s="55"/>
      <c r="D20" s="13"/>
      <c r="E20" s="13"/>
      <c r="F20" s="26"/>
      <c r="G20" s="12" t="s">
        <v>201</v>
      </c>
      <c r="H20" s="6">
        <v>67</v>
      </c>
      <c r="I20" s="16" t="s">
        <v>148</v>
      </c>
      <c r="J20" s="13">
        <v>2265</v>
      </c>
      <c r="K20" s="6"/>
    </row>
    <row r="21" spans="1:11" ht="14.15" customHeight="1" x14ac:dyDescent="0.2">
      <c r="A21" s="57">
        <v>33258</v>
      </c>
      <c r="B21" s="57" t="str">
        <f t="shared" si="0"/>
        <v>日</v>
      </c>
      <c r="C21" s="51" t="s">
        <v>158</v>
      </c>
      <c r="D21" s="7">
        <v>6268</v>
      </c>
      <c r="E21" s="7">
        <v>5172</v>
      </c>
      <c r="F21" s="8">
        <f>ROUND(E21/D21*100,2)</f>
        <v>82.51</v>
      </c>
      <c r="G21" s="9" t="s">
        <v>202</v>
      </c>
      <c r="H21" s="4">
        <v>53</v>
      </c>
      <c r="I21" s="14" t="s">
        <v>148</v>
      </c>
      <c r="J21" s="7">
        <v>2717</v>
      </c>
      <c r="K21" s="4" t="s">
        <v>149</v>
      </c>
    </row>
    <row r="22" spans="1:11" ht="14.15" customHeight="1" x14ac:dyDescent="0.2">
      <c r="A22" s="58"/>
      <c r="B22" s="61" t="str">
        <f t="shared" si="0"/>
        <v/>
      </c>
      <c r="C22" s="53"/>
      <c r="D22" s="11"/>
      <c r="E22" s="11"/>
      <c r="F22" s="22"/>
      <c r="G22" s="10" t="s">
        <v>203</v>
      </c>
      <c r="H22" s="5">
        <v>53</v>
      </c>
      <c r="I22" s="15" t="s">
        <v>148</v>
      </c>
      <c r="J22" s="11">
        <v>2395</v>
      </c>
      <c r="K22" s="5"/>
    </row>
    <row r="23" spans="1:11" ht="14.15" customHeight="1" x14ac:dyDescent="0.2">
      <c r="A23" s="57">
        <v>34714</v>
      </c>
      <c r="B23" s="57" t="str">
        <f t="shared" si="0"/>
        <v>日</v>
      </c>
      <c r="C23" s="51" t="s">
        <v>151</v>
      </c>
      <c r="D23" s="7"/>
      <c r="E23" s="7"/>
      <c r="F23" s="8" t="s">
        <v>157</v>
      </c>
      <c r="G23" s="9" t="s">
        <v>202</v>
      </c>
      <c r="H23" s="4">
        <v>57</v>
      </c>
      <c r="I23" s="14" t="s">
        <v>148</v>
      </c>
      <c r="J23" s="7"/>
      <c r="K23" s="4" t="s">
        <v>150</v>
      </c>
    </row>
    <row r="24" spans="1:11" ht="14.15" customHeight="1" x14ac:dyDescent="0.2">
      <c r="A24" s="57">
        <v>36177</v>
      </c>
      <c r="B24" s="57" t="str">
        <f t="shared" si="0"/>
        <v>日</v>
      </c>
      <c r="C24" s="51" t="s">
        <v>151</v>
      </c>
      <c r="D24" s="7"/>
      <c r="E24" s="7"/>
      <c r="F24" s="8" t="s">
        <v>157</v>
      </c>
      <c r="G24" s="41" t="s">
        <v>202</v>
      </c>
      <c r="H24" s="4">
        <v>61</v>
      </c>
      <c r="I24" s="14" t="s">
        <v>148</v>
      </c>
      <c r="J24" s="7"/>
      <c r="K24" s="4" t="s">
        <v>152</v>
      </c>
    </row>
    <row r="25" spans="1:11" ht="13.5" customHeight="1" x14ac:dyDescent="0.2">
      <c r="A25" s="59">
        <v>37633</v>
      </c>
      <c r="B25" s="59" t="str">
        <f t="shared" si="0"/>
        <v>日</v>
      </c>
      <c r="C25" s="60" t="s">
        <v>151</v>
      </c>
      <c r="D25" s="28"/>
      <c r="E25" s="28"/>
      <c r="F25" s="42" t="s">
        <v>157</v>
      </c>
      <c r="G25" s="41" t="s">
        <v>233</v>
      </c>
      <c r="H25" s="20">
        <v>57</v>
      </c>
      <c r="I25" s="43" t="s">
        <v>148</v>
      </c>
      <c r="J25" s="28"/>
      <c r="K25" s="20" t="s">
        <v>149</v>
      </c>
    </row>
    <row r="26" spans="1:11" ht="13.5" customHeight="1" x14ac:dyDescent="0.2">
      <c r="A26" s="59">
        <v>39096</v>
      </c>
      <c r="B26" s="59" t="str">
        <f t="shared" si="0"/>
        <v>日</v>
      </c>
      <c r="C26" s="60" t="s">
        <v>151</v>
      </c>
      <c r="D26" s="28"/>
      <c r="E26" s="28"/>
      <c r="F26" s="42" t="s">
        <v>157</v>
      </c>
      <c r="G26" s="41" t="s">
        <v>233</v>
      </c>
      <c r="H26" s="20">
        <v>61</v>
      </c>
      <c r="I26" s="43" t="s">
        <v>148</v>
      </c>
      <c r="J26" s="28"/>
      <c r="K26" s="20" t="s">
        <v>150</v>
      </c>
    </row>
    <row r="27" spans="1:11" ht="14.15" customHeight="1" x14ac:dyDescent="0.2">
      <c r="A27" s="50">
        <v>40559</v>
      </c>
      <c r="B27" s="50" t="str">
        <f t="shared" si="0"/>
        <v>日</v>
      </c>
      <c r="C27" s="51" t="s">
        <v>151</v>
      </c>
      <c r="D27" s="7">
        <v>4546</v>
      </c>
      <c r="E27" s="7">
        <v>3855</v>
      </c>
      <c r="F27" s="8">
        <f>ROUND(E27/D27*100,2)</f>
        <v>84.8</v>
      </c>
      <c r="G27" s="9" t="s">
        <v>261</v>
      </c>
      <c r="H27" s="4">
        <v>65</v>
      </c>
      <c r="I27" s="14" t="s">
        <v>148</v>
      </c>
      <c r="J27" s="7">
        <v>1858</v>
      </c>
      <c r="K27" s="4" t="s">
        <v>152</v>
      </c>
    </row>
    <row r="28" spans="1:11" ht="14.15" customHeight="1" x14ac:dyDescent="0.2">
      <c r="A28" s="49"/>
      <c r="B28" s="49" t="str">
        <f t="shared" si="0"/>
        <v/>
      </c>
      <c r="C28" s="53"/>
      <c r="D28" s="11"/>
      <c r="E28" s="11"/>
      <c r="F28" s="22"/>
      <c r="G28" s="10" t="s">
        <v>262</v>
      </c>
      <c r="H28" s="5">
        <v>63</v>
      </c>
      <c r="I28" s="15" t="s">
        <v>148</v>
      </c>
      <c r="J28" s="11">
        <v>1259</v>
      </c>
      <c r="K28" s="5"/>
    </row>
    <row r="29" spans="1:11" ht="14.15" customHeight="1" x14ac:dyDescent="0.2">
      <c r="A29" s="56"/>
      <c r="B29" s="56" t="str">
        <f t="shared" si="0"/>
        <v/>
      </c>
      <c r="C29" s="55"/>
      <c r="D29" s="13"/>
      <c r="E29" s="13"/>
      <c r="F29" s="26"/>
      <c r="G29" s="12" t="s">
        <v>263</v>
      </c>
      <c r="H29" s="6">
        <v>49</v>
      </c>
      <c r="I29" s="16" t="s">
        <v>148</v>
      </c>
      <c r="J29" s="13">
        <v>710</v>
      </c>
      <c r="K29" s="6"/>
    </row>
    <row r="30" spans="1:11" ht="14.15" customHeight="1" x14ac:dyDescent="0.2">
      <c r="A30" s="95">
        <v>41147</v>
      </c>
      <c r="B30" s="95" t="str">
        <f t="shared" si="0"/>
        <v>日</v>
      </c>
      <c r="C30" s="51" t="s">
        <v>158</v>
      </c>
      <c r="D30" s="31">
        <v>4375</v>
      </c>
      <c r="E30" s="7">
        <v>3527</v>
      </c>
      <c r="F30" s="96">
        <v>80.62</v>
      </c>
      <c r="G30" s="9" t="s">
        <v>263</v>
      </c>
      <c r="H30" s="4">
        <v>50</v>
      </c>
      <c r="I30" s="14" t="s">
        <v>148</v>
      </c>
      <c r="J30" s="7">
        <v>1825</v>
      </c>
      <c r="K30" s="4" t="s">
        <v>149</v>
      </c>
    </row>
    <row r="31" spans="1:11" ht="14.15" customHeight="1" x14ac:dyDescent="0.2">
      <c r="A31" s="97"/>
      <c r="B31" s="97" t="str">
        <f t="shared" si="0"/>
        <v/>
      </c>
      <c r="C31" s="55"/>
      <c r="D31" s="98"/>
      <c r="E31" s="13"/>
      <c r="F31" s="99"/>
      <c r="G31" s="12" t="s">
        <v>267</v>
      </c>
      <c r="H31" s="6">
        <v>56</v>
      </c>
      <c r="I31" s="16" t="s">
        <v>148</v>
      </c>
      <c r="J31" s="13">
        <v>1675</v>
      </c>
      <c r="K31" s="83"/>
    </row>
    <row r="32" spans="1:11" ht="14.15" customHeight="1" x14ac:dyDescent="0.2">
      <c r="A32" s="97">
        <v>42281</v>
      </c>
      <c r="B32" s="97" t="str">
        <f t="shared" si="0"/>
        <v>日</v>
      </c>
      <c r="C32" s="55" t="s">
        <v>273</v>
      </c>
      <c r="D32" s="28"/>
      <c r="E32" s="28"/>
      <c r="F32" s="42" t="s">
        <v>157</v>
      </c>
      <c r="G32" s="12" t="s">
        <v>267</v>
      </c>
      <c r="H32" s="6">
        <v>59</v>
      </c>
      <c r="I32" s="16" t="s">
        <v>148</v>
      </c>
      <c r="J32" s="13"/>
      <c r="K32" s="83" t="s">
        <v>149</v>
      </c>
    </row>
    <row r="33" spans="1:11" ht="14.15" customHeight="1" x14ac:dyDescent="0.2">
      <c r="A33" s="133">
        <v>43693</v>
      </c>
      <c r="B33" s="97" t="str">
        <f t="shared" si="0"/>
        <v>金</v>
      </c>
      <c r="C33" s="60" t="s">
        <v>151</v>
      </c>
      <c r="D33" s="28"/>
      <c r="E33" s="28"/>
      <c r="F33" s="42" t="s">
        <v>157</v>
      </c>
      <c r="G33" s="41" t="s">
        <v>267</v>
      </c>
      <c r="H33" s="94">
        <v>63</v>
      </c>
      <c r="I33" s="43" t="s">
        <v>148</v>
      </c>
      <c r="J33" s="28"/>
      <c r="K33" s="20" t="s">
        <v>150</v>
      </c>
    </row>
    <row r="34" spans="1:11" ht="14.15" customHeight="1" x14ac:dyDescent="0.2">
      <c r="A34" s="133">
        <v>45153</v>
      </c>
      <c r="B34" s="97" t="str">
        <f t="shared" ref="B34" si="1">IF(A34=0,"",TEXT(A34,"aaa"))</f>
        <v>火</v>
      </c>
      <c r="C34" s="60" t="s">
        <v>151</v>
      </c>
      <c r="D34" s="28"/>
      <c r="E34" s="28"/>
      <c r="F34" s="42" t="s">
        <v>157</v>
      </c>
      <c r="G34" s="41" t="s">
        <v>267</v>
      </c>
      <c r="H34" s="94">
        <v>67</v>
      </c>
      <c r="I34" s="43" t="s">
        <v>148</v>
      </c>
      <c r="J34" s="28"/>
      <c r="K34" s="20" t="s">
        <v>152</v>
      </c>
    </row>
    <row r="35" spans="1:11" ht="14.15" customHeight="1" x14ac:dyDescent="0.2">
      <c r="A35" s="136"/>
      <c r="B35" s="136"/>
      <c r="C35" s="137"/>
      <c r="D35" s="25"/>
      <c r="E35" s="25"/>
      <c r="F35" s="138"/>
      <c r="G35" s="24"/>
      <c r="H35" s="23"/>
      <c r="I35" s="90"/>
      <c r="J35" s="25"/>
      <c r="K35" s="23"/>
    </row>
    <row r="36" spans="1:11" ht="14.15" customHeight="1" x14ac:dyDescent="0.2">
      <c r="A36" s="18" t="s">
        <v>189</v>
      </c>
      <c r="B36" s="18"/>
    </row>
    <row r="37" spans="1:11" ht="14.15" customHeight="1" x14ac:dyDescent="0.2"/>
    <row r="38" spans="1:11" ht="14.15" customHeight="1" x14ac:dyDescent="0.2">
      <c r="A38" s="142" t="s">
        <v>134</v>
      </c>
      <c r="B38" s="142" t="s">
        <v>275</v>
      </c>
      <c r="C38" s="142" t="s">
        <v>135</v>
      </c>
      <c r="D38" s="142" t="s">
        <v>138</v>
      </c>
      <c r="E38" s="1" t="s">
        <v>139</v>
      </c>
      <c r="F38" s="1" t="s">
        <v>141</v>
      </c>
      <c r="G38" s="149" t="s">
        <v>142</v>
      </c>
      <c r="H38" s="150"/>
      <c r="I38" s="150"/>
      <c r="J38" s="150"/>
      <c r="K38" s="142" t="s">
        <v>144</v>
      </c>
    </row>
    <row r="39" spans="1:11" ht="14.15" customHeight="1" x14ac:dyDescent="0.2">
      <c r="A39" s="143"/>
      <c r="B39" s="143"/>
      <c r="C39" s="143"/>
      <c r="D39" s="143"/>
      <c r="E39" s="2" t="s">
        <v>140</v>
      </c>
      <c r="F39" s="2" t="s">
        <v>188</v>
      </c>
      <c r="G39" s="3" t="s">
        <v>145</v>
      </c>
      <c r="H39" s="3" t="s">
        <v>136</v>
      </c>
      <c r="I39" s="3" t="s">
        <v>143</v>
      </c>
      <c r="J39" s="3" t="s">
        <v>137</v>
      </c>
      <c r="K39" s="143"/>
    </row>
    <row r="40" spans="1:11" ht="14.15" customHeight="1" x14ac:dyDescent="0.2">
      <c r="A40" s="50">
        <v>17262</v>
      </c>
      <c r="B40" s="50" t="str">
        <f>IF(A40=0,"",TEXT(A40,"aaa"))</f>
        <v>土</v>
      </c>
      <c r="C40" s="151" t="s">
        <v>155</v>
      </c>
      <c r="D40" s="7"/>
      <c r="E40" s="7"/>
      <c r="F40" s="8"/>
      <c r="G40" s="9" t="s">
        <v>190</v>
      </c>
      <c r="H40" s="4"/>
      <c r="I40" s="14" t="s">
        <v>148</v>
      </c>
      <c r="J40" s="7">
        <v>822</v>
      </c>
      <c r="K40" s="4"/>
    </row>
    <row r="41" spans="1:11" ht="14.15" customHeight="1" x14ac:dyDescent="0.2">
      <c r="A41" s="33"/>
      <c r="B41" s="33" t="str">
        <f>IF(A41=0,"",TEXT(A41,"aaa"))</f>
        <v/>
      </c>
      <c r="C41" s="152"/>
      <c r="D41" s="11"/>
      <c r="E41" s="11"/>
      <c r="F41" s="22"/>
      <c r="G41" s="10" t="s">
        <v>191</v>
      </c>
      <c r="H41" s="5"/>
      <c r="I41" s="15" t="s">
        <v>148</v>
      </c>
      <c r="J41" s="11">
        <v>752</v>
      </c>
      <c r="K41" s="5"/>
    </row>
    <row r="42" spans="1:11" ht="14.15" customHeight="1" x14ac:dyDescent="0.2">
      <c r="A42" s="48" t="s">
        <v>240</v>
      </c>
      <c r="B42" s="48"/>
      <c r="C42" s="45" t="s">
        <v>206</v>
      </c>
      <c r="D42" s="7"/>
      <c r="E42" s="7"/>
      <c r="F42" s="8"/>
      <c r="G42" s="9" t="s">
        <v>191</v>
      </c>
      <c r="H42" s="4"/>
      <c r="I42" s="14" t="s">
        <v>148</v>
      </c>
      <c r="J42" s="7">
        <v>1392</v>
      </c>
      <c r="K42" s="4" t="s">
        <v>149</v>
      </c>
    </row>
    <row r="43" spans="1:11" ht="14.15" customHeight="1" x14ac:dyDescent="0.2">
      <c r="A43" s="49"/>
      <c r="B43" s="49" t="str">
        <f>IF(A43=0,"",TEXT(A43,"aaa"))</f>
        <v/>
      </c>
      <c r="C43" s="34"/>
      <c r="D43" s="11"/>
      <c r="E43" s="11"/>
      <c r="F43" s="22"/>
      <c r="G43" s="10" t="s">
        <v>190</v>
      </c>
      <c r="H43" s="5"/>
      <c r="I43" s="15" t="s">
        <v>148</v>
      </c>
      <c r="J43" s="11">
        <v>1120</v>
      </c>
      <c r="K43" s="5"/>
    </row>
    <row r="44" spans="1:11" ht="14.15" customHeight="1" x14ac:dyDescent="0.2">
      <c r="A44" s="50">
        <v>18741</v>
      </c>
      <c r="B44" s="50" t="str">
        <f>IF(A44=0,"",TEXT(A44,"aaa"))</f>
        <v>月</v>
      </c>
      <c r="C44" s="51" t="s">
        <v>151</v>
      </c>
      <c r="D44" s="4"/>
      <c r="E44" s="4"/>
      <c r="F44" s="4" t="s">
        <v>157</v>
      </c>
      <c r="G44" s="9" t="s">
        <v>191</v>
      </c>
      <c r="H44" s="4">
        <v>62</v>
      </c>
      <c r="I44" s="4" t="s">
        <v>148</v>
      </c>
      <c r="J44" s="7"/>
      <c r="K44" s="4" t="s">
        <v>150</v>
      </c>
    </row>
    <row r="45" spans="1:11" ht="14.15" customHeight="1" x14ac:dyDescent="0.2">
      <c r="A45" s="52"/>
      <c r="B45" s="52"/>
      <c r="C45" s="53"/>
      <c r="D45" s="5"/>
      <c r="E45" s="5"/>
      <c r="F45" s="5"/>
      <c r="G45" s="10"/>
      <c r="H45" s="5"/>
      <c r="I45" s="5"/>
      <c r="J45" s="11"/>
      <c r="K45" s="146" t="s">
        <v>192</v>
      </c>
    </row>
    <row r="46" spans="1:11" ht="14.15" customHeight="1" x14ac:dyDescent="0.2">
      <c r="A46" s="52"/>
      <c r="B46" s="52"/>
      <c r="C46" s="53"/>
      <c r="D46" s="5"/>
      <c r="E46" s="5"/>
      <c r="F46" s="5"/>
      <c r="G46" s="10"/>
      <c r="H46" s="5"/>
      <c r="I46" s="5"/>
      <c r="J46" s="11"/>
      <c r="K46" s="147"/>
    </row>
    <row r="47" spans="1:11" ht="14.15" customHeight="1" x14ac:dyDescent="0.2">
      <c r="A47" s="54"/>
      <c r="B47" s="54"/>
      <c r="C47" s="55"/>
      <c r="D47" s="6"/>
      <c r="E47" s="6"/>
      <c r="F47" s="6"/>
      <c r="G47" s="12"/>
      <c r="H47" s="6"/>
      <c r="I47" s="6"/>
      <c r="J47" s="13"/>
      <c r="K47" s="148"/>
    </row>
    <row r="49" spans="1:11" x14ac:dyDescent="0.2">
      <c r="A49" s="18" t="s">
        <v>193</v>
      </c>
      <c r="B49" s="18"/>
    </row>
    <row r="51" spans="1:11" x14ac:dyDescent="0.2">
      <c r="A51" s="142" t="s">
        <v>134</v>
      </c>
      <c r="B51" s="142" t="s">
        <v>275</v>
      </c>
      <c r="C51" s="142" t="s">
        <v>135</v>
      </c>
      <c r="D51" s="142" t="s">
        <v>138</v>
      </c>
      <c r="E51" s="1" t="s">
        <v>139</v>
      </c>
      <c r="F51" s="1" t="s">
        <v>141</v>
      </c>
      <c r="G51" s="149" t="s">
        <v>142</v>
      </c>
      <c r="H51" s="150"/>
      <c r="I51" s="150"/>
      <c r="J51" s="150"/>
      <c r="K51" s="142" t="s">
        <v>144</v>
      </c>
    </row>
    <row r="52" spans="1:11" x14ac:dyDescent="0.2">
      <c r="A52" s="143"/>
      <c r="B52" s="143"/>
      <c r="C52" s="143"/>
      <c r="D52" s="143"/>
      <c r="E52" s="2" t="s">
        <v>140</v>
      </c>
      <c r="F52" s="2" t="s">
        <v>188</v>
      </c>
      <c r="G52" s="3" t="s">
        <v>145</v>
      </c>
      <c r="H52" s="3" t="s">
        <v>136</v>
      </c>
      <c r="I52" s="3" t="s">
        <v>143</v>
      </c>
      <c r="J52" s="3" t="s">
        <v>137</v>
      </c>
      <c r="K52" s="143"/>
    </row>
    <row r="53" spans="1:11" x14ac:dyDescent="0.2">
      <c r="A53" s="50">
        <v>17262</v>
      </c>
      <c r="B53" s="50" t="str">
        <f>IF(A53=0,"",TEXT(A53,"aaa"))</f>
        <v>土</v>
      </c>
      <c r="C53" s="144" t="s">
        <v>155</v>
      </c>
      <c r="D53" s="7"/>
      <c r="E53" s="7"/>
      <c r="F53" s="8"/>
      <c r="G53" s="9" t="s">
        <v>194</v>
      </c>
      <c r="H53" s="4"/>
      <c r="I53" s="14" t="s">
        <v>148</v>
      </c>
      <c r="J53" s="7">
        <v>690</v>
      </c>
      <c r="K53" s="4" t="s">
        <v>149</v>
      </c>
    </row>
    <row r="54" spans="1:11" x14ac:dyDescent="0.2">
      <c r="A54" s="49"/>
      <c r="B54" s="49" t="str">
        <f>IF(A54=0,"",TEXT(A54,"aaa"))</f>
        <v/>
      </c>
      <c r="C54" s="153"/>
      <c r="D54" s="11"/>
      <c r="E54" s="11"/>
      <c r="F54" s="22"/>
      <c r="G54" s="10" t="s">
        <v>195</v>
      </c>
      <c r="H54" s="5"/>
      <c r="I54" s="15" t="s">
        <v>148</v>
      </c>
      <c r="J54" s="11">
        <v>293</v>
      </c>
      <c r="K54" s="5"/>
    </row>
    <row r="55" spans="1:11" x14ac:dyDescent="0.2">
      <c r="A55" s="50">
        <v>18741</v>
      </c>
      <c r="B55" s="50" t="str">
        <f>IF(A55=0,"",TEXT(A55,"aaa"))</f>
        <v>月</v>
      </c>
      <c r="C55" s="51" t="s">
        <v>151</v>
      </c>
      <c r="D55" s="4"/>
      <c r="E55" s="4"/>
      <c r="F55" s="4" t="s">
        <v>157</v>
      </c>
      <c r="G55" s="9" t="s">
        <v>194</v>
      </c>
      <c r="H55" s="4">
        <v>40</v>
      </c>
      <c r="I55" s="4" t="s">
        <v>148</v>
      </c>
      <c r="J55" s="7"/>
      <c r="K55" s="4" t="s">
        <v>150</v>
      </c>
    </row>
    <row r="56" spans="1:11" x14ac:dyDescent="0.2">
      <c r="A56" s="10"/>
      <c r="B56" s="10"/>
      <c r="C56" s="5"/>
      <c r="D56" s="5"/>
      <c r="E56" s="5"/>
      <c r="F56" s="5"/>
      <c r="G56" s="10"/>
      <c r="H56" s="5"/>
      <c r="I56" s="5"/>
      <c r="J56" s="11"/>
      <c r="K56" s="146" t="s">
        <v>192</v>
      </c>
    </row>
    <row r="57" spans="1:11" x14ac:dyDescent="0.2">
      <c r="A57" s="10"/>
      <c r="B57" s="10"/>
      <c r="C57" s="5"/>
      <c r="D57" s="5"/>
      <c r="E57" s="5"/>
      <c r="F57" s="5"/>
      <c r="G57" s="10"/>
      <c r="H57" s="5"/>
      <c r="I57" s="5"/>
      <c r="J57" s="11"/>
      <c r="K57" s="147"/>
    </row>
    <row r="58" spans="1:11" x14ac:dyDescent="0.2">
      <c r="A58" s="12"/>
      <c r="B58" s="12"/>
      <c r="C58" s="6"/>
      <c r="D58" s="6"/>
      <c r="E58" s="6"/>
      <c r="F58" s="6"/>
      <c r="G58" s="12"/>
      <c r="H58" s="6"/>
      <c r="I58" s="6"/>
      <c r="J58" s="13"/>
      <c r="K58" s="148"/>
    </row>
  </sheetData>
  <mergeCells count="23">
    <mergeCell ref="K3:K4"/>
    <mergeCell ref="A51:A52"/>
    <mergeCell ref="K38:K39"/>
    <mergeCell ref="A38:A39"/>
    <mergeCell ref="K56:K58"/>
    <mergeCell ref="K6:K8"/>
    <mergeCell ref="K45:K47"/>
    <mergeCell ref="K51:K52"/>
    <mergeCell ref="G51:J51"/>
    <mergeCell ref="G38:J38"/>
    <mergeCell ref="A3:A4"/>
    <mergeCell ref="C3:C4"/>
    <mergeCell ref="D3:D4"/>
    <mergeCell ref="B3:B4"/>
    <mergeCell ref="G3:J3"/>
    <mergeCell ref="C53:C54"/>
    <mergeCell ref="B51:B52"/>
    <mergeCell ref="C40:C41"/>
    <mergeCell ref="C38:C39"/>
    <mergeCell ref="D38:D39"/>
    <mergeCell ref="B38:B39"/>
    <mergeCell ref="C51:C52"/>
    <mergeCell ref="D51:D52"/>
  </mergeCells>
  <phoneticPr fontId="3"/>
  <printOptions horizontalCentered="1"/>
  <pageMargins left="0.78740157480314965" right="0.55118110236220474" top="0.78740157480314965" bottom="0.78740157480314965" header="0.51181102362204722" footer="0.51181102362204722"/>
  <pageSetup paperSize="9" scale="96" fitToHeight="0" orientation="portrait" r:id="rId1"/>
  <headerFooter alignWithMargins="0"/>
  <rowBreaks count="1" manualBreakCount="1">
    <brk id="35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view="pageBreakPreview" zoomScaleNormal="100" zoomScaleSheetLayoutView="100" workbookViewId="0">
      <selection activeCell="J33" sqref="J33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1" max="11" width="10.6328125" customWidth="1"/>
  </cols>
  <sheetData>
    <row r="1" spans="1:11" ht="14.15" customHeight="1" x14ac:dyDescent="0.2">
      <c r="A1" s="18" t="s">
        <v>1</v>
      </c>
      <c r="B1" s="18"/>
    </row>
    <row r="2" spans="1:11" ht="14.15" customHeight="1" x14ac:dyDescent="0.2"/>
    <row r="3" spans="1:11" ht="14.15" customHeight="1" x14ac:dyDescent="0.2">
      <c r="A3" s="142" t="s">
        <v>134</v>
      </c>
      <c r="B3" s="142" t="s">
        <v>275</v>
      </c>
      <c r="C3" s="142" t="s">
        <v>135</v>
      </c>
      <c r="D3" s="142" t="s">
        <v>138</v>
      </c>
      <c r="E3" s="1" t="s">
        <v>139</v>
      </c>
      <c r="F3" s="1" t="s">
        <v>141</v>
      </c>
      <c r="G3" s="149" t="s">
        <v>142</v>
      </c>
      <c r="H3" s="150"/>
      <c r="I3" s="150"/>
      <c r="J3" s="150"/>
      <c r="K3" s="142" t="s">
        <v>144</v>
      </c>
    </row>
    <row r="4" spans="1:11" ht="14.15" customHeight="1" x14ac:dyDescent="0.2">
      <c r="A4" s="143"/>
      <c r="B4" s="143"/>
      <c r="C4" s="143"/>
      <c r="D4" s="143"/>
      <c r="E4" s="2" t="s">
        <v>140</v>
      </c>
      <c r="F4" s="2" t="s">
        <v>0</v>
      </c>
      <c r="G4" s="3" t="s">
        <v>145</v>
      </c>
      <c r="H4" s="3" t="s">
        <v>136</v>
      </c>
      <c r="I4" s="3" t="s">
        <v>143</v>
      </c>
      <c r="J4" s="3" t="s">
        <v>137</v>
      </c>
      <c r="K4" s="143"/>
    </row>
    <row r="5" spans="1:11" ht="14.15" customHeight="1" x14ac:dyDescent="0.2">
      <c r="A5" s="50">
        <v>17262</v>
      </c>
      <c r="B5" s="50" t="str">
        <f t="shared" ref="B5:B30" si="0">IF(A5=0,"",TEXT(A5,"aaa"))</f>
        <v>土</v>
      </c>
      <c r="C5" s="151" t="s">
        <v>155</v>
      </c>
      <c r="D5" s="7"/>
      <c r="E5" s="7"/>
      <c r="F5" s="8"/>
      <c r="G5" s="9" t="s">
        <v>2</v>
      </c>
      <c r="H5" s="4">
        <v>51</v>
      </c>
      <c r="I5" s="14" t="s">
        <v>148</v>
      </c>
      <c r="J5" s="7">
        <v>1793</v>
      </c>
      <c r="K5" s="4" t="s">
        <v>149</v>
      </c>
    </row>
    <row r="6" spans="1:11" ht="14.15" customHeight="1" x14ac:dyDescent="0.2">
      <c r="A6" s="33"/>
      <c r="B6" s="33" t="str">
        <f t="shared" si="0"/>
        <v/>
      </c>
      <c r="C6" s="152"/>
      <c r="D6" s="11"/>
      <c r="E6" s="11"/>
      <c r="F6" s="22"/>
      <c r="G6" s="10" t="s">
        <v>3</v>
      </c>
      <c r="H6" s="5"/>
      <c r="I6" s="15" t="s">
        <v>148</v>
      </c>
      <c r="J6" s="11">
        <v>236</v>
      </c>
      <c r="K6" s="5"/>
    </row>
    <row r="7" spans="1:11" ht="14.15" customHeight="1" x14ac:dyDescent="0.2">
      <c r="A7" s="50">
        <v>18741</v>
      </c>
      <c r="B7" s="50" t="str">
        <f t="shared" si="0"/>
        <v>月</v>
      </c>
      <c r="C7" s="51" t="s">
        <v>151</v>
      </c>
      <c r="D7" s="7"/>
      <c r="E7" s="7"/>
      <c r="F7" s="8" t="s">
        <v>157</v>
      </c>
      <c r="G7" s="9" t="s">
        <v>2</v>
      </c>
      <c r="H7" s="4">
        <v>55</v>
      </c>
      <c r="I7" s="14" t="s">
        <v>148</v>
      </c>
      <c r="J7" s="7"/>
      <c r="K7" s="4" t="s">
        <v>150</v>
      </c>
    </row>
    <row r="8" spans="1:11" ht="14.15" customHeight="1" x14ac:dyDescent="0.2">
      <c r="A8" s="50">
        <v>20135</v>
      </c>
      <c r="B8" s="50" t="str">
        <f t="shared" si="0"/>
        <v>火</v>
      </c>
      <c r="C8" s="51"/>
      <c r="D8" s="7">
        <v>4728</v>
      </c>
      <c r="E8" s="7">
        <v>3795</v>
      </c>
      <c r="F8" s="8">
        <f>ROUND(E8/D8*100,2)</f>
        <v>80.27</v>
      </c>
      <c r="G8" s="9" t="s">
        <v>2</v>
      </c>
      <c r="H8" s="4">
        <v>59</v>
      </c>
      <c r="I8" s="14" t="s">
        <v>148</v>
      </c>
      <c r="J8" s="7">
        <v>2110</v>
      </c>
      <c r="K8" s="4" t="s">
        <v>152</v>
      </c>
    </row>
    <row r="9" spans="1:11" ht="14.15" customHeight="1" x14ac:dyDescent="0.2">
      <c r="A9" s="56"/>
      <c r="B9" s="56" t="str">
        <f t="shared" si="0"/>
        <v/>
      </c>
      <c r="C9" s="55"/>
      <c r="D9" s="13"/>
      <c r="E9" s="13"/>
      <c r="F9" s="26"/>
      <c r="G9" s="12" t="s">
        <v>131</v>
      </c>
      <c r="H9" s="6"/>
      <c r="I9" s="16" t="s">
        <v>148</v>
      </c>
      <c r="J9" s="13">
        <v>1655</v>
      </c>
      <c r="K9" s="6"/>
    </row>
    <row r="10" spans="1:11" ht="14.15" customHeight="1" x14ac:dyDescent="0.2">
      <c r="A10" s="50">
        <v>21580</v>
      </c>
      <c r="B10" s="50" t="str">
        <f t="shared" si="0"/>
        <v>金</v>
      </c>
      <c r="C10" s="51" t="s">
        <v>151</v>
      </c>
      <c r="D10" s="7"/>
      <c r="E10" s="7"/>
      <c r="F10" s="8" t="s">
        <v>157</v>
      </c>
      <c r="G10" s="9" t="s">
        <v>2</v>
      </c>
      <c r="H10" s="4">
        <v>63</v>
      </c>
      <c r="I10" s="14" t="s">
        <v>148</v>
      </c>
      <c r="J10" s="7"/>
      <c r="K10" s="4" t="s">
        <v>153</v>
      </c>
    </row>
    <row r="11" spans="1:11" ht="14.15" customHeight="1" x14ac:dyDescent="0.2">
      <c r="A11" s="50">
        <v>23041</v>
      </c>
      <c r="B11" s="50" t="str">
        <f t="shared" si="0"/>
        <v>水</v>
      </c>
      <c r="C11" s="51" t="s">
        <v>151</v>
      </c>
      <c r="D11" s="7"/>
      <c r="E11" s="7"/>
      <c r="F11" s="8" t="s">
        <v>157</v>
      </c>
      <c r="G11" s="9" t="s">
        <v>2</v>
      </c>
      <c r="H11" s="4">
        <v>67</v>
      </c>
      <c r="I11" s="14" t="s">
        <v>148</v>
      </c>
      <c r="J11" s="7"/>
      <c r="K11" s="4" t="s">
        <v>154</v>
      </c>
    </row>
    <row r="12" spans="1:11" ht="14.15" customHeight="1" x14ac:dyDescent="0.2">
      <c r="A12" s="50">
        <v>24493</v>
      </c>
      <c r="B12" s="50" t="str">
        <f t="shared" si="0"/>
        <v>土</v>
      </c>
      <c r="C12" s="51" t="s">
        <v>151</v>
      </c>
      <c r="D12" s="7">
        <v>4817</v>
      </c>
      <c r="E12" s="7">
        <v>4346</v>
      </c>
      <c r="F12" s="8">
        <f>ROUND(E12/D12*100,2)</f>
        <v>90.22</v>
      </c>
      <c r="G12" s="9" t="s">
        <v>4</v>
      </c>
      <c r="H12" s="4">
        <v>46</v>
      </c>
      <c r="I12" s="14" t="s">
        <v>148</v>
      </c>
      <c r="J12" s="7">
        <v>2269</v>
      </c>
      <c r="K12" s="4" t="s">
        <v>149</v>
      </c>
    </row>
    <row r="13" spans="1:11" ht="14.15" customHeight="1" x14ac:dyDescent="0.2">
      <c r="A13" s="56"/>
      <c r="B13" s="56" t="str">
        <f t="shared" si="0"/>
        <v/>
      </c>
      <c r="C13" s="55"/>
      <c r="D13" s="13"/>
      <c r="E13" s="13"/>
      <c r="F13" s="26"/>
      <c r="G13" s="12" t="s">
        <v>5</v>
      </c>
      <c r="H13" s="6">
        <v>56</v>
      </c>
      <c r="I13" s="16" t="s">
        <v>148</v>
      </c>
      <c r="J13" s="13">
        <v>2066</v>
      </c>
      <c r="K13" s="6"/>
    </row>
    <row r="14" spans="1:11" ht="14.15" customHeight="1" x14ac:dyDescent="0.2">
      <c r="A14" s="50">
        <v>25254</v>
      </c>
      <c r="B14" s="50" t="str">
        <f t="shared" si="0"/>
        <v>木</v>
      </c>
      <c r="C14" s="51" t="s">
        <v>160</v>
      </c>
      <c r="D14" s="7"/>
      <c r="E14" s="7"/>
      <c r="F14" s="8" t="s">
        <v>157</v>
      </c>
      <c r="G14" s="9" t="s">
        <v>4</v>
      </c>
      <c r="H14" s="4">
        <v>48</v>
      </c>
      <c r="I14" s="14" t="s">
        <v>148</v>
      </c>
      <c r="J14" s="7"/>
      <c r="K14" s="4" t="s">
        <v>150</v>
      </c>
    </row>
    <row r="15" spans="1:11" ht="14.15" customHeight="1" x14ac:dyDescent="0.2">
      <c r="A15" s="49"/>
      <c r="B15" s="49" t="str">
        <f t="shared" si="0"/>
        <v/>
      </c>
      <c r="C15" s="53"/>
      <c r="D15" s="11"/>
      <c r="E15" s="11"/>
      <c r="F15" s="22"/>
      <c r="G15" s="10"/>
      <c r="H15" s="5"/>
      <c r="I15" s="15"/>
      <c r="J15" s="11"/>
      <c r="K15" s="146" t="s">
        <v>6</v>
      </c>
    </row>
    <row r="16" spans="1:11" ht="14.15" customHeight="1" x14ac:dyDescent="0.2">
      <c r="A16" s="49"/>
      <c r="B16" s="49" t="str">
        <f t="shared" si="0"/>
        <v/>
      </c>
      <c r="C16" s="53"/>
      <c r="D16" s="11"/>
      <c r="E16" s="11"/>
      <c r="F16" s="22"/>
      <c r="G16" s="10"/>
      <c r="H16" s="5"/>
      <c r="I16" s="15"/>
      <c r="J16" s="11"/>
      <c r="K16" s="146"/>
    </row>
    <row r="17" spans="1:11" ht="14.15" customHeight="1" x14ac:dyDescent="0.2">
      <c r="A17" s="50">
        <v>25956</v>
      </c>
      <c r="B17" s="50" t="str">
        <f t="shared" si="0"/>
        <v>土</v>
      </c>
      <c r="C17" s="60" t="s">
        <v>151</v>
      </c>
      <c r="D17" s="28"/>
      <c r="E17" s="28"/>
      <c r="F17" s="8" t="s">
        <v>157</v>
      </c>
      <c r="G17" s="9" t="s">
        <v>4</v>
      </c>
      <c r="H17" s="20">
        <v>50</v>
      </c>
      <c r="I17" s="14" t="s">
        <v>148</v>
      </c>
      <c r="J17" s="28"/>
      <c r="K17" s="4" t="s">
        <v>152</v>
      </c>
    </row>
    <row r="18" spans="1:11" ht="14.15" customHeight="1" x14ac:dyDescent="0.2">
      <c r="A18" s="50">
        <v>27419</v>
      </c>
      <c r="B18" s="50" t="str">
        <f t="shared" si="0"/>
        <v>土</v>
      </c>
      <c r="C18" s="51" t="s">
        <v>151</v>
      </c>
      <c r="D18" s="28"/>
      <c r="E18" s="28"/>
      <c r="F18" s="8" t="s">
        <v>157</v>
      </c>
      <c r="G18" s="9" t="s">
        <v>4</v>
      </c>
      <c r="H18" s="4">
        <v>54</v>
      </c>
      <c r="I18" s="14" t="s">
        <v>148</v>
      </c>
      <c r="J18" s="7"/>
      <c r="K18" s="4" t="s">
        <v>153</v>
      </c>
    </row>
    <row r="19" spans="1:11" ht="14.15" customHeight="1" x14ac:dyDescent="0.2">
      <c r="A19" s="50">
        <v>28883</v>
      </c>
      <c r="B19" s="50" t="str">
        <f t="shared" si="0"/>
        <v>日</v>
      </c>
      <c r="C19" s="51" t="s">
        <v>151</v>
      </c>
      <c r="D19" s="7"/>
      <c r="E19" s="7"/>
      <c r="F19" s="8" t="s">
        <v>157</v>
      </c>
      <c r="G19" s="9" t="s">
        <v>4</v>
      </c>
      <c r="H19" s="32">
        <v>58</v>
      </c>
      <c r="I19" s="14" t="s">
        <v>148</v>
      </c>
      <c r="J19" s="7"/>
      <c r="K19" s="4" t="s">
        <v>154</v>
      </c>
    </row>
    <row r="20" spans="1:11" ht="14.15" customHeight="1" x14ac:dyDescent="0.2">
      <c r="A20" s="50">
        <v>30339</v>
      </c>
      <c r="B20" s="50" t="str">
        <f t="shared" si="0"/>
        <v>日</v>
      </c>
      <c r="C20" s="51" t="s">
        <v>151</v>
      </c>
      <c r="D20" s="7"/>
      <c r="E20" s="7"/>
      <c r="F20" s="8" t="s">
        <v>157</v>
      </c>
      <c r="G20" s="9" t="s">
        <v>4</v>
      </c>
      <c r="H20" s="32">
        <v>62</v>
      </c>
      <c r="I20" s="14" t="s">
        <v>148</v>
      </c>
      <c r="J20" s="7"/>
      <c r="K20" s="4" t="s">
        <v>204</v>
      </c>
    </row>
    <row r="21" spans="1:11" ht="14.15" customHeight="1" x14ac:dyDescent="0.2">
      <c r="A21" s="50">
        <v>31802</v>
      </c>
      <c r="B21" s="50" t="str">
        <f t="shared" si="0"/>
        <v>日</v>
      </c>
      <c r="C21" s="51" t="s">
        <v>151</v>
      </c>
      <c r="D21" s="7"/>
      <c r="E21" s="7"/>
      <c r="F21" s="8" t="s">
        <v>157</v>
      </c>
      <c r="G21" s="9" t="s">
        <v>4</v>
      </c>
      <c r="H21" s="4">
        <v>66</v>
      </c>
      <c r="I21" s="14" t="s">
        <v>148</v>
      </c>
      <c r="J21" s="7"/>
      <c r="K21" s="4" t="s">
        <v>205</v>
      </c>
    </row>
    <row r="22" spans="1:11" ht="14.15" customHeight="1" x14ac:dyDescent="0.2">
      <c r="A22" s="57">
        <v>33258</v>
      </c>
      <c r="B22" s="57" t="str">
        <f t="shared" si="0"/>
        <v>日</v>
      </c>
      <c r="C22" s="51" t="s">
        <v>151</v>
      </c>
      <c r="D22" s="7">
        <v>4976</v>
      </c>
      <c r="E22" s="7">
        <v>4596</v>
      </c>
      <c r="F22" s="8">
        <f>ROUND(E22/D22*100,2)</f>
        <v>92.36</v>
      </c>
      <c r="G22" s="9" t="s">
        <v>7</v>
      </c>
      <c r="H22" s="4">
        <v>55</v>
      </c>
      <c r="I22" s="14" t="s">
        <v>148</v>
      </c>
      <c r="J22" s="7">
        <v>2549</v>
      </c>
      <c r="K22" s="4" t="s">
        <v>149</v>
      </c>
    </row>
    <row r="23" spans="1:11" ht="14.15" customHeight="1" x14ac:dyDescent="0.2">
      <c r="A23" s="61"/>
      <c r="B23" s="61" t="str">
        <f t="shared" si="0"/>
        <v/>
      </c>
      <c r="C23" s="53"/>
      <c r="D23" s="11"/>
      <c r="E23" s="11"/>
      <c r="F23" s="22"/>
      <c r="G23" s="10" t="s">
        <v>8</v>
      </c>
      <c r="H23" s="5">
        <v>50</v>
      </c>
      <c r="I23" s="15" t="s">
        <v>148</v>
      </c>
      <c r="J23" s="11">
        <v>2017</v>
      </c>
      <c r="K23" s="5"/>
    </row>
    <row r="24" spans="1:11" ht="14.15" customHeight="1" x14ac:dyDescent="0.2">
      <c r="A24" s="57">
        <v>34721</v>
      </c>
      <c r="B24" s="57" t="str">
        <f t="shared" si="0"/>
        <v>日</v>
      </c>
      <c r="C24" s="51" t="s">
        <v>151</v>
      </c>
      <c r="D24" s="7"/>
      <c r="E24" s="7"/>
      <c r="F24" s="8" t="s">
        <v>157</v>
      </c>
      <c r="G24" s="9" t="s">
        <v>7</v>
      </c>
      <c r="H24" s="4">
        <v>59</v>
      </c>
      <c r="I24" s="14" t="s">
        <v>148</v>
      </c>
      <c r="J24" s="7"/>
      <c r="K24" s="4" t="s">
        <v>150</v>
      </c>
    </row>
    <row r="25" spans="1:11" ht="14.15" customHeight="1" x14ac:dyDescent="0.2">
      <c r="A25" s="57">
        <v>36184</v>
      </c>
      <c r="B25" s="57" t="str">
        <f t="shared" si="0"/>
        <v>日</v>
      </c>
      <c r="C25" s="51" t="s">
        <v>151</v>
      </c>
      <c r="D25" s="7"/>
      <c r="E25" s="7"/>
      <c r="F25" s="8" t="s">
        <v>157</v>
      </c>
      <c r="G25" s="9" t="s">
        <v>7</v>
      </c>
      <c r="H25" s="4">
        <v>64</v>
      </c>
      <c r="I25" s="14" t="s">
        <v>148</v>
      </c>
      <c r="J25" s="7"/>
      <c r="K25" s="4" t="s">
        <v>152</v>
      </c>
    </row>
    <row r="26" spans="1:11" ht="14.15" customHeight="1" x14ac:dyDescent="0.2">
      <c r="A26" s="59">
        <v>37647</v>
      </c>
      <c r="B26" s="59" t="str">
        <f t="shared" si="0"/>
        <v>日</v>
      </c>
      <c r="C26" s="60" t="s">
        <v>151</v>
      </c>
      <c r="D26" s="28"/>
      <c r="E26" s="28"/>
      <c r="F26" s="42" t="s">
        <v>157</v>
      </c>
      <c r="G26" s="41" t="s">
        <v>7</v>
      </c>
      <c r="H26" s="20">
        <v>68</v>
      </c>
      <c r="I26" s="43" t="s">
        <v>148</v>
      </c>
      <c r="J26" s="28"/>
      <c r="K26" s="20" t="s">
        <v>153</v>
      </c>
    </row>
    <row r="27" spans="1:11" x14ac:dyDescent="0.2">
      <c r="A27" s="59">
        <v>39110</v>
      </c>
      <c r="B27" s="59" t="str">
        <f t="shared" si="0"/>
        <v>日</v>
      </c>
      <c r="C27" s="60" t="s">
        <v>151</v>
      </c>
      <c r="D27" s="28"/>
      <c r="E27" s="28"/>
      <c r="F27" s="42" t="s">
        <v>157</v>
      </c>
      <c r="G27" s="41" t="s">
        <v>7</v>
      </c>
      <c r="H27" s="20">
        <v>72</v>
      </c>
      <c r="I27" s="43" t="s">
        <v>148</v>
      </c>
      <c r="J27" s="28"/>
      <c r="K27" s="20" t="s">
        <v>154</v>
      </c>
    </row>
    <row r="28" spans="1:11" x14ac:dyDescent="0.2">
      <c r="A28" s="59">
        <v>40580</v>
      </c>
      <c r="B28" s="59" t="str">
        <f t="shared" si="0"/>
        <v>日</v>
      </c>
      <c r="C28" s="60" t="s">
        <v>151</v>
      </c>
      <c r="D28" s="28"/>
      <c r="E28" s="28"/>
      <c r="F28" s="42" t="s">
        <v>157</v>
      </c>
      <c r="G28" s="41" t="s">
        <v>264</v>
      </c>
      <c r="H28" s="20">
        <v>59</v>
      </c>
      <c r="I28" s="43" t="s">
        <v>148</v>
      </c>
      <c r="J28" s="28"/>
      <c r="K28" s="20" t="s">
        <v>149</v>
      </c>
    </row>
    <row r="29" spans="1:11" x14ac:dyDescent="0.2">
      <c r="A29" s="59">
        <v>42036</v>
      </c>
      <c r="B29" s="59" t="str">
        <f t="shared" si="0"/>
        <v>日</v>
      </c>
      <c r="C29" s="60" t="s">
        <v>151</v>
      </c>
      <c r="D29" s="28"/>
      <c r="E29" s="28"/>
      <c r="F29" s="42" t="s">
        <v>157</v>
      </c>
      <c r="G29" s="41" t="s">
        <v>264</v>
      </c>
      <c r="H29" s="20">
        <v>63</v>
      </c>
      <c r="I29" s="43" t="s">
        <v>148</v>
      </c>
      <c r="J29" s="28"/>
      <c r="K29" s="20" t="s">
        <v>150</v>
      </c>
    </row>
    <row r="30" spans="1:11" x14ac:dyDescent="0.2">
      <c r="A30" s="57">
        <v>43499</v>
      </c>
      <c r="B30" s="67" t="str">
        <f t="shared" si="0"/>
        <v>日</v>
      </c>
      <c r="C30" s="68" t="s">
        <v>151</v>
      </c>
      <c r="D30" s="134">
        <v>3813</v>
      </c>
      <c r="E30" s="134">
        <v>3171</v>
      </c>
      <c r="F30" s="4">
        <v>83.16</v>
      </c>
      <c r="G30" s="70" t="s">
        <v>278</v>
      </c>
      <c r="H30" s="71">
        <v>60</v>
      </c>
      <c r="I30" s="72" t="s">
        <v>148</v>
      </c>
      <c r="J30" s="134">
        <v>1770</v>
      </c>
      <c r="K30" s="71" t="s">
        <v>149</v>
      </c>
    </row>
    <row r="31" spans="1:11" x14ac:dyDescent="0.2">
      <c r="A31" s="6"/>
      <c r="B31" s="6"/>
      <c r="C31" s="6"/>
      <c r="D31" s="6"/>
      <c r="E31" s="6"/>
      <c r="F31" s="6"/>
      <c r="G31" s="77" t="s">
        <v>264</v>
      </c>
      <c r="H31" s="78">
        <v>67</v>
      </c>
      <c r="I31" s="79" t="s">
        <v>148</v>
      </c>
      <c r="J31" s="135">
        <v>1377</v>
      </c>
      <c r="K31" s="6"/>
    </row>
    <row r="32" spans="1:11" x14ac:dyDescent="0.2">
      <c r="A32" s="57">
        <v>44955</v>
      </c>
      <c r="B32" s="67" t="str">
        <f t="shared" ref="B32" si="1">IF(A32=0,"",TEXT(A32,"aaa"))</f>
        <v>日</v>
      </c>
      <c r="C32" s="68" t="s">
        <v>151</v>
      </c>
      <c r="D32" s="134">
        <v>3497</v>
      </c>
      <c r="E32" s="134">
        <v>2842</v>
      </c>
      <c r="F32" s="4">
        <v>81.27</v>
      </c>
      <c r="G32" s="70" t="s">
        <v>278</v>
      </c>
      <c r="H32" s="71">
        <v>64</v>
      </c>
      <c r="I32" s="72" t="s">
        <v>148</v>
      </c>
      <c r="J32" s="134">
        <v>1835</v>
      </c>
      <c r="K32" s="71" t="s">
        <v>150</v>
      </c>
    </row>
    <row r="33" spans="1:11" x14ac:dyDescent="0.2">
      <c r="A33" s="6"/>
      <c r="B33" s="6"/>
      <c r="C33" s="6"/>
      <c r="D33" s="6"/>
      <c r="E33" s="6"/>
      <c r="F33" s="6"/>
      <c r="G33" s="77" t="s">
        <v>264</v>
      </c>
      <c r="H33" s="78">
        <v>71</v>
      </c>
      <c r="I33" s="79" t="s">
        <v>148</v>
      </c>
      <c r="J33" s="135">
        <v>991</v>
      </c>
      <c r="K33" s="6"/>
    </row>
  </sheetData>
  <mergeCells count="8">
    <mergeCell ref="K15:K16"/>
    <mergeCell ref="G3:J3"/>
    <mergeCell ref="K3:K4"/>
    <mergeCell ref="A3:A4"/>
    <mergeCell ref="C3:C4"/>
    <mergeCell ref="D3:D4"/>
    <mergeCell ref="C5:C6"/>
    <mergeCell ref="B3:B4"/>
  </mergeCells>
  <phoneticPr fontId="3"/>
  <printOptions horizontalCentered="1"/>
  <pageMargins left="0.78740157480314965" right="0.55118110236220474" top="0.78740157480314965" bottom="0.78740157480314965" header="0.51181102362204722" footer="0.51181102362204722"/>
  <pageSetup paperSize="9" scale="96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view="pageBreakPreview" zoomScaleNormal="100" zoomScaleSheetLayoutView="100" workbookViewId="0"/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1" max="11" width="10.6328125" customWidth="1"/>
  </cols>
  <sheetData>
    <row r="1" spans="1:11" ht="14.15" customHeight="1" x14ac:dyDescent="0.2">
      <c r="A1" s="18" t="s">
        <v>10</v>
      </c>
      <c r="B1" s="18"/>
    </row>
    <row r="2" spans="1:11" ht="14.15" customHeight="1" x14ac:dyDescent="0.2"/>
    <row r="3" spans="1:11" ht="14.15" customHeight="1" x14ac:dyDescent="0.2">
      <c r="A3" s="142" t="s">
        <v>134</v>
      </c>
      <c r="B3" s="142" t="s">
        <v>275</v>
      </c>
      <c r="C3" s="142" t="s">
        <v>135</v>
      </c>
      <c r="D3" s="142" t="s">
        <v>138</v>
      </c>
      <c r="E3" s="1" t="s">
        <v>139</v>
      </c>
      <c r="F3" s="1" t="s">
        <v>141</v>
      </c>
      <c r="G3" s="149" t="s">
        <v>142</v>
      </c>
      <c r="H3" s="150"/>
      <c r="I3" s="150"/>
      <c r="J3" s="150"/>
      <c r="K3" s="142" t="s">
        <v>144</v>
      </c>
    </row>
    <row r="4" spans="1:11" ht="14.15" customHeight="1" x14ac:dyDescent="0.2">
      <c r="A4" s="143"/>
      <c r="B4" s="143"/>
      <c r="C4" s="143"/>
      <c r="D4" s="143"/>
      <c r="E4" s="2" t="s">
        <v>140</v>
      </c>
      <c r="F4" s="2" t="s">
        <v>9</v>
      </c>
      <c r="G4" s="3" t="s">
        <v>145</v>
      </c>
      <c r="H4" s="3" t="s">
        <v>136</v>
      </c>
      <c r="I4" s="3" t="s">
        <v>143</v>
      </c>
      <c r="J4" s="3" t="s">
        <v>137</v>
      </c>
      <c r="K4" s="143"/>
    </row>
    <row r="5" spans="1:11" ht="14.15" customHeight="1" x14ac:dyDescent="0.2">
      <c r="A5" s="50">
        <v>17262</v>
      </c>
      <c r="B5" s="50" t="str">
        <f t="shared" ref="B5:B35" si="0">IF(A5=0,"",TEXT(A5,"aaa"))</f>
        <v>土</v>
      </c>
      <c r="C5" s="144" t="s">
        <v>155</v>
      </c>
      <c r="D5" s="7"/>
      <c r="E5" s="7"/>
      <c r="F5" s="8"/>
      <c r="G5" s="9" t="s">
        <v>11</v>
      </c>
      <c r="H5" s="4"/>
      <c r="I5" s="14" t="s">
        <v>148</v>
      </c>
      <c r="J5" s="7">
        <v>1907</v>
      </c>
      <c r="K5" s="4" t="s">
        <v>149</v>
      </c>
    </row>
    <row r="6" spans="1:11" ht="14.15" customHeight="1" x14ac:dyDescent="0.2">
      <c r="A6" s="49"/>
      <c r="B6" s="49" t="str">
        <f t="shared" si="0"/>
        <v/>
      </c>
      <c r="C6" s="153"/>
      <c r="D6" s="11"/>
      <c r="E6" s="11"/>
      <c r="F6" s="22"/>
      <c r="G6" s="66" t="s">
        <v>248</v>
      </c>
      <c r="H6" s="5"/>
      <c r="I6" s="15" t="s">
        <v>148</v>
      </c>
      <c r="J6" s="11">
        <v>1859</v>
      </c>
      <c r="K6" s="5"/>
    </row>
    <row r="7" spans="1:11" ht="14.15" customHeight="1" x14ac:dyDescent="0.2">
      <c r="A7" s="50">
        <v>18741</v>
      </c>
      <c r="B7" s="50" t="str">
        <f t="shared" si="0"/>
        <v>月</v>
      </c>
      <c r="C7" s="51" t="s">
        <v>151</v>
      </c>
      <c r="D7" s="7"/>
      <c r="E7" s="7"/>
      <c r="F7" s="8" t="s">
        <v>157</v>
      </c>
      <c r="G7" s="9" t="s">
        <v>11</v>
      </c>
      <c r="H7" s="4">
        <v>60</v>
      </c>
      <c r="I7" s="14" t="s">
        <v>148</v>
      </c>
      <c r="J7" s="7"/>
      <c r="K7" s="4" t="s">
        <v>150</v>
      </c>
    </row>
    <row r="8" spans="1:11" ht="14.15" customHeight="1" x14ac:dyDescent="0.2">
      <c r="A8" s="50">
        <v>19747</v>
      </c>
      <c r="B8" s="50" t="str">
        <f t="shared" si="0"/>
        <v>土</v>
      </c>
      <c r="C8" s="51" t="s">
        <v>158</v>
      </c>
      <c r="D8" s="7">
        <v>6364</v>
      </c>
      <c r="E8" s="7">
        <v>5437</v>
      </c>
      <c r="F8" s="8">
        <f>ROUND(E8/D8*100,2)</f>
        <v>85.43</v>
      </c>
      <c r="G8" s="9" t="s">
        <v>247</v>
      </c>
      <c r="H8" s="4">
        <v>45</v>
      </c>
      <c r="I8" s="14" t="s">
        <v>148</v>
      </c>
      <c r="J8" s="7">
        <v>2478</v>
      </c>
      <c r="K8" s="4" t="s">
        <v>149</v>
      </c>
    </row>
    <row r="9" spans="1:11" ht="14.15" customHeight="1" x14ac:dyDescent="0.2">
      <c r="A9" s="49"/>
      <c r="B9" s="49" t="str">
        <f t="shared" si="0"/>
        <v/>
      </c>
      <c r="C9" s="53"/>
      <c r="D9" s="11"/>
      <c r="E9" s="11"/>
      <c r="F9" s="22"/>
      <c r="G9" s="10" t="s">
        <v>12</v>
      </c>
      <c r="H9" s="5"/>
      <c r="I9" s="15"/>
      <c r="J9" s="11">
        <v>2334</v>
      </c>
      <c r="K9" s="5"/>
    </row>
    <row r="10" spans="1:11" ht="14.15" customHeight="1" x14ac:dyDescent="0.2">
      <c r="A10" s="56"/>
      <c r="B10" s="56" t="str">
        <f t="shared" si="0"/>
        <v/>
      </c>
      <c r="C10" s="55"/>
      <c r="D10" s="13"/>
      <c r="E10" s="13"/>
      <c r="F10" s="26"/>
      <c r="G10" s="12" t="s">
        <v>13</v>
      </c>
      <c r="H10" s="6"/>
      <c r="I10" s="16"/>
      <c r="J10" s="13">
        <v>520</v>
      </c>
      <c r="K10" s="6"/>
    </row>
    <row r="11" spans="1:11" ht="14.15" customHeight="1" x14ac:dyDescent="0.2">
      <c r="A11" s="50">
        <v>21202</v>
      </c>
      <c r="B11" s="50" t="str">
        <f t="shared" si="0"/>
        <v>金</v>
      </c>
      <c r="C11" s="51" t="s">
        <v>151</v>
      </c>
      <c r="D11" s="7"/>
      <c r="E11" s="7"/>
      <c r="F11" s="8" t="s">
        <v>157</v>
      </c>
      <c r="G11" s="9" t="s">
        <v>247</v>
      </c>
      <c r="H11" s="4">
        <v>49</v>
      </c>
      <c r="I11" s="14" t="s">
        <v>148</v>
      </c>
      <c r="J11" s="7"/>
      <c r="K11" s="4" t="s">
        <v>150</v>
      </c>
    </row>
    <row r="12" spans="1:11" ht="14.15" customHeight="1" x14ac:dyDescent="0.2">
      <c r="A12" s="50">
        <v>22664</v>
      </c>
      <c r="B12" s="50" t="str">
        <f t="shared" si="0"/>
        <v>木</v>
      </c>
      <c r="C12" s="51" t="s">
        <v>151</v>
      </c>
      <c r="D12" s="7">
        <v>6822</v>
      </c>
      <c r="E12" s="7">
        <v>4538</v>
      </c>
      <c r="F12" s="8">
        <f>ROUND(E12/D12*100,2)</f>
        <v>66.52</v>
      </c>
      <c r="G12" s="9" t="s">
        <v>247</v>
      </c>
      <c r="H12" s="4">
        <v>53</v>
      </c>
      <c r="I12" s="14" t="s">
        <v>148</v>
      </c>
      <c r="J12" s="7">
        <v>4081</v>
      </c>
      <c r="K12" s="4" t="s">
        <v>152</v>
      </c>
    </row>
    <row r="13" spans="1:11" ht="14.15" customHeight="1" x14ac:dyDescent="0.2">
      <c r="A13" s="56"/>
      <c r="B13" s="56" t="str">
        <f t="shared" si="0"/>
        <v/>
      </c>
      <c r="C13" s="55"/>
      <c r="D13" s="13"/>
      <c r="E13" s="13"/>
      <c r="F13" s="26"/>
      <c r="G13" s="12" t="s">
        <v>14</v>
      </c>
      <c r="H13" s="6">
        <v>40</v>
      </c>
      <c r="I13" s="16" t="s">
        <v>147</v>
      </c>
      <c r="J13" s="13">
        <v>305</v>
      </c>
      <c r="K13" s="6"/>
    </row>
    <row r="14" spans="1:11" ht="14.15" customHeight="1" x14ac:dyDescent="0.2">
      <c r="A14" s="50">
        <v>24115</v>
      </c>
      <c r="B14" s="50" t="str">
        <f t="shared" si="0"/>
        <v>土</v>
      </c>
      <c r="C14" s="51" t="s">
        <v>151</v>
      </c>
      <c r="D14" s="7">
        <v>6836</v>
      </c>
      <c r="E14" s="7">
        <v>5277</v>
      </c>
      <c r="F14" s="8">
        <f>ROUND(E14/D14*100,2)</f>
        <v>77.19</v>
      </c>
      <c r="G14" s="9" t="s">
        <v>247</v>
      </c>
      <c r="H14" s="4">
        <v>57</v>
      </c>
      <c r="I14" s="14" t="s">
        <v>148</v>
      </c>
      <c r="J14" s="7">
        <v>4044</v>
      </c>
      <c r="K14" s="4" t="s">
        <v>153</v>
      </c>
    </row>
    <row r="15" spans="1:11" ht="14.15" customHeight="1" x14ac:dyDescent="0.2">
      <c r="A15" s="56"/>
      <c r="B15" s="56" t="str">
        <f t="shared" si="0"/>
        <v/>
      </c>
      <c r="C15" s="55"/>
      <c r="D15" s="13"/>
      <c r="E15" s="13"/>
      <c r="F15" s="26"/>
      <c r="G15" s="12" t="s">
        <v>13</v>
      </c>
      <c r="H15" s="6">
        <v>56</v>
      </c>
      <c r="I15" s="16" t="s">
        <v>148</v>
      </c>
      <c r="J15" s="13">
        <v>1167</v>
      </c>
      <c r="K15" s="6"/>
    </row>
    <row r="16" spans="1:11" ht="14.15" customHeight="1" x14ac:dyDescent="0.2">
      <c r="A16" s="50">
        <v>25582</v>
      </c>
      <c r="B16" s="50" t="str">
        <f t="shared" si="0"/>
        <v>水</v>
      </c>
      <c r="C16" s="60" t="s">
        <v>151</v>
      </c>
      <c r="D16" s="28"/>
      <c r="E16" s="28"/>
      <c r="F16" s="8" t="s">
        <v>157</v>
      </c>
      <c r="G16" s="9" t="s">
        <v>247</v>
      </c>
      <c r="H16" s="20">
        <v>61</v>
      </c>
      <c r="I16" s="14" t="s">
        <v>148</v>
      </c>
      <c r="J16" s="28"/>
      <c r="K16" s="4" t="s">
        <v>154</v>
      </c>
    </row>
    <row r="17" spans="1:11" ht="14.15" customHeight="1" x14ac:dyDescent="0.2">
      <c r="A17" s="50">
        <v>26839</v>
      </c>
      <c r="B17" s="50" t="str">
        <f t="shared" si="0"/>
        <v>日</v>
      </c>
      <c r="C17" s="51" t="s">
        <v>158</v>
      </c>
      <c r="D17" s="28"/>
      <c r="E17" s="28"/>
      <c r="F17" s="8" t="s">
        <v>157</v>
      </c>
      <c r="G17" s="9" t="s">
        <v>15</v>
      </c>
      <c r="H17" s="4">
        <v>58</v>
      </c>
      <c r="I17" s="14" t="s">
        <v>148</v>
      </c>
      <c r="J17" s="7"/>
      <c r="K17" s="4" t="s">
        <v>149</v>
      </c>
    </row>
    <row r="18" spans="1:11" ht="14.15" customHeight="1" x14ac:dyDescent="0.2">
      <c r="A18" s="50">
        <v>28281</v>
      </c>
      <c r="B18" s="50" t="str">
        <f t="shared" si="0"/>
        <v>日</v>
      </c>
      <c r="C18" s="51" t="s">
        <v>151</v>
      </c>
      <c r="D18" s="7"/>
      <c r="E18" s="7"/>
      <c r="F18" s="8" t="s">
        <v>157</v>
      </c>
      <c r="G18" s="9" t="s">
        <v>15</v>
      </c>
      <c r="H18" s="32">
        <v>62</v>
      </c>
      <c r="I18" s="14" t="s">
        <v>148</v>
      </c>
      <c r="J18" s="7"/>
      <c r="K18" s="4" t="s">
        <v>150</v>
      </c>
    </row>
    <row r="19" spans="1:11" ht="14.15" customHeight="1" x14ac:dyDescent="0.2">
      <c r="A19" s="50">
        <v>29730</v>
      </c>
      <c r="B19" s="50" t="str">
        <f t="shared" si="0"/>
        <v>日</v>
      </c>
      <c r="C19" s="51" t="s">
        <v>151</v>
      </c>
      <c r="D19" s="7">
        <v>6732</v>
      </c>
      <c r="E19" s="7">
        <v>5891</v>
      </c>
      <c r="F19" s="8">
        <f>ROUND(E19/D19*100,2)</f>
        <v>87.51</v>
      </c>
      <c r="G19" s="9" t="s">
        <v>15</v>
      </c>
      <c r="H19" s="32">
        <v>66</v>
      </c>
      <c r="I19" s="14" t="s">
        <v>148</v>
      </c>
      <c r="J19" s="7">
        <v>3222</v>
      </c>
      <c r="K19" s="4" t="s">
        <v>152</v>
      </c>
    </row>
    <row r="20" spans="1:11" ht="14.15" customHeight="1" x14ac:dyDescent="0.2">
      <c r="A20" s="56"/>
      <c r="B20" s="56" t="str">
        <f t="shared" si="0"/>
        <v/>
      </c>
      <c r="C20" s="55"/>
      <c r="D20" s="13"/>
      <c r="E20" s="13"/>
      <c r="F20" s="26"/>
      <c r="G20" s="12" t="s">
        <v>16</v>
      </c>
      <c r="H20" s="37">
        <v>57</v>
      </c>
      <c r="I20" s="16" t="s">
        <v>148</v>
      </c>
      <c r="J20" s="13">
        <v>2655</v>
      </c>
      <c r="K20" s="6"/>
    </row>
    <row r="21" spans="1:11" ht="14.15" customHeight="1" x14ac:dyDescent="0.2">
      <c r="A21" s="50">
        <v>31193</v>
      </c>
      <c r="B21" s="50" t="str">
        <f t="shared" si="0"/>
        <v>日</v>
      </c>
      <c r="C21" s="51" t="s">
        <v>151</v>
      </c>
      <c r="D21" s="7">
        <v>6563</v>
      </c>
      <c r="E21" s="7">
        <v>6024</v>
      </c>
      <c r="F21" s="8">
        <f>ROUND(E21/D21*100,2)</f>
        <v>91.79</v>
      </c>
      <c r="G21" s="9" t="s">
        <v>16</v>
      </c>
      <c r="H21" s="4">
        <v>61</v>
      </c>
      <c r="I21" s="14" t="s">
        <v>148</v>
      </c>
      <c r="J21" s="7">
        <v>3166</v>
      </c>
      <c r="K21" s="4" t="s">
        <v>149</v>
      </c>
    </row>
    <row r="22" spans="1:11" ht="14.15" customHeight="1" x14ac:dyDescent="0.2">
      <c r="A22" s="56"/>
      <c r="B22" s="56" t="str">
        <f t="shared" si="0"/>
        <v/>
      </c>
      <c r="C22" s="55"/>
      <c r="D22" s="13"/>
      <c r="E22" s="13"/>
      <c r="F22" s="26"/>
      <c r="G22" s="12" t="s">
        <v>17</v>
      </c>
      <c r="H22" s="6">
        <v>57</v>
      </c>
      <c r="I22" s="16" t="s">
        <v>148</v>
      </c>
      <c r="J22" s="13">
        <v>2847</v>
      </c>
      <c r="K22" s="6"/>
    </row>
    <row r="23" spans="1:11" ht="14.15" customHeight="1" x14ac:dyDescent="0.2">
      <c r="A23" s="57">
        <v>32656</v>
      </c>
      <c r="B23" s="57" t="str">
        <f t="shared" si="0"/>
        <v>日</v>
      </c>
      <c r="C23" s="51" t="s">
        <v>151</v>
      </c>
      <c r="D23" s="7">
        <v>6347</v>
      </c>
      <c r="E23" s="7">
        <v>5760</v>
      </c>
      <c r="F23" s="8">
        <f>ROUND(E23/D23*100,2)</f>
        <v>90.75</v>
      </c>
      <c r="G23" s="9" t="s">
        <v>17</v>
      </c>
      <c r="H23" s="4">
        <v>61</v>
      </c>
      <c r="I23" s="14" t="s">
        <v>148</v>
      </c>
      <c r="J23" s="7">
        <v>3065</v>
      </c>
      <c r="K23" s="4" t="s">
        <v>149</v>
      </c>
    </row>
    <row r="24" spans="1:11" ht="14.15" customHeight="1" x14ac:dyDescent="0.2">
      <c r="A24" s="61"/>
      <c r="B24" s="61" t="str">
        <f t="shared" si="0"/>
        <v/>
      </c>
      <c r="C24" s="53"/>
      <c r="D24" s="11"/>
      <c r="E24" s="11"/>
      <c r="F24" s="22"/>
      <c r="G24" s="10" t="s">
        <v>16</v>
      </c>
      <c r="H24" s="5">
        <v>65</v>
      </c>
      <c r="I24" s="15" t="s">
        <v>148</v>
      </c>
      <c r="J24" s="11">
        <v>2654</v>
      </c>
      <c r="K24" s="5"/>
    </row>
    <row r="25" spans="1:11" ht="14.15" customHeight="1" x14ac:dyDescent="0.2">
      <c r="A25" s="57">
        <v>33720</v>
      </c>
      <c r="B25" s="57" t="str">
        <f t="shared" si="0"/>
        <v>日</v>
      </c>
      <c r="C25" s="51" t="s">
        <v>160</v>
      </c>
      <c r="D25" s="7"/>
      <c r="E25" s="7"/>
      <c r="F25" s="8" t="s">
        <v>157</v>
      </c>
      <c r="G25" s="9" t="s">
        <v>18</v>
      </c>
      <c r="H25" s="4">
        <v>56</v>
      </c>
      <c r="I25" s="14" t="s">
        <v>148</v>
      </c>
      <c r="J25" s="7"/>
      <c r="K25" s="4" t="s">
        <v>149</v>
      </c>
    </row>
    <row r="26" spans="1:11" ht="14.15" customHeight="1" x14ac:dyDescent="0.2">
      <c r="A26" s="57">
        <v>35169</v>
      </c>
      <c r="B26" s="57" t="str">
        <f t="shared" si="0"/>
        <v>日</v>
      </c>
      <c r="C26" s="51" t="s">
        <v>151</v>
      </c>
      <c r="D26" s="7">
        <v>5857</v>
      </c>
      <c r="E26" s="7">
        <v>4959</v>
      </c>
      <c r="F26" s="8">
        <f>ROUND(E26/D26*100,2)</f>
        <v>84.67</v>
      </c>
      <c r="G26" s="9" t="s">
        <v>18</v>
      </c>
      <c r="H26" s="4">
        <v>60</v>
      </c>
      <c r="I26" s="14" t="s">
        <v>148</v>
      </c>
      <c r="J26" s="7">
        <v>3645</v>
      </c>
      <c r="K26" s="4" t="s">
        <v>150</v>
      </c>
    </row>
    <row r="27" spans="1:11" ht="14.15" customHeight="1" x14ac:dyDescent="0.2">
      <c r="A27" s="58"/>
      <c r="B27" s="58" t="str">
        <f t="shared" si="0"/>
        <v/>
      </c>
      <c r="C27" s="55"/>
      <c r="D27" s="13"/>
      <c r="E27" s="13"/>
      <c r="F27" s="26"/>
      <c r="G27" s="12" t="s">
        <v>242</v>
      </c>
      <c r="H27" s="6">
        <v>60</v>
      </c>
      <c r="I27" s="15" t="s">
        <v>148</v>
      </c>
      <c r="J27" s="13">
        <v>1277</v>
      </c>
      <c r="K27" s="6"/>
    </row>
    <row r="28" spans="1:11" ht="14.15" customHeight="1" x14ac:dyDescent="0.2">
      <c r="A28" s="57">
        <v>36632</v>
      </c>
      <c r="B28" s="57" t="str">
        <f t="shared" si="0"/>
        <v>日</v>
      </c>
      <c r="C28" s="51" t="s">
        <v>151</v>
      </c>
      <c r="D28" s="7">
        <v>5629</v>
      </c>
      <c r="E28" s="7">
        <v>4804</v>
      </c>
      <c r="F28" s="8">
        <f>ROUND(E28/D28*100,2)</f>
        <v>85.34</v>
      </c>
      <c r="G28" s="9" t="s">
        <v>19</v>
      </c>
      <c r="H28" s="4">
        <v>46</v>
      </c>
      <c r="I28" s="14" t="s">
        <v>148</v>
      </c>
      <c r="J28" s="7">
        <v>2849</v>
      </c>
      <c r="K28" s="4" t="s">
        <v>149</v>
      </c>
    </row>
    <row r="29" spans="1:11" ht="14.15" customHeight="1" x14ac:dyDescent="0.2">
      <c r="A29" s="52"/>
      <c r="B29" s="52" t="str">
        <f t="shared" si="0"/>
        <v/>
      </c>
      <c r="C29" s="53"/>
      <c r="D29" s="5"/>
      <c r="E29" s="5"/>
      <c r="F29" s="5"/>
      <c r="G29" s="10" t="s">
        <v>231</v>
      </c>
      <c r="H29" s="5">
        <v>61</v>
      </c>
      <c r="I29" s="5" t="s">
        <v>148</v>
      </c>
      <c r="J29" s="11">
        <v>1888</v>
      </c>
      <c r="K29" s="5"/>
    </row>
    <row r="30" spans="1:11" ht="14.15" customHeight="1" x14ac:dyDescent="0.2">
      <c r="A30" s="59">
        <v>38088</v>
      </c>
      <c r="B30" s="59" t="str">
        <f t="shared" si="0"/>
        <v>日</v>
      </c>
      <c r="C30" s="60" t="s">
        <v>151</v>
      </c>
      <c r="D30" s="28"/>
      <c r="E30" s="28"/>
      <c r="F30" s="42" t="s">
        <v>157</v>
      </c>
      <c r="G30" s="41" t="s">
        <v>19</v>
      </c>
      <c r="H30" s="20">
        <v>50</v>
      </c>
      <c r="I30" s="43" t="s">
        <v>148</v>
      </c>
      <c r="J30" s="28"/>
      <c r="K30" s="20" t="s">
        <v>150</v>
      </c>
    </row>
    <row r="31" spans="1:11" ht="14.15" customHeight="1" x14ac:dyDescent="0.2">
      <c r="A31" s="67">
        <v>39558</v>
      </c>
      <c r="B31" s="67" t="str">
        <f t="shared" si="0"/>
        <v>日</v>
      </c>
      <c r="C31" s="68" t="s">
        <v>151</v>
      </c>
      <c r="D31" s="69">
        <v>4847</v>
      </c>
      <c r="E31" s="69">
        <v>4147</v>
      </c>
      <c r="F31" s="8">
        <f>ROUND(E31/D31*100,2)</f>
        <v>85.56</v>
      </c>
      <c r="G31" s="70" t="s">
        <v>19</v>
      </c>
      <c r="H31" s="71">
        <v>54</v>
      </c>
      <c r="I31" s="72" t="s">
        <v>148</v>
      </c>
      <c r="J31" s="69">
        <v>2631</v>
      </c>
      <c r="K31" s="71" t="s">
        <v>152</v>
      </c>
    </row>
    <row r="32" spans="1:11" ht="14.15" customHeight="1" x14ac:dyDescent="0.2">
      <c r="A32" s="73"/>
      <c r="B32" s="73" t="str">
        <f t="shared" si="0"/>
        <v/>
      </c>
      <c r="C32" s="74"/>
      <c r="D32" s="75"/>
      <c r="E32" s="75"/>
      <c r="F32" s="76"/>
      <c r="G32" s="77" t="s">
        <v>252</v>
      </c>
      <c r="H32" s="78">
        <v>64</v>
      </c>
      <c r="I32" s="79" t="s">
        <v>148</v>
      </c>
      <c r="J32" s="75">
        <v>1491</v>
      </c>
      <c r="K32" s="78"/>
    </row>
    <row r="33" spans="1:11" x14ac:dyDescent="0.2">
      <c r="A33" s="93">
        <v>41014</v>
      </c>
      <c r="B33" s="93" t="str">
        <f t="shared" si="0"/>
        <v>日</v>
      </c>
      <c r="C33" s="60" t="s">
        <v>151</v>
      </c>
      <c r="D33" s="92"/>
      <c r="E33" s="20"/>
      <c r="F33" s="42" t="s">
        <v>157</v>
      </c>
      <c r="G33" s="41" t="s">
        <v>19</v>
      </c>
      <c r="H33" s="92">
        <v>58</v>
      </c>
      <c r="I33" s="43" t="s">
        <v>148</v>
      </c>
      <c r="J33" s="20"/>
      <c r="K33" s="94" t="s">
        <v>153</v>
      </c>
    </row>
    <row r="34" spans="1:11" x14ac:dyDescent="0.2">
      <c r="A34" s="93">
        <v>42477</v>
      </c>
      <c r="B34" s="93" t="str">
        <f t="shared" si="0"/>
        <v>日</v>
      </c>
      <c r="C34" s="120" t="s">
        <v>151</v>
      </c>
      <c r="D34" s="121"/>
      <c r="E34" s="94"/>
      <c r="F34" s="122" t="s">
        <v>157</v>
      </c>
      <c r="G34" s="123" t="s">
        <v>19</v>
      </c>
      <c r="H34" s="121">
        <v>62</v>
      </c>
      <c r="I34" s="124" t="s">
        <v>148</v>
      </c>
      <c r="J34" s="94"/>
      <c r="K34" s="94" t="s">
        <v>154</v>
      </c>
    </row>
    <row r="35" spans="1:11" x14ac:dyDescent="0.2">
      <c r="A35" s="57">
        <v>43940</v>
      </c>
      <c r="B35" s="67" t="str">
        <f t="shared" si="0"/>
        <v>日</v>
      </c>
      <c r="C35" s="68" t="s">
        <v>280</v>
      </c>
      <c r="D35" s="134">
        <v>3630</v>
      </c>
      <c r="E35" s="134">
        <v>2814</v>
      </c>
      <c r="F35" s="4">
        <v>77.52</v>
      </c>
      <c r="G35" s="70" t="s">
        <v>281</v>
      </c>
      <c r="H35" s="71">
        <v>40</v>
      </c>
      <c r="I35" s="72" t="s">
        <v>148</v>
      </c>
      <c r="J35" s="134">
        <v>1598</v>
      </c>
      <c r="K35" s="71" t="s">
        <v>283</v>
      </c>
    </row>
    <row r="36" spans="1:11" x14ac:dyDescent="0.2">
      <c r="A36" s="6"/>
      <c r="B36" s="6"/>
      <c r="C36" s="6"/>
      <c r="D36" s="6"/>
      <c r="E36" s="6"/>
      <c r="F36" s="6"/>
      <c r="G36" s="77" t="s">
        <v>282</v>
      </c>
      <c r="H36" s="78">
        <v>66</v>
      </c>
      <c r="I36" s="79" t="s">
        <v>148</v>
      </c>
      <c r="J36" s="135">
        <v>1184</v>
      </c>
      <c r="K36" s="6"/>
    </row>
  </sheetData>
  <mergeCells count="7">
    <mergeCell ref="C5:C6"/>
    <mergeCell ref="G3:J3"/>
    <mergeCell ref="K3:K4"/>
    <mergeCell ref="A3:A4"/>
    <mergeCell ref="C3:C4"/>
    <mergeCell ref="D3:D4"/>
    <mergeCell ref="B3:B4"/>
  </mergeCells>
  <phoneticPr fontId="3"/>
  <printOptions horizontalCentered="1"/>
  <pageMargins left="0.78740157480314965" right="0.55118110236220474" top="0.78740157480314965" bottom="0.78740157480314965" header="0.51181102362204722" footer="0.51181102362204722"/>
  <pageSetup paperSize="9" scale="96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view="pageBreakPreview" topLeftCell="A24" zoomScaleNormal="100" zoomScaleSheetLayoutView="100" workbookViewId="0">
      <selection activeCell="K51" sqref="K51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0" max="10" width="11.6328125" bestFit="1" customWidth="1"/>
    <col min="11" max="11" width="10.6328125" customWidth="1"/>
  </cols>
  <sheetData>
    <row r="1" spans="1:11" ht="14.15" customHeight="1" x14ac:dyDescent="0.2">
      <c r="A1" s="18" t="s">
        <v>21</v>
      </c>
      <c r="B1" s="18"/>
    </row>
    <row r="2" spans="1:11" ht="14.15" customHeight="1" x14ac:dyDescent="0.2"/>
    <row r="3" spans="1:11" ht="14.15" customHeight="1" x14ac:dyDescent="0.2">
      <c r="A3" s="142" t="s">
        <v>134</v>
      </c>
      <c r="B3" s="142" t="s">
        <v>275</v>
      </c>
      <c r="C3" s="142" t="s">
        <v>135</v>
      </c>
      <c r="D3" s="142" t="s">
        <v>138</v>
      </c>
      <c r="E3" s="1" t="s">
        <v>139</v>
      </c>
      <c r="F3" s="1" t="s">
        <v>141</v>
      </c>
      <c r="G3" s="149" t="s">
        <v>142</v>
      </c>
      <c r="H3" s="150"/>
      <c r="I3" s="150"/>
      <c r="J3" s="150"/>
      <c r="K3" s="142" t="s">
        <v>144</v>
      </c>
    </row>
    <row r="4" spans="1:11" ht="14.15" customHeight="1" x14ac:dyDescent="0.2">
      <c r="A4" s="143"/>
      <c r="B4" s="143"/>
      <c r="C4" s="143"/>
      <c r="D4" s="143"/>
      <c r="E4" s="2" t="s">
        <v>140</v>
      </c>
      <c r="F4" s="2" t="s">
        <v>20</v>
      </c>
      <c r="G4" s="3" t="s">
        <v>145</v>
      </c>
      <c r="H4" s="3" t="s">
        <v>136</v>
      </c>
      <c r="I4" s="3" t="s">
        <v>143</v>
      </c>
      <c r="J4" s="3" t="s">
        <v>137</v>
      </c>
      <c r="K4" s="143"/>
    </row>
    <row r="5" spans="1:11" ht="14.15" customHeight="1" x14ac:dyDescent="0.2">
      <c r="A5" s="50">
        <v>17262</v>
      </c>
      <c r="B5" s="50" t="str">
        <f t="shared" ref="B5:B47" si="0">IF(A5=0,"",TEXT(A5,"aaa"))</f>
        <v>土</v>
      </c>
      <c r="C5" s="144" t="s">
        <v>155</v>
      </c>
      <c r="D5" s="7"/>
      <c r="E5" s="7"/>
      <c r="F5" s="8"/>
      <c r="G5" s="9" t="s">
        <v>22</v>
      </c>
      <c r="H5" s="4"/>
      <c r="I5" s="14" t="s">
        <v>148</v>
      </c>
      <c r="J5" s="7">
        <v>2107</v>
      </c>
      <c r="K5" s="4" t="s">
        <v>149</v>
      </c>
    </row>
    <row r="6" spans="1:11" ht="14.15" customHeight="1" x14ac:dyDescent="0.2">
      <c r="A6" s="49"/>
      <c r="B6" s="49" t="str">
        <f t="shared" si="0"/>
        <v/>
      </c>
      <c r="C6" s="145"/>
      <c r="D6" s="11"/>
      <c r="E6" s="11"/>
      <c r="F6" s="22"/>
      <c r="G6" s="10" t="s">
        <v>23</v>
      </c>
      <c r="H6" s="5"/>
      <c r="I6" s="15" t="s">
        <v>148</v>
      </c>
      <c r="J6" s="11">
        <v>2019</v>
      </c>
      <c r="K6" s="5"/>
    </row>
    <row r="7" spans="1:11" ht="14.15" customHeight="1" x14ac:dyDescent="0.2">
      <c r="A7" s="49"/>
      <c r="B7" s="49" t="str">
        <f t="shared" si="0"/>
        <v/>
      </c>
      <c r="C7" s="34"/>
      <c r="D7" s="11"/>
      <c r="E7" s="11"/>
      <c r="F7" s="22"/>
      <c r="G7" s="10" t="s">
        <v>24</v>
      </c>
      <c r="H7" s="5"/>
      <c r="I7" s="15" t="s">
        <v>148</v>
      </c>
      <c r="J7" s="11">
        <v>425</v>
      </c>
      <c r="K7" s="5"/>
    </row>
    <row r="8" spans="1:11" ht="14.15" customHeight="1" x14ac:dyDescent="0.2">
      <c r="A8" s="50">
        <v>18741</v>
      </c>
      <c r="B8" s="50" t="str">
        <f t="shared" si="0"/>
        <v>月</v>
      </c>
      <c r="C8" s="51" t="s">
        <v>151</v>
      </c>
      <c r="D8" s="7">
        <v>7985</v>
      </c>
      <c r="E8" s="7">
        <v>7317</v>
      </c>
      <c r="F8" s="8">
        <f>ROUND(E8/D8*100,2)</f>
        <v>91.63</v>
      </c>
      <c r="G8" s="9" t="s">
        <v>25</v>
      </c>
      <c r="H8" s="4">
        <v>69</v>
      </c>
      <c r="I8" s="14" t="s">
        <v>148</v>
      </c>
      <c r="J8" s="7">
        <v>3273</v>
      </c>
      <c r="K8" s="4" t="s">
        <v>149</v>
      </c>
    </row>
    <row r="9" spans="1:11" ht="14.15" customHeight="1" x14ac:dyDescent="0.2">
      <c r="A9" s="49"/>
      <c r="B9" s="49" t="str">
        <f t="shared" si="0"/>
        <v/>
      </c>
      <c r="C9" s="53"/>
      <c r="D9" s="11"/>
      <c r="E9" s="11"/>
      <c r="F9" s="22"/>
      <c r="G9" s="10" t="s">
        <v>22</v>
      </c>
      <c r="H9" s="5">
        <v>52</v>
      </c>
      <c r="I9" s="15" t="s">
        <v>148</v>
      </c>
      <c r="J9" s="11">
        <v>1922</v>
      </c>
      <c r="K9" s="5"/>
    </row>
    <row r="10" spans="1:11" ht="14.15" customHeight="1" x14ac:dyDescent="0.2">
      <c r="A10" s="49"/>
      <c r="B10" s="49" t="str">
        <f t="shared" si="0"/>
        <v/>
      </c>
      <c r="C10" s="53"/>
      <c r="D10" s="11"/>
      <c r="E10" s="11"/>
      <c r="F10" s="22"/>
      <c r="G10" s="10" t="s">
        <v>26</v>
      </c>
      <c r="H10" s="5">
        <v>56</v>
      </c>
      <c r="I10" s="15" t="s">
        <v>148</v>
      </c>
      <c r="J10" s="11">
        <v>1849</v>
      </c>
      <c r="K10" s="5"/>
    </row>
    <row r="11" spans="1:11" ht="14.15" customHeight="1" x14ac:dyDescent="0.2">
      <c r="A11" s="50">
        <v>20209</v>
      </c>
      <c r="B11" s="50" t="str">
        <f t="shared" si="0"/>
        <v>土</v>
      </c>
      <c r="C11" s="51" t="s">
        <v>151</v>
      </c>
      <c r="D11" s="7">
        <v>9184</v>
      </c>
      <c r="E11" s="7">
        <v>8092</v>
      </c>
      <c r="F11" s="8">
        <f>ROUND(E11/D11*100,2)</f>
        <v>88.11</v>
      </c>
      <c r="G11" s="9" t="s">
        <v>243</v>
      </c>
      <c r="H11" s="4">
        <v>60</v>
      </c>
      <c r="I11" s="14" t="s">
        <v>148</v>
      </c>
      <c r="J11" s="7">
        <v>4256</v>
      </c>
      <c r="K11" s="4" t="s">
        <v>149</v>
      </c>
    </row>
    <row r="12" spans="1:11" ht="14.15" customHeight="1" x14ac:dyDescent="0.2">
      <c r="A12" s="49"/>
      <c r="B12" s="49" t="str">
        <f t="shared" si="0"/>
        <v/>
      </c>
      <c r="C12" s="53"/>
      <c r="D12" s="11"/>
      <c r="E12" s="11"/>
      <c r="F12" s="22"/>
      <c r="G12" s="10" t="s">
        <v>25</v>
      </c>
      <c r="H12" s="5">
        <v>73</v>
      </c>
      <c r="I12" s="15" t="s">
        <v>148</v>
      </c>
      <c r="J12" s="11">
        <v>3664</v>
      </c>
      <c r="K12" s="5"/>
    </row>
    <row r="13" spans="1:11" ht="14.15" customHeight="1" x14ac:dyDescent="0.2">
      <c r="A13" s="50">
        <v>21202</v>
      </c>
      <c r="B13" s="50" t="str">
        <f t="shared" si="0"/>
        <v>金</v>
      </c>
      <c r="C13" s="51" t="s">
        <v>158</v>
      </c>
      <c r="D13" s="7">
        <v>9042</v>
      </c>
      <c r="E13" s="7">
        <v>6987</v>
      </c>
      <c r="F13" s="8">
        <f>ROUND(E13/D13*100,2)</f>
        <v>77.27</v>
      </c>
      <c r="G13" s="9" t="s">
        <v>27</v>
      </c>
      <c r="H13" s="4"/>
      <c r="I13" s="14" t="s">
        <v>148</v>
      </c>
      <c r="J13" s="7">
        <v>2595</v>
      </c>
      <c r="K13" s="4" t="s">
        <v>149</v>
      </c>
    </row>
    <row r="14" spans="1:11" ht="14.15" customHeight="1" x14ac:dyDescent="0.2">
      <c r="A14" s="49"/>
      <c r="B14" s="49" t="str">
        <f t="shared" si="0"/>
        <v/>
      </c>
      <c r="C14" s="53"/>
      <c r="D14" s="11"/>
      <c r="E14" s="11"/>
      <c r="F14" s="22"/>
      <c r="G14" s="10" t="s">
        <v>26</v>
      </c>
      <c r="H14" s="5"/>
      <c r="I14" s="15" t="s">
        <v>148</v>
      </c>
      <c r="J14" s="11">
        <v>1647</v>
      </c>
      <c r="K14" s="146" t="s">
        <v>28</v>
      </c>
    </row>
    <row r="15" spans="1:11" ht="14.15" customHeight="1" x14ac:dyDescent="0.2">
      <c r="A15" s="49"/>
      <c r="B15" s="49" t="str">
        <f t="shared" si="0"/>
        <v/>
      </c>
      <c r="C15" s="53"/>
      <c r="D15" s="11"/>
      <c r="E15" s="11"/>
      <c r="F15" s="22"/>
      <c r="G15" s="10" t="s">
        <v>29</v>
      </c>
      <c r="H15" s="5"/>
      <c r="I15" s="15" t="s">
        <v>148</v>
      </c>
      <c r="J15" s="11">
        <v>1443</v>
      </c>
      <c r="K15" s="146"/>
    </row>
    <row r="16" spans="1:11" ht="14.15" customHeight="1" x14ac:dyDescent="0.2">
      <c r="A16" s="49"/>
      <c r="B16" s="49" t="str">
        <f t="shared" si="0"/>
        <v/>
      </c>
      <c r="C16" s="53"/>
      <c r="D16" s="11"/>
      <c r="E16" s="11"/>
      <c r="F16" s="22"/>
      <c r="G16" s="10" t="s">
        <v>30</v>
      </c>
      <c r="H16" s="5"/>
      <c r="I16" s="15" t="s">
        <v>148</v>
      </c>
      <c r="J16" s="11">
        <v>1208</v>
      </c>
      <c r="K16" s="5"/>
    </row>
    <row r="17" spans="1:11" ht="14.15" customHeight="1" x14ac:dyDescent="0.2">
      <c r="A17" s="49"/>
      <c r="B17" s="49" t="str">
        <f t="shared" si="0"/>
        <v/>
      </c>
      <c r="C17" s="53"/>
      <c r="D17" s="11"/>
      <c r="E17" s="11"/>
      <c r="F17" s="22"/>
      <c r="G17" s="10" t="s">
        <v>31</v>
      </c>
      <c r="H17" s="5"/>
      <c r="I17" s="15" t="s">
        <v>148</v>
      </c>
      <c r="J17" s="11">
        <v>14</v>
      </c>
      <c r="K17" s="5"/>
    </row>
    <row r="18" spans="1:11" ht="14.15" customHeight="1" x14ac:dyDescent="0.2">
      <c r="A18" s="50">
        <v>22661</v>
      </c>
      <c r="B18" s="50" t="str">
        <f t="shared" si="0"/>
        <v>月</v>
      </c>
      <c r="C18" s="51" t="s">
        <v>151</v>
      </c>
      <c r="D18" s="7">
        <v>9131</v>
      </c>
      <c r="E18" s="7">
        <v>7529</v>
      </c>
      <c r="F18" s="8">
        <f>ROUND(E18/D18*100,2)</f>
        <v>82.46</v>
      </c>
      <c r="G18" s="9" t="s">
        <v>32</v>
      </c>
      <c r="H18" s="4">
        <v>52</v>
      </c>
      <c r="I18" s="14" t="s">
        <v>148</v>
      </c>
      <c r="J18" s="7">
        <v>4147</v>
      </c>
      <c r="K18" s="4" t="s">
        <v>149</v>
      </c>
    </row>
    <row r="19" spans="1:11" ht="14.15" customHeight="1" x14ac:dyDescent="0.2">
      <c r="A19" s="49"/>
      <c r="B19" s="49" t="str">
        <f t="shared" si="0"/>
        <v/>
      </c>
      <c r="C19" s="53"/>
      <c r="D19" s="11"/>
      <c r="E19" s="11"/>
      <c r="F19" s="22"/>
      <c r="G19" s="10" t="s">
        <v>33</v>
      </c>
      <c r="H19" s="5"/>
      <c r="I19" s="15" t="s">
        <v>148</v>
      </c>
      <c r="J19" s="11">
        <v>3213</v>
      </c>
      <c r="K19" s="5"/>
    </row>
    <row r="20" spans="1:11" ht="14.15" customHeight="1" x14ac:dyDescent="0.2">
      <c r="A20" s="49"/>
      <c r="B20" s="49" t="str">
        <f t="shared" si="0"/>
        <v/>
      </c>
      <c r="C20" s="53"/>
      <c r="D20" s="11"/>
      <c r="E20" s="11"/>
      <c r="F20" s="22"/>
      <c r="G20" s="10" t="s">
        <v>34</v>
      </c>
      <c r="H20" s="5"/>
      <c r="I20" s="15" t="s">
        <v>147</v>
      </c>
      <c r="J20" s="11">
        <v>119</v>
      </c>
      <c r="K20" s="5"/>
    </row>
    <row r="21" spans="1:11" ht="14.15" customHeight="1" x14ac:dyDescent="0.2">
      <c r="A21" s="56"/>
      <c r="B21" s="56" t="str">
        <f t="shared" si="0"/>
        <v/>
      </c>
      <c r="C21" s="55"/>
      <c r="D21" s="13"/>
      <c r="E21" s="13"/>
      <c r="F21" s="26"/>
      <c r="G21" s="12" t="s">
        <v>35</v>
      </c>
      <c r="H21" s="6"/>
      <c r="I21" s="16" t="s">
        <v>148</v>
      </c>
      <c r="J21" s="13">
        <v>15</v>
      </c>
      <c r="K21" s="6"/>
    </row>
    <row r="22" spans="1:11" ht="14.15" customHeight="1" x14ac:dyDescent="0.2">
      <c r="A22" s="50">
        <v>24097</v>
      </c>
      <c r="B22" s="49" t="str">
        <f t="shared" si="0"/>
        <v>火</v>
      </c>
      <c r="C22" s="51" t="s">
        <v>151</v>
      </c>
      <c r="D22" s="11">
        <v>9622</v>
      </c>
      <c r="E22" s="7">
        <v>7864</v>
      </c>
      <c r="F22" s="8">
        <f>ROUND(E22/D22*100,2)</f>
        <v>81.73</v>
      </c>
      <c r="G22" s="10" t="s">
        <v>32</v>
      </c>
      <c r="H22" s="5">
        <v>55</v>
      </c>
      <c r="I22" s="15" t="s">
        <v>148</v>
      </c>
      <c r="J22" s="11">
        <v>5326</v>
      </c>
      <c r="K22" s="4" t="s">
        <v>150</v>
      </c>
    </row>
    <row r="23" spans="1:11" ht="14.15" customHeight="1" x14ac:dyDescent="0.2">
      <c r="A23" s="49"/>
      <c r="B23" s="49" t="str">
        <f t="shared" si="0"/>
        <v/>
      </c>
      <c r="C23" s="53"/>
      <c r="D23" s="11"/>
      <c r="E23" s="11"/>
      <c r="F23" s="22"/>
      <c r="G23" s="10" t="s">
        <v>36</v>
      </c>
      <c r="H23" s="5"/>
      <c r="I23" s="15" t="s">
        <v>148</v>
      </c>
      <c r="J23" s="11">
        <v>2029</v>
      </c>
      <c r="K23" s="5"/>
    </row>
    <row r="24" spans="1:11" ht="14.15" customHeight="1" x14ac:dyDescent="0.2">
      <c r="A24" s="49"/>
      <c r="B24" s="49" t="str">
        <f t="shared" si="0"/>
        <v/>
      </c>
      <c r="C24" s="53"/>
      <c r="D24" s="11"/>
      <c r="E24" s="11"/>
      <c r="F24" s="22"/>
      <c r="G24" s="10" t="s">
        <v>37</v>
      </c>
      <c r="H24" s="5"/>
      <c r="I24" s="15" t="s">
        <v>147</v>
      </c>
      <c r="J24" s="11">
        <v>450</v>
      </c>
      <c r="K24" s="5"/>
    </row>
    <row r="25" spans="1:11" ht="14.15" customHeight="1" x14ac:dyDescent="0.2">
      <c r="A25" s="50">
        <v>24214</v>
      </c>
      <c r="B25" s="50" t="str">
        <f t="shared" si="0"/>
        <v>日</v>
      </c>
      <c r="C25" s="51" t="s">
        <v>160</v>
      </c>
      <c r="D25" s="7">
        <v>9463</v>
      </c>
      <c r="E25" s="7">
        <v>7083</v>
      </c>
      <c r="F25" s="8">
        <f>ROUND(E25/D25*100,2)</f>
        <v>74.849999999999994</v>
      </c>
      <c r="G25" s="9" t="s">
        <v>33</v>
      </c>
      <c r="H25" s="4">
        <v>60</v>
      </c>
      <c r="I25" s="14" t="s">
        <v>148</v>
      </c>
      <c r="J25" s="7">
        <v>4117</v>
      </c>
      <c r="K25" s="4" t="s">
        <v>149</v>
      </c>
    </row>
    <row r="26" spans="1:11" ht="14.15" customHeight="1" x14ac:dyDescent="0.2">
      <c r="A26" s="49"/>
      <c r="B26" s="49" t="str">
        <f t="shared" si="0"/>
        <v/>
      </c>
      <c r="C26" s="53"/>
      <c r="D26" s="11"/>
      <c r="E26" s="11"/>
      <c r="F26" s="22"/>
      <c r="G26" s="10" t="s">
        <v>38</v>
      </c>
      <c r="H26" s="5"/>
      <c r="I26" s="15" t="s">
        <v>148</v>
      </c>
      <c r="J26" s="11">
        <v>1711</v>
      </c>
      <c r="K26" s="5"/>
    </row>
    <row r="27" spans="1:11" ht="14.15" customHeight="1" x14ac:dyDescent="0.2">
      <c r="A27" s="56"/>
      <c r="B27" s="56" t="str">
        <f t="shared" si="0"/>
        <v/>
      </c>
      <c r="C27" s="55"/>
      <c r="D27" s="13"/>
      <c r="E27" s="13"/>
      <c r="F27" s="26"/>
      <c r="G27" s="12" t="s">
        <v>37</v>
      </c>
      <c r="H27" s="6"/>
      <c r="I27" s="16" t="s">
        <v>147</v>
      </c>
      <c r="J27" s="13">
        <v>1028</v>
      </c>
      <c r="K27" s="6"/>
    </row>
    <row r="28" spans="1:11" ht="14.15" customHeight="1" x14ac:dyDescent="0.2">
      <c r="A28" s="50">
        <v>25647</v>
      </c>
      <c r="B28" s="50" t="str">
        <f t="shared" si="0"/>
        <v>金</v>
      </c>
      <c r="C28" s="51" t="s">
        <v>151</v>
      </c>
      <c r="D28" s="7">
        <v>10777</v>
      </c>
      <c r="E28" s="7">
        <v>9237</v>
      </c>
      <c r="F28" s="8">
        <f>ROUND(E28/D28*100,2)</f>
        <v>85.71</v>
      </c>
      <c r="G28" s="9" t="s">
        <v>33</v>
      </c>
      <c r="H28" s="4">
        <v>64</v>
      </c>
      <c r="I28" s="14" t="s">
        <v>148</v>
      </c>
      <c r="J28" s="7">
        <v>5050</v>
      </c>
      <c r="K28" s="4" t="s">
        <v>150</v>
      </c>
    </row>
    <row r="29" spans="1:11" ht="14.15" customHeight="1" x14ac:dyDescent="0.2">
      <c r="A29" s="56"/>
      <c r="B29" s="56" t="str">
        <f t="shared" si="0"/>
        <v/>
      </c>
      <c r="C29" s="55"/>
      <c r="D29" s="13"/>
      <c r="E29" s="13"/>
      <c r="F29" s="26"/>
      <c r="G29" s="12" t="s">
        <v>32</v>
      </c>
      <c r="H29" s="6">
        <v>60</v>
      </c>
      <c r="I29" s="16" t="s">
        <v>148</v>
      </c>
      <c r="J29" s="13">
        <v>4138</v>
      </c>
      <c r="K29" s="6"/>
    </row>
    <row r="30" spans="1:11" ht="14.15" customHeight="1" x14ac:dyDescent="0.2">
      <c r="A30" s="50">
        <v>27112</v>
      </c>
      <c r="B30" s="50" t="str">
        <f t="shared" si="0"/>
        <v>日</v>
      </c>
      <c r="C30" s="51" t="s">
        <v>151</v>
      </c>
      <c r="D30" s="7">
        <v>12137</v>
      </c>
      <c r="E30" s="7">
        <v>10470</v>
      </c>
      <c r="F30" s="8">
        <f>ROUND(E30/D30*100,2)</f>
        <v>86.27</v>
      </c>
      <c r="G30" s="9" t="s">
        <v>39</v>
      </c>
      <c r="H30" s="4">
        <v>46</v>
      </c>
      <c r="I30" s="14" t="s">
        <v>148</v>
      </c>
      <c r="J30" s="7">
        <v>6614</v>
      </c>
      <c r="K30" s="4" t="s">
        <v>149</v>
      </c>
    </row>
    <row r="31" spans="1:11" ht="14.15" customHeight="1" x14ac:dyDescent="0.2">
      <c r="A31" s="56"/>
      <c r="B31" s="56" t="str">
        <f t="shared" si="0"/>
        <v/>
      </c>
      <c r="C31" s="55"/>
      <c r="D31" s="13"/>
      <c r="E31" s="13"/>
      <c r="F31" s="26"/>
      <c r="G31" s="12" t="s">
        <v>40</v>
      </c>
      <c r="H31" s="6">
        <v>49</v>
      </c>
      <c r="I31" s="16" t="s">
        <v>146</v>
      </c>
      <c r="J31" s="13">
        <v>3772</v>
      </c>
      <c r="K31" s="6"/>
    </row>
    <row r="32" spans="1:11" ht="14.15" customHeight="1" x14ac:dyDescent="0.2">
      <c r="A32" s="50">
        <v>28568</v>
      </c>
      <c r="B32" s="50" t="str">
        <f t="shared" si="0"/>
        <v>日</v>
      </c>
      <c r="C32" s="51" t="s">
        <v>151</v>
      </c>
      <c r="D32" s="7"/>
      <c r="E32" s="7"/>
      <c r="F32" s="8" t="s">
        <v>157</v>
      </c>
      <c r="G32" s="9" t="s">
        <v>39</v>
      </c>
      <c r="H32" s="32">
        <v>50</v>
      </c>
      <c r="I32" s="14" t="s">
        <v>148</v>
      </c>
      <c r="J32" s="7"/>
      <c r="K32" s="4" t="s">
        <v>150</v>
      </c>
    </row>
    <row r="33" spans="1:11" ht="14.15" customHeight="1" x14ac:dyDescent="0.2">
      <c r="A33" s="50">
        <v>30031</v>
      </c>
      <c r="B33" s="50" t="str">
        <f t="shared" si="0"/>
        <v>日</v>
      </c>
      <c r="C33" s="51" t="s">
        <v>151</v>
      </c>
      <c r="D33" s="7"/>
      <c r="E33" s="7"/>
      <c r="F33" s="8" t="s">
        <v>157</v>
      </c>
      <c r="G33" s="9" t="s">
        <v>39</v>
      </c>
      <c r="H33" s="32">
        <v>54</v>
      </c>
      <c r="I33" s="14" t="s">
        <v>148</v>
      </c>
      <c r="J33" s="7"/>
      <c r="K33" s="4" t="s">
        <v>152</v>
      </c>
    </row>
    <row r="34" spans="1:11" ht="14.15" customHeight="1" x14ac:dyDescent="0.2">
      <c r="A34" s="50">
        <v>31494</v>
      </c>
      <c r="B34" s="50" t="str">
        <f t="shared" si="0"/>
        <v>日</v>
      </c>
      <c r="C34" s="51" t="s">
        <v>151</v>
      </c>
      <c r="D34" s="7">
        <v>15966</v>
      </c>
      <c r="E34" s="7">
        <v>9729</v>
      </c>
      <c r="F34" s="8">
        <f>ROUND(E34/D34*100,2)</f>
        <v>60.94</v>
      </c>
      <c r="G34" s="9" t="s">
        <v>39</v>
      </c>
      <c r="H34" s="4">
        <v>58</v>
      </c>
      <c r="I34" s="14" t="s">
        <v>148</v>
      </c>
      <c r="J34" s="7">
        <v>8495</v>
      </c>
      <c r="K34" s="4" t="s">
        <v>153</v>
      </c>
    </row>
    <row r="35" spans="1:11" ht="14.15" customHeight="1" x14ac:dyDescent="0.2">
      <c r="A35" s="56"/>
      <c r="B35" s="56" t="str">
        <f t="shared" si="0"/>
        <v/>
      </c>
      <c r="C35" s="55"/>
      <c r="D35" s="13"/>
      <c r="E35" s="13"/>
      <c r="F35" s="26"/>
      <c r="G35" s="12" t="s">
        <v>41</v>
      </c>
      <c r="H35" s="6">
        <v>47</v>
      </c>
      <c r="I35" s="16" t="s">
        <v>148</v>
      </c>
      <c r="J35" s="13">
        <v>1094</v>
      </c>
      <c r="K35" s="6"/>
    </row>
    <row r="36" spans="1:11" ht="14.15" customHeight="1" x14ac:dyDescent="0.2">
      <c r="A36" s="57">
        <v>32957</v>
      </c>
      <c r="B36" s="57" t="str">
        <f t="shared" si="0"/>
        <v>日</v>
      </c>
      <c r="C36" s="51" t="s">
        <v>151</v>
      </c>
      <c r="D36" s="7">
        <v>17358</v>
      </c>
      <c r="E36" s="7">
        <v>8441</v>
      </c>
      <c r="F36" s="8">
        <f>ROUND(E36/D36*100,2)</f>
        <v>48.63</v>
      </c>
      <c r="G36" s="9" t="s">
        <v>39</v>
      </c>
      <c r="H36" s="4">
        <v>62</v>
      </c>
      <c r="I36" s="14" t="s">
        <v>148</v>
      </c>
      <c r="J36" s="7">
        <v>7227</v>
      </c>
      <c r="K36" s="4" t="s">
        <v>154</v>
      </c>
    </row>
    <row r="37" spans="1:11" ht="14.15" customHeight="1" x14ac:dyDescent="0.2">
      <c r="A37" s="61"/>
      <c r="B37" s="61" t="str">
        <f t="shared" si="0"/>
        <v/>
      </c>
      <c r="C37" s="53"/>
      <c r="D37" s="11"/>
      <c r="E37" s="11"/>
      <c r="F37" s="22"/>
      <c r="G37" s="12" t="s">
        <v>41</v>
      </c>
      <c r="H37" s="5">
        <v>51</v>
      </c>
      <c r="I37" s="15" t="s">
        <v>148</v>
      </c>
      <c r="J37" s="11">
        <v>1095</v>
      </c>
      <c r="K37" s="5"/>
    </row>
    <row r="38" spans="1:11" ht="14.15" customHeight="1" x14ac:dyDescent="0.2">
      <c r="A38" s="57">
        <v>34420</v>
      </c>
      <c r="B38" s="57" t="str">
        <f t="shared" si="0"/>
        <v>日</v>
      </c>
      <c r="C38" s="51" t="s">
        <v>151</v>
      </c>
      <c r="D38" s="7">
        <v>19661</v>
      </c>
      <c r="E38" s="7">
        <v>15348</v>
      </c>
      <c r="F38" s="8">
        <f>ROUND(E38/D38*100,2)</f>
        <v>78.06</v>
      </c>
      <c r="G38" s="9" t="s">
        <v>42</v>
      </c>
      <c r="H38" s="4">
        <v>55</v>
      </c>
      <c r="I38" s="14" t="s">
        <v>148</v>
      </c>
      <c r="J38" s="7">
        <v>9525</v>
      </c>
      <c r="K38" s="4" t="s">
        <v>149</v>
      </c>
    </row>
    <row r="39" spans="1:11" ht="14.15" customHeight="1" x14ac:dyDescent="0.2">
      <c r="A39" s="58"/>
      <c r="B39" s="58" t="str">
        <f t="shared" si="0"/>
        <v/>
      </c>
      <c r="C39" s="55"/>
      <c r="D39" s="13"/>
      <c r="E39" s="13"/>
      <c r="F39" s="26"/>
      <c r="G39" s="12" t="s">
        <v>43</v>
      </c>
      <c r="H39" s="6">
        <v>53</v>
      </c>
      <c r="I39" s="16" t="s">
        <v>148</v>
      </c>
      <c r="J39" s="13">
        <v>5636</v>
      </c>
      <c r="K39" s="6"/>
    </row>
    <row r="40" spans="1:11" ht="14.15" customHeight="1" x14ac:dyDescent="0.2">
      <c r="A40" s="57">
        <v>35876</v>
      </c>
      <c r="B40" s="57" t="str">
        <f t="shared" si="0"/>
        <v>日</v>
      </c>
      <c r="C40" s="51" t="s">
        <v>151</v>
      </c>
      <c r="D40" s="7"/>
      <c r="E40" s="7"/>
      <c r="F40" s="8" t="s">
        <v>157</v>
      </c>
      <c r="G40" s="9" t="s">
        <v>42</v>
      </c>
      <c r="H40" s="4">
        <v>59</v>
      </c>
      <c r="I40" s="14" t="s">
        <v>148</v>
      </c>
      <c r="J40" s="7"/>
      <c r="K40" s="4" t="s">
        <v>150</v>
      </c>
    </row>
    <row r="41" spans="1:11" ht="14.15" customHeight="1" x14ac:dyDescent="0.2">
      <c r="A41" s="57">
        <v>37339</v>
      </c>
      <c r="B41" s="57" t="str">
        <f t="shared" si="0"/>
        <v>日</v>
      </c>
      <c r="C41" s="51" t="s">
        <v>151</v>
      </c>
      <c r="D41" s="7">
        <v>22888</v>
      </c>
      <c r="E41" s="7">
        <v>13478</v>
      </c>
      <c r="F41" s="8">
        <f>ROUND(E41/D41*100,2)</f>
        <v>58.89</v>
      </c>
      <c r="G41" s="9" t="s">
        <v>42</v>
      </c>
      <c r="H41" s="4">
        <v>63</v>
      </c>
      <c r="I41" s="14" t="s">
        <v>148</v>
      </c>
      <c r="J41" s="46">
        <v>10415.807000000001</v>
      </c>
      <c r="K41" s="4" t="s">
        <v>152</v>
      </c>
    </row>
    <row r="42" spans="1:11" ht="14.15" customHeight="1" x14ac:dyDescent="0.2">
      <c r="A42" s="52"/>
      <c r="B42" s="52" t="str">
        <f t="shared" si="0"/>
        <v/>
      </c>
      <c r="C42" s="53"/>
      <c r="D42" s="5"/>
      <c r="E42" s="5"/>
      <c r="F42" s="5"/>
      <c r="G42" s="10" t="s">
        <v>239</v>
      </c>
      <c r="H42" s="5">
        <v>50</v>
      </c>
      <c r="I42" s="16" t="s">
        <v>148</v>
      </c>
      <c r="J42" s="47">
        <v>2924.192</v>
      </c>
      <c r="K42" s="5"/>
    </row>
    <row r="43" spans="1:11" ht="14.15" customHeight="1" x14ac:dyDescent="0.2">
      <c r="A43" s="57">
        <v>38802</v>
      </c>
      <c r="B43" s="57" t="str">
        <f t="shared" si="0"/>
        <v>日</v>
      </c>
      <c r="C43" s="51" t="s">
        <v>151</v>
      </c>
      <c r="D43" s="7">
        <v>23338</v>
      </c>
      <c r="E43" s="7">
        <v>15625</v>
      </c>
      <c r="F43" s="8">
        <f>ROUND(E43/D43*100,2)</f>
        <v>66.95</v>
      </c>
      <c r="G43" s="9" t="s">
        <v>237</v>
      </c>
      <c r="H43" s="4">
        <v>51</v>
      </c>
      <c r="I43" s="14" t="s">
        <v>148</v>
      </c>
      <c r="J43" s="7">
        <v>8035</v>
      </c>
      <c r="K43" s="4" t="s">
        <v>149</v>
      </c>
    </row>
    <row r="44" spans="1:11" ht="14.15" customHeight="1" x14ac:dyDescent="0.2">
      <c r="A44" s="12"/>
      <c r="B44" s="12" t="str">
        <f t="shared" si="0"/>
        <v/>
      </c>
      <c r="C44" s="6"/>
      <c r="D44" s="6"/>
      <c r="E44" s="6"/>
      <c r="F44" s="6"/>
      <c r="G44" s="12" t="s">
        <v>238</v>
      </c>
      <c r="H44" s="6">
        <v>61</v>
      </c>
      <c r="I44" s="16" t="s">
        <v>148</v>
      </c>
      <c r="J44" s="13">
        <v>7398</v>
      </c>
      <c r="K44" s="6"/>
    </row>
    <row r="45" spans="1:11" x14ac:dyDescent="0.2">
      <c r="A45" s="57">
        <v>40258</v>
      </c>
      <c r="B45" s="57" t="str">
        <f t="shared" si="0"/>
        <v>日</v>
      </c>
      <c r="C45" s="51" t="s">
        <v>151</v>
      </c>
      <c r="D45" s="7">
        <v>23594</v>
      </c>
      <c r="E45" s="7">
        <v>15877</v>
      </c>
      <c r="F45" s="8">
        <f>ROUND(E45/D45*100,2)</f>
        <v>67.290000000000006</v>
      </c>
      <c r="G45" s="9" t="s">
        <v>237</v>
      </c>
      <c r="H45" s="4">
        <v>55</v>
      </c>
      <c r="I45" s="14" t="s">
        <v>148</v>
      </c>
      <c r="J45" s="7">
        <v>8013</v>
      </c>
      <c r="K45" s="4" t="s">
        <v>150</v>
      </c>
    </row>
    <row r="46" spans="1:11" x14ac:dyDescent="0.2">
      <c r="A46" s="12"/>
      <c r="B46" s="12" t="str">
        <f t="shared" si="0"/>
        <v/>
      </c>
      <c r="C46" s="6"/>
      <c r="D46" s="6"/>
      <c r="E46" s="6"/>
      <c r="F46" s="6"/>
      <c r="G46" s="12" t="s">
        <v>260</v>
      </c>
      <c r="H46" s="6">
        <v>61</v>
      </c>
      <c r="I46" s="16" t="s">
        <v>148</v>
      </c>
      <c r="J46" s="13">
        <v>7749</v>
      </c>
      <c r="K46" s="6"/>
    </row>
    <row r="47" spans="1:11" x14ac:dyDescent="0.2">
      <c r="A47" s="57">
        <v>41742</v>
      </c>
      <c r="B47" s="57" t="str">
        <f t="shared" si="0"/>
        <v>日</v>
      </c>
      <c r="C47" s="51" t="s">
        <v>151</v>
      </c>
      <c r="D47" s="7">
        <v>23564</v>
      </c>
      <c r="E47" s="7">
        <v>14334</v>
      </c>
      <c r="F47" s="8">
        <f>ROUND(E47/D47*100,2)</f>
        <v>60.83</v>
      </c>
      <c r="G47" s="9" t="s">
        <v>237</v>
      </c>
      <c r="H47" s="4">
        <v>59</v>
      </c>
      <c r="I47" s="14" t="s">
        <v>148</v>
      </c>
      <c r="J47" s="7">
        <v>7168</v>
      </c>
      <c r="K47" s="4" t="s">
        <v>152</v>
      </c>
    </row>
    <row r="48" spans="1:11" x14ac:dyDescent="0.2">
      <c r="A48" s="12"/>
      <c r="B48" s="12"/>
      <c r="C48" s="6"/>
      <c r="D48" s="6"/>
      <c r="E48" s="6"/>
      <c r="F48" s="6"/>
      <c r="G48" s="12" t="s">
        <v>271</v>
      </c>
      <c r="H48" s="6">
        <v>62</v>
      </c>
      <c r="I48" s="16" t="s">
        <v>148</v>
      </c>
      <c r="J48" s="13">
        <v>6987</v>
      </c>
      <c r="K48" s="6"/>
    </row>
    <row r="49" spans="1:11" x14ac:dyDescent="0.2">
      <c r="A49" s="57">
        <v>43198</v>
      </c>
      <c r="B49" s="57" t="str">
        <f>IF(A49=0,"",TEXT(A49,"aaa"))</f>
        <v>日</v>
      </c>
      <c r="C49" s="51" t="s">
        <v>151</v>
      </c>
      <c r="D49" s="7">
        <v>23914</v>
      </c>
      <c r="E49" s="7">
        <v>13452</v>
      </c>
      <c r="F49" s="8">
        <f>ROUND(E49/D49*100,2)</f>
        <v>56.25</v>
      </c>
      <c r="G49" s="9" t="s">
        <v>237</v>
      </c>
      <c r="H49" s="4">
        <v>63</v>
      </c>
      <c r="I49" s="14" t="s">
        <v>148</v>
      </c>
      <c r="J49" s="7">
        <v>6981</v>
      </c>
      <c r="K49" s="4" t="s">
        <v>153</v>
      </c>
    </row>
    <row r="50" spans="1:11" x14ac:dyDescent="0.2">
      <c r="A50" s="12"/>
      <c r="B50" s="12"/>
      <c r="C50" s="6"/>
      <c r="D50" s="6"/>
      <c r="E50" s="6"/>
      <c r="F50" s="6"/>
      <c r="G50" s="12" t="s">
        <v>271</v>
      </c>
      <c r="H50" s="6">
        <v>66</v>
      </c>
      <c r="I50" s="16" t="s">
        <v>148</v>
      </c>
      <c r="J50" s="13">
        <v>6338</v>
      </c>
      <c r="K50" s="6"/>
    </row>
    <row r="51" spans="1:11" ht="14.15" customHeight="1" x14ac:dyDescent="0.2">
      <c r="A51" s="50">
        <v>44647</v>
      </c>
      <c r="B51" s="50" t="str">
        <f t="shared" ref="B51:B54" si="1">IF(A51=0,"",TEXT(A51,"aaa"))</f>
        <v>日</v>
      </c>
      <c r="C51" s="51" t="s">
        <v>151</v>
      </c>
      <c r="D51" s="7">
        <v>23720</v>
      </c>
      <c r="E51" s="7">
        <v>14043</v>
      </c>
      <c r="F51" s="8">
        <f>ROUND(E51/D51*100,2)</f>
        <v>59.2</v>
      </c>
      <c r="G51" s="9" t="s">
        <v>286</v>
      </c>
      <c r="H51" s="4">
        <v>59</v>
      </c>
      <c r="I51" s="14" t="s">
        <v>148</v>
      </c>
      <c r="J51" s="7">
        <v>6053</v>
      </c>
      <c r="K51" s="4" t="s">
        <v>149</v>
      </c>
    </row>
    <row r="52" spans="1:11" ht="14.15" customHeight="1" x14ac:dyDescent="0.2">
      <c r="A52" s="49"/>
      <c r="B52" s="49" t="str">
        <f t="shared" si="1"/>
        <v/>
      </c>
      <c r="C52" s="53"/>
      <c r="D52" s="11"/>
      <c r="E52" s="11"/>
      <c r="F52" s="22"/>
      <c r="G52" s="10" t="s">
        <v>287</v>
      </c>
      <c r="H52" s="5">
        <v>39</v>
      </c>
      <c r="I52" s="15" t="s">
        <v>148</v>
      </c>
      <c r="J52" s="11">
        <v>3594</v>
      </c>
      <c r="K52" s="5"/>
    </row>
    <row r="53" spans="1:11" ht="14.15" customHeight="1" x14ac:dyDescent="0.2">
      <c r="A53" s="49"/>
      <c r="B53" s="49" t="str">
        <f t="shared" si="1"/>
        <v/>
      </c>
      <c r="C53" s="53"/>
      <c r="D53" s="11"/>
      <c r="E53" s="11"/>
      <c r="F53" s="22"/>
      <c r="G53" s="10" t="s">
        <v>288</v>
      </c>
      <c r="H53" s="5">
        <v>48</v>
      </c>
      <c r="I53" s="15" t="s">
        <v>148</v>
      </c>
      <c r="J53" s="11">
        <v>3090</v>
      </c>
      <c r="K53" s="5"/>
    </row>
    <row r="54" spans="1:11" ht="14.15" customHeight="1" x14ac:dyDescent="0.2">
      <c r="A54" s="56"/>
      <c r="B54" s="56" t="str">
        <f t="shared" si="1"/>
        <v/>
      </c>
      <c r="C54" s="55"/>
      <c r="D54" s="13"/>
      <c r="E54" s="13"/>
      <c r="F54" s="26"/>
      <c r="G54" s="12" t="s">
        <v>289</v>
      </c>
      <c r="H54" s="6">
        <v>40</v>
      </c>
      <c r="I54" s="16" t="s">
        <v>148</v>
      </c>
      <c r="J54" s="13">
        <v>1176</v>
      </c>
      <c r="K54" s="6"/>
    </row>
  </sheetData>
  <mergeCells count="8">
    <mergeCell ref="K14:K15"/>
    <mergeCell ref="G3:J3"/>
    <mergeCell ref="K3:K4"/>
    <mergeCell ref="A3:A4"/>
    <mergeCell ref="C3:C4"/>
    <mergeCell ref="D3:D4"/>
    <mergeCell ref="C5:C6"/>
    <mergeCell ref="B3:B4"/>
  </mergeCells>
  <phoneticPr fontId="3"/>
  <printOptions horizontalCentered="1"/>
  <pageMargins left="0.78740157480314965" right="0.55118110236220474" top="0.78740157480314965" bottom="0.78740157480314965" header="0.51181102362204722" footer="0.51181102362204722"/>
  <pageSetup paperSize="9" scale="92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view="pageBreakPreview" topLeftCell="A16" zoomScaleNormal="100" zoomScaleSheetLayoutView="100" workbookViewId="0">
      <selection activeCell="A38" sqref="A38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1" max="11" width="10.6328125" customWidth="1"/>
  </cols>
  <sheetData>
    <row r="1" spans="1:11" ht="14.15" customHeight="1" x14ac:dyDescent="0.2">
      <c r="A1" s="18" t="s">
        <v>45</v>
      </c>
      <c r="B1" s="18"/>
    </row>
    <row r="2" spans="1:11" ht="14.15" customHeight="1" x14ac:dyDescent="0.2"/>
    <row r="3" spans="1:11" ht="14.15" customHeight="1" x14ac:dyDescent="0.2">
      <c r="A3" s="142" t="s">
        <v>134</v>
      </c>
      <c r="B3" s="142" t="s">
        <v>275</v>
      </c>
      <c r="C3" s="142" t="s">
        <v>135</v>
      </c>
      <c r="D3" s="142" t="s">
        <v>138</v>
      </c>
      <c r="E3" s="1" t="s">
        <v>139</v>
      </c>
      <c r="F3" s="1" t="s">
        <v>141</v>
      </c>
      <c r="G3" s="149" t="s">
        <v>142</v>
      </c>
      <c r="H3" s="150"/>
      <c r="I3" s="150"/>
      <c r="J3" s="150"/>
      <c r="K3" s="142" t="s">
        <v>144</v>
      </c>
    </row>
    <row r="4" spans="1:11" ht="14.15" customHeight="1" x14ac:dyDescent="0.2">
      <c r="A4" s="143"/>
      <c r="B4" s="143"/>
      <c r="C4" s="143"/>
      <c r="D4" s="143"/>
      <c r="E4" s="2" t="s">
        <v>140</v>
      </c>
      <c r="F4" s="2" t="s">
        <v>44</v>
      </c>
      <c r="G4" s="3" t="s">
        <v>145</v>
      </c>
      <c r="H4" s="3" t="s">
        <v>136</v>
      </c>
      <c r="I4" s="3" t="s">
        <v>143</v>
      </c>
      <c r="J4" s="3" t="s">
        <v>137</v>
      </c>
      <c r="K4" s="143"/>
    </row>
    <row r="5" spans="1:11" ht="14.15" customHeight="1" x14ac:dyDescent="0.2">
      <c r="A5" s="50">
        <v>17262</v>
      </c>
      <c r="B5" s="50" t="str">
        <f t="shared" ref="B5:B34" si="0">IF(A5=0,"",TEXT(A5,"aaa"))</f>
        <v>土</v>
      </c>
      <c r="C5" s="144" t="s">
        <v>155</v>
      </c>
      <c r="D5" s="7"/>
      <c r="E5" s="7"/>
      <c r="F5" s="8"/>
      <c r="G5" s="9" t="s">
        <v>46</v>
      </c>
      <c r="H5" s="4">
        <v>30</v>
      </c>
      <c r="I5" s="14" t="s">
        <v>148</v>
      </c>
      <c r="J5" s="7">
        <v>733</v>
      </c>
      <c r="K5" s="4" t="s">
        <v>149</v>
      </c>
    </row>
    <row r="6" spans="1:11" ht="14.15" customHeight="1" x14ac:dyDescent="0.2">
      <c r="A6" s="49"/>
      <c r="B6" s="49" t="str">
        <f t="shared" si="0"/>
        <v/>
      </c>
      <c r="C6" s="145"/>
      <c r="D6" s="11"/>
      <c r="E6" s="11"/>
      <c r="F6" s="22"/>
      <c r="G6" s="10" t="s">
        <v>130</v>
      </c>
      <c r="H6" s="5"/>
      <c r="I6" s="15" t="s">
        <v>148</v>
      </c>
      <c r="J6" s="11">
        <v>439</v>
      </c>
      <c r="K6" s="5"/>
    </row>
    <row r="7" spans="1:11" ht="14.15" customHeight="1" x14ac:dyDescent="0.2">
      <c r="A7" s="49"/>
      <c r="B7" s="49" t="str">
        <f t="shared" si="0"/>
        <v/>
      </c>
      <c r="C7" s="34"/>
      <c r="D7" s="11"/>
      <c r="E7" s="11"/>
      <c r="F7" s="22"/>
      <c r="G7" s="10" t="s">
        <v>47</v>
      </c>
      <c r="H7" s="5"/>
      <c r="I7" s="15" t="s">
        <v>148</v>
      </c>
      <c r="J7" s="11">
        <v>269</v>
      </c>
      <c r="K7" s="5"/>
    </row>
    <row r="8" spans="1:11" ht="14.15" customHeight="1" x14ac:dyDescent="0.2">
      <c r="A8" s="50">
        <v>18741</v>
      </c>
      <c r="B8" s="50" t="str">
        <f t="shared" si="0"/>
        <v>月</v>
      </c>
      <c r="C8" s="51" t="s">
        <v>151</v>
      </c>
      <c r="D8" s="7">
        <v>2357</v>
      </c>
      <c r="E8" s="7">
        <v>2137</v>
      </c>
      <c r="F8" s="8">
        <f>ROUND(E8/D8*100,2)</f>
        <v>90.67</v>
      </c>
      <c r="G8" s="9" t="s">
        <v>46</v>
      </c>
      <c r="H8" s="4">
        <v>34</v>
      </c>
      <c r="I8" s="14" t="s">
        <v>148</v>
      </c>
      <c r="J8" s="7">
        <v>1220</v>
      </c>
      <c r="K8" s="4" t="s">
        <v>150</v>
      </c>
    </row>
    <row r="9" spans="1:11" ht="14.15" customHeight="1" x14ac:dyDescent="0.2">
      <c r="A9" s="49"/>
      <c r="B9" s="49" t="str">
        <f t="shared" si="0"/>
        <v/>
      </c>
      <c r="C9" s="53"/>
      <c r="D9" s="11"/>
      <c r="E9" s="11"/>
      <c r="F9" s="22"/>
      <c r="G9" s="10" t="s">
        <v>48</v>
      </c>
      <c r="H9" s="5">
        <v>41</v>
      </c>
      <c r="I9" s="15" t="s">
        <v>148</v>
      </c>
      <c r="J9" s="11">
        <v>880</v>
      </c>
      <c r="K9" s="5"/>
    </row>
    <row r="10" spans="1:11" ht="14.15" customHeight="1" x14ac:dyDescent="0.2">
      <c r="A10" s="50">
        <v>19410</v>
      </c>
      <c r="B10" s="50" t="str">
        <f t="shared" si="0"/>
        <v>金</v>
      </c>
      <c r="C10" s="51" t="s">
        <v>160</v>
      </c>
      <c r="D10" s="7">
        <v>2267</v>
      </c>
      <c r="E10" s="7">
        <v>2101</v>
      </c>
      <c r="F10" s="8">
        <f>ROUND(E10/D10*100,2)</f>
        <v>92.68</v>
      </c>
      <c r="G10" s="9" t="s">
        <v>48</v>
      </c>
      <c r="H10" s="4">
        <v>43</v>
      </c>
      <c r="I10" s="14" t="s">
        <v>148</v>
      </c>
      <c r="J10" s="7">
        <v>1265</v>
      </c>
      <c r="K10" s="4" t="s">
        <v>149</v>
      </c>
    </row>
    <row r="11" spans="1:11" ht="14.15" customHeight="1" x14ac:dyDescent="0.2">
      <c r="A11" s="49"/>
      <c r="B11" s="49" t="str">
        <f t="shared" si="0"/>
        <v/>
      </c>
      <c r="C11" s="53"/>
      <c r="D11" s="11"/>
      <c r="E11" s="11"/>
      <c r="F11" s="22"/>
      <c r="G11" s="10" t="s">
        <v>46</v>
      </c>
      <c r="H11" s="5">
        <v>36</v>
      </c>
      <c r="I11" s="15" t="s">
        <v>148</v>
      </c>
      <c r="J11" s="11">
        <v>807</v>
      </c>
      <c r="K11" s="5"/>
    </row>
    <row r="12" spans="1:11" ht="14.15" customHeight="1" x14ac:dyDescent="0.2">
      <c r="A12" s="50">
        <v>20869</v>
      </c>
      <c r="B12" s="50" t="str">
        <f t="shared" si="0"/>
        <v>月</v>
      </c>
      <c r="C12" s="51" t="s">
        <v>151</v>
      </c>
      <c r="D12" s="7"/>
      <c r="E12" s="7"/>
      <c r="F12" s="8" t="s">
        <v>157</v>
      </c>
      <c r="G12" s="9" t="s">
        <v>48</v>
      </c>
      <c r="H12" s="4">
        <v>47</v>
      </c>
      <c r="I12" s="14" t="s">
        <v>148</v>
      </c>
      <c r="J12" s="7"/>
      <c r="K12" s="4" t="s">
        <v>150</v>
      </c>
    </row>
    <row r="13" spans="1:11" ht="14.15" customHeight="1" x14ac:dyDescent="0.2">
      <c r="A13" s="50">
        <v>22324</v>
      </c>
      <c r="B13" s="50" t="str">
        <f t="shared" si="0"/>
        <v>日</v>
      </c>
      <c r="C13" s="51" t="s">
        <v>151</v>
      </c>
      <c r="D13" s="7"/>
      <c r="E13" s="7"/>
      <c r="F13" s="8" t="s">
        <v>157</v>
      </c>
      <c r="G13" s="9" t="s">
        <v>48</v>
      </c>
      <c r="H13" s="4">
        <v>51</v>
      </c>
      <c r="I13" s="14" t="s">
        <v>148</v>
      </c>
      <c r="J13" s="7"/>
      <c r="K13" s="4" t="s">
        <v>152</v>
      </c>
    </row>
    <row r="14" spans="1:11" ht="14.15" customHeight="1" x14ac:dyDescent="0.2">
      <c r="A14" s="50">
        <v>23784</v>
      </c>
      <c r="B14" s="50" t="str">
        <f t="shared" si="0"/>
        <v>木</v>
      </c>
      <c r="C14" s="51" t="s">
        <v>151</v>
      </c>
      <c r="D14" s="7"/>
      <c r="E14" s="7"/>
      <c r="F14" s="8" t="s">
        <v>157</v>
      </c>
      <c r="G14" s="9" t="s">
        <v>48</v>
      </c>
      <c r="H14" s="4">
        <v>55</v>
      </c>
      <c r="I14" s="14" t="s">
        <v>148</v>
      </c>
      <c r="J14" s="7"/>
      <c r="K14" s="4" t="s">
        <v>153</v>
      </c>
    </row>
    <row r="15" spans="1:11" ht="14.15" customHeight="1" x14ac:dyDescent="0.2">
      <c r="A15" s="50">
        <v>25247</v>
      </c>
      <c r="B15" s="50" t="str">
        <f t="shared" si="0"/>
        <v>木</v>
      </c>
      <c r="C15" s="51" t="s">
        <v>151</v>
      </c>
      <c r="D15" s="7">
        <v>2652</v>
      </c>
      <c r="E15" s="7">
        <v>2468</v>
      </c>
      <c r="F15" s="8">
        <f>ROUND(E15/D15*100,2)</f>
        <v>93.06</v>
      </c>
      <c r="G15" s="9" t="s">
        <v>48</v>
      </c>
      <c r="H15" s="4">
        <v>59</v>
      </c>
      <c r="I15" s="14" t="s">
        <v>148</v>
      </c>
      <c r="J15" s="7">
        <v>1242</v>
      </c>
      <c r="K15" s="4" t="s">
        <v>154</v>
      </c>
    </row>
    <row r="16" spans="1:11" ht="14.15" customHeight="1" x14ac:dyDescent="0.2">
      <c r="A16" s="56"/>
      <c r="B16" s="56" t="str">
        <f t="shared" si="0"/>
        <v/>
      </c>
      <c r="C16" s="55"/>
      <c r="D16" s="13"/>
      <c r="E16" s="13"/>
      <c r="F16" s="26"/>
      <c r="G16" s="12" t="s">
        <v>49</v>
      </c>
      <c r="H16" s="6">
        <v>46</v>
      </c>
      <c r="I16" s="16" t="s">
        <v>148</v>
      </c>
      <c r="J16" s="13">
        <v>1174</v>
      </c>
      <c r="K16" s="6"/>
    </row>
    <row r="17" spans="1:11" ht="14.15" customHeight="1" x14ac:dyDescent="0.2">
      <c r="A17" s="50">
        <v>26704</v>
      </c>
      <c r="B17" s="50" t="str">
        <f t="shared" si="0"/>
        <v>金</v>
      </c>
      <c r="C17" s="51" t="s">
        <v>151</v>
      </c>
      <c r="D17" s="7">
        <v>2906</v>
      </c>
      <c r="E17" s="7">
        <v>2747</v>
      </c>
      <c r="F17" s="8">
        <f>ROUND(E17/D17*100,2)</f>
        <v>94.53</v>
      </c>
      <c r="G17" s="9" t="s">
        <v>49</v>
      </c>
      <c r="H17" s="4">
        <v>50</v>
      </c>
      <c r="I17" s="14" t="s">
        <v>148</v>
      </c>
      <c r="J17" s="7">
        <v>1585</v>
      </c>
      <c r="K17" s="4" t="s">
        <v>149</v>
      </c>
    </row>
    <row r="18" spans="1:11" ht="14.15" customHeight="1" x14ac:dyDescent="0.2">
      <c r="A18" s="56"/>
      <c r="B18" s="56" t="str">
        <f t="shared" si="0"/>
        <v/>
      </c>
      <c r="C18" s="55"/>
      <c r="D18" s="13"/>
      <c r="E18" s="13"/>
      <c r="F18" s="26"/>
      <c r="G18" s="12" t="s">
        <v>48</v>
      </c>
      <c r="H18" s="6">
        <v>63</v>
      </c>
      <c r="I18" s="16" t="s">
        <v>148</v>
      </c>
      <c r="J18" s="13">
        <v>1125</v>
      </c>
      <c r="K18" s="6"/>
    </row>
    <row r="19" spans="1:11" ht="14.15" customHeight="1" x14ac:dyDescent="0.2">
      <c r="A19" s="50">
        <v>28164</v>
      </c>
      <c r="B19" s="50" t="str">
        <f t="shared" si="0"/>
        <v>火</v>
      </c>
      <c r="C19" s="51" t="s">
        <v>151</v>
      </c>
      <c r="D19" s="7">
        <v>2958</v>
      </c>
      <c r="E19" s="7">
        <v>2824</v>
      </c>
      <c r="F19" s="8">
        <f>ROUND(E19/D19*100,2)</f>
        <v>95.47</v>
      </c>
      <c r="G19" s="9" t="s">
        <v>49</v>
      </c>
      <c r="H19" s="32">
        <v>54</v>
      </c>
      <c r="I19" s="14" t="s">
        <v>148</v>
      </c>
      <c r="J19" s="7">
        <v>1713</v>
      </c>
      <c r="K19" s="4" t="s">
        <v>150</v>
      </c>
    </row>
    <row r="20" spans="1:11" ht="14.15" customHeight="1" x14ac:dyDescent="0.2">
      <c r="A20" s="56"/>
      <c r="B20" s="56" t="str">
        <f t="shared" si="0"/>
        <v/>
      </c>
      <c r="C20" s="55"/>
      <c r="D20" s="13"/>
      <c r="E20" s="13"/>
      <c r="F20" s="26"/>
      <c r="G20" s="12" t="s">
        <v>46</v>
      </c>
      <c r="H20" s="37">
        <v>60</v>
      </c>
      <c r="I20" s="16" t="s">
        <v>148</v>
      </c>
      <c r="J20" s="13">
        <v>1083</v>
      </c>
      <c r="K20" s="6"/>
    </row>
    <row r="21" spans="1:11" ht="14.15" customHeight="1" x14ac:dyDescent="0.2">
      <c r="A21" s="50">
        <v>29625</v>
      </c>
      <c r="B21" s="50" t="str">
        <f t="shared" si="0"/>
        <v>日</v>
      </c>
      <c r="C21" s="51" t="s">
        <v>151</v>
      </c>
      <c r="D21" s="7">
        <v>3201</v>
      </c>
      <c r="E21" s="7">
        <v>3082</v>
      </c>
      <c r="F21" s="8">
        <f>ROUND(E21/D21*100,2)</f>
        <v>96.28</v>
      </c>
      <c r="G21" s="9" t="s">
        <v>49</v>
      </c>
      <c r="H21" s="32">
        <v>58</v>
      </c>
      <c r="I21" s="14" t="s">
        <v>148</v>
      </c>
      <c r="J21" s="7">
        <v>1775</v>
      </c>
      <c r="K21" s="4" t="s">
        <v>152</v>
      </c>
    </row>
    <row r="22" spans="1:11" ht="14.15" customHeight="1" x14ac:dyDescent="0.2">
      <c r="A22" s="56"/>
      <c r="B22" s="56" t="str">
        <f t="shared" si="0"/>
        <v/>
      </c>
      <c r="C22" s="55"/>
      <c r="D22" s="13"/>
      <c r="E22" s="13"/>
      <c r="F22" s="26"/>
      <c r="G22" s="12" t="s">
        <v>50</v>
      </c>
      <c r="H22" s="37">
        <v>57</v>
      </c>
      <c r="I22" s="16" t="s">
        <v>148</v>
      </c>
      <c r="J22" s="13">
        <v>1285</v>
      </c>
      <c r="K22" s="6"/>
    </row>
    <row r="23" spans="1:11" ht="14.15" customHeight="1" x14ac:dyDescent="0.2">
      <c r="A23" s="50">
        <v>31088</v>
      </c>
      <c r="B23" s="50" t="str">
        <f t="shared" si="0"/>
        <v>日</v>
      </c>
      <c r="C23" s="51" t="s">
        <v>151</v>
      </c>
      <c r="D23" s="7"/>
      <c r="E23" s="7"/>
      <c r="F23" s="8" t="s">
        <v>157</v>
      </c>
      <c r="G23" s="9" t="s">
        <v>49</v>
      </c>
      <c r="H23" s="4">
        <v>62</v>
      </c>
      <c r="I23" s="14" t="s">
        <v>148</v>
      </c>
      <c r="J23" s="7"/>
      <c r="K23" s="4" t="s">
        <v>153</v>
      </c>
    </row>
    <row r="24" spans="1:11" ht="14.15" customHeight="1" x14ac:dyDescent="0.2">
      <c r="A24" s="49"/>
      <c r="B24" s="49" t="str">
        <f t="shared" si="0"/>
        <v/>
      </c>
      <c r="C24" s="53"/>
      <c r="D24" s="11"/>
      <c r="E24" s="11"/>
      <c r="F24" s="22"/>
      <c r="G24" s="10"/>
      <c r="H24" s="5"/>
      <c r="I24" s="15"/>
      <c r="J24" s="11"/>
      <c r="K24" s="146" t="s">
        <v>51</v>
      </c>
    </row>
    <row r="25" spans="1:11" ht="14.15" customHeight="1" x14ac:dyDescent="0.2">
      <c r="A25" s="56"/>
      <c r="B25" s="56" t="str">
        <f t="shared" si="0"/>
        <v/>
      </c>
      <c r="C25" s="55"/>
      <c r="D25" s="13"/>
      <c r="E25" s="13"/>
      <c r="F25" s="26"/>
      <c r="G25" s="12"/>
      <c r="H25" s="6"/>
      <c r="I25" s="16"/>
      <c r="J25" s="13"/>
      <c r="K25" s="146"/>
    </row>
    <row r="26" spans="1:11" ht="14.15" customHeight="1" x14ac:dyDescent="0.2">
      <c r="A26" s="57">
        <v>32544</v>
      </c>
      <c r="B26" s="57" t="str">
        <f t="shared" si="0"/>
        <v>日</v>
      </c>
      <c r="C26" s="51" t="s">
        <v>151</v>
      </c>
      <c r="D26" s="7">
        <v>3426</v>
      </c>
      <c r="E26" s="7">
        <v>3314</v>
      </c>
      <c r="F26" s="8">
        <f>ROUND(E26/D26*100,2)</f>
        <v>96.73</v>
      </c>
      <c r="G26" s="9" t="s">
        <v>50</v>
      </c>
      <c r="H26" s="4">
        <v>65</v>
      </c>
      <c r="I26" s="14" t="s">
        <v>148</v>
      </c>
      <c r="J26" s="7">
        <v>1882</v>
      </c>
      <c r="K26" s="4" t="s">
        <v>149</v>
      </c>
    </row>
    <row r="27" spans="1:11" ht="14.15" customHeight="1" x14ac:dyDescent="0.2">
      <c r="A27" s="61"/>
      <c r="B27" s="61" t="str">
        <f t="shared" si="0"/>
        <v/>
      </c>
      <c r="C27" s="53"/>
      <c r="D27" s="11"/>
      <c r="E27" s="11"/>
      <c r="F27" s="22"/>
      <c r="G27" s="12" t="s">
        <v>52</v>
      </c>
      <c r="H27" s="5">
        <v>57</v>
      </c>
      <c r="I27" s="15" t="s">
        <v>148</v>
      </c>
      <c r="J27" s="11">
        <v>1405</v>
      </c>
      <c r="K27" s="5"/>
    </row>
    <row r="28" spans="1:11" ht="14.15" customHeight="1" x14ac:dyDescent="0.2">
      <c r="A28" s="57">
        <v>34007</v>
      </c>
      <c r="B28" s="57" t="str">
        <f t="shared" si="0"/>
        <v>日</v>
      </c>
      <c r="C28" s="51" t="s">
        <v>151</v>
      </c>
      <c r="D28" s="7"/>
      <c r="E28" s="7"/>
      <c r="F28" s="8" t="s">
        <v>157</v>
      </c>
      <c r="G28" s="9" t="s">
        <v>50</v>
      </c>
      <c r="H28" s="4">
        <v>69</v>
      </c>
      <c r="I28" s="14" t="s">
        <v>148</v>
      </c>
      <c r="J28" s="7"/>
      <c r="K28" s="4" t="s">
        <v>150</v>
      </c>
    </row>
    <row r="29" spans="1:11" ht="14.15" customHeight="1" x14ac:dyDescent="0.2">
      <c r="A29" s="57">
        <v>35470</v>
      </c>
      <c r="B29" s="57" t="str">
        <f t="shared" si="0"/>
        <v>日</v>
      </c>
      <c r="C29" s="51" t="s">
        <v>151</v>
      </c>
      <c r="D29" s="7"/>
      <c r="E29" s="7"/>
      <c r="F29" s="8" t="s">
        <v>157</v>
      </c>
      <c r="G29" s="9" t="s">
        <v>50</v>
      </c>
      <c r="H29" s="4">
        <v>73</v>
      </c>
      <c r="I29" s="14" t="s">
        <v>148</v>
      </c>
      <c r="J29" s="7"/>
      <c r="K29" s="4" t="s">
        <v>152</v>
      </c>
    </row>
    <row r="30" spans="1:11" ht="14.15" customHeight="1" x14ac:dyDescent="0.2">
      <c r="A30" s="57">
        <v>36926</v>
      </c>
      <c r="B30" s="57" t="str">
        <f t="shared" si="0"/>
        <v>日</v>
      </c>
      <c r="C30" s="51" t="s">
        <v>151</v>
      </c>
      <c r="D30" s="7"/>
      <c r="E30" s="7"/>
      <c r="F30" s="8" t="s">
        <v>157</v>
      </c>
      <c r="G30" s="9" t="s">
        <v>232</v>
      </c>
      <c r="H30" s="4">
        <v>60</v>
      </c>
      <c r="I30" s="14" t="s">
        <v>148</v>
      </c>
      <c r="J30" s="7"/>
      <c r="K30" s="4" t="s">
        <v>149</v>
      </c>
    </row>
    <row r="31" spans="1:11" ht="14.15" customHeight="1" x14ac:dyDescent="0.2">
      <c r="A31" s="59">
        <v>38389</v>
      </c>
      <c r="B31" s="59" t="str">
        <f t="shared" si="0"/>
        <v>日</v>
      </c>
      <c r="C31" s="60" t="s">
        <v>151</v>
      </c>
      <c r="D31" s="28"/>
      <c r="E31" s="28"/>
      <c r="F31" s="42" t="s">
        <v>157</v>
      </c>
      <c r="G31" s="41" t="s">
        <v>53</v>
      </c>
      <c r="H31" s="20">
        <v>54</v>
      </c>
      <c r="I31" s="43" t="s">
        <v>148</v>
      </c>
      <c r="J31" s="28"/>
      <c r="K31" s="20" t="s">
        <v>149</v>
      </c>
    </row>
    <row r="32" spans="1:11" x14ac:dyDescent="0.2">
      <c r="A32" s="84">
        <v>39852</v>
      </c>
      <c r="B32" s="84" t="str">
        <f t="shared" si="0"/>
        <v>日</v>
      </c>
      <c r="C32" s="51" t="s">
        <v>151</v>
      </c>
      <c r="D32" s="7">
        <v>3826</v>
      </c>
      <c r="E32" s="7">
        <v>3451</v>
      </c>
      <c r="F32" s="8">
        <v>90.2</v>
      </c>
      <c r="G32" s="9" t="s">
        <v>53</v>
      </c>
      <c r="H32" s="4">
        <v>58</v>
      </c>
      <c r="I32" s="86" t="s">
        <v>148</v>
      </c>
      <c r="J32" s="7">
        <v>2134</v>
      </c>
      <c r="K32" s="85" t="s">
        <v>150</v>
      </c>
    </row>
    <row r="33" spans="1:11" x14ac:dyDescent="0.2">
      <c r="A33" s="82"/>
      <c r="B33" s="82" t="str">
        <f t="shared" si="0"/>
        <v/>
      </c>
      <c r="C33" s="6"/>
      <c r="D33" s="6"/>
      <c r="E33" s="6"/>
      <c r="F33" s="6"/>
      <c r="G33" s="12" t="s">
        <v>256</v>
      </c>
      <c r="H33" s="6">
        <v>63</v>
      </c>
      <c r="I33" s="82" t="s">
        <v>148</v>
      </c>
      <c r="J33" s="13">
        <v>1275</v>
      </c>
      <c r="K33" s="83"/>
    </row>
    <row r="34" spans="1:11" x14ac:dyDescent="0.2">
      <c r="A34" s="112">
        <v>41315</v>
      </c>
      <c r="B34" s="112" t="str">
        <f t="shared" si="0"/>
        <v>日</v>
      </c>
      <c r="C34" s="60" t="s">
        <v>151</v>
      </c>
      <c r="D34" s="92"/>
      <c r="E34" s="20"/>
      <c r="F34" s="42" t="s">
        <v>157</v>
      </c>
      <c r="G34" s="41" t="s">
        <v>53</v>
      </c>
      <c r="H34" s="92">
        <v>62</v>
      </c>
      <c r="I34" s="43" t="s">
        <v>148</v>
      </c>
      <c r="J34" s="92"/>
      <c r="K34" s="20" t="s">
        <v>152</v>
      </c>
    </row>
    <row r="35" spans="1:11" s="131" customFormat="1" x14ac:dyDescent="0.2">
      <c r="A35" s="128">
        <v>42771</v>
      </c>
      <c r="B35" s="128" t="str">
        <f>IF(A35=0,"",TEXT(A35,"aaa"))</f>
        <v>日</v>
      </c>
      <c r="C35" s="68" t="s">
        <v>151</v>
      </c>
      <c r="D35" s="69">
        <v>3479</v>
      </c>
      <c r="E35" s="69">
        <v>2986</v>
      </c>
      <c r="F35" s="109">
        <f>ROUND(E35/D35*100,2)</f>
        <v>85.83</v>
      </c>
      <c r="G35" s="70" t="s">
        <v>276</v>
      </c>
      <c r="H35" s="71">
        <v>45</v>
      </c>
      <c r="I35" s="129" t="s">
        <v>148</v>
      </c>
      <c r="J35" s="69">
        <v>2036</v>
      </c>
      <c r="K35" s="130" t="s">
        <v>149</v>
      </c>
    </row>
    <row r="36" spans="1:11" s="131" customFormat="1" x14ac:dyDescent="0.2">
      <c r="A36" s="132"/>
      <c r="B36" s="132" t="str">
        <f>IF(A36=0,"",TEXT(A36,"aaa"))</f>
        <v/>
      </c>
      <c r="C36" s="78"/>
      <c r="D36" s="78"/>
      <c r="E36" s="78"/>
      <c r="F36" s="78"/>
      <c r="G36" s="77" t="s">
        <v>277</v>
      </c>
      <c r="H36" s="78">
        <v>59</v>
      </c>
      <c r="I36" s="132" t="s">
        <v>148</v>
      </c>
      <c r="J36" s="75">
        <v>926</v>
      </c>
      <c r="K36" s="119"/>
    </row>
    <row r="37" spans="1:11" x14ac:dyDescent="0.2">
      <c r="A37" s="112">
        <v>44234</v>
      </c>
      <c r="B37" s="112" t="str">
        <f t="shared" ref="B37" si="1">IF(A37=0,"",TEXT(A37,"aaa"))</f>
        <v>日</v>
      </c>
      <c r="C37" s="60" t="s">
        <v>151</v>
      </c>
      <c r="D37" s="92"/>
      <c r="E37" s="20"/>
      <c r="F37" s="42" t="s">
        <v>157</v>
      </c>
      <c r="G37" s="41" t="s">
        <v>276</v>
      </c>
      <c r="H37" s="92">
        <v>49</v>
      </c>
      <c r="I37" s="43" t="s">
        <v>148</v>
      </c>
      <c r="J37" s="92"/>
      <c r="K37" s="20" t="s">
        <v>150</v>
      </c>
    </row>
  </sheetData>
  <mergeCells count="8">
    <mergeCell ref="A3:A4"/>
    <mergeCell ref="C3:C4"/>
    <mergeCell ref="D3:D4"/>
    <mergeCell ref="K24:K25"/>
    <mergeCell ref="C5:C6"/>
    <mergeCell ref="G3:J3"/>
    <mergeCell ref="K3:K4"/>
    <mergeCell ref="B3:B4"/>
  </mergeCells>
  <phoneticPr fontId="3"/>
  <printOptions horizontalCentered="1"/>
  <pageMargins left="0.78740157480314965" right="0.55118110236220474" top="0.78740157480314965" bottom="0.78740157480314965" header="0.51181102362204722" footer="0.51181102362204722"/>
  <pageSetup paperSize="9" scale="96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3"/>
  <sheetViews>
    <sheetView view="pageBreakPreview" zoomScaleNormal="100" zoomScaleSheetLayoutView="100" workbookViewId="0">
      <selection activeCell="J20" sqref="J20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1" max="11" width="10.6328125" customWidth="1"/>
  </cols>
  <sheetData>
    <row r="1" spans="1:15" x14ac:dyDescent="0.2">
      <c r="A1" s="18" t="s">
        <v>55</v>
      </c>
      <c r="B1" s="18"/>
    </row>
    <row r="3" spans="1:15" x14ac:dyDescent="0.2">
      <c r="A3" s="142" t="s">
        <v>134</v>
      </c>
      <c r="B3" s="142" t="s">
        <v>275</v>
      </c>
      <c r="C3" s="142" t="s">
        <v>135</v>
      </c>
      <c r="D3" s="142" t="s">
        <v>138</v>
      </c>
      <c r="E3" s="1" t="s">
        <v>139</v>
      </c>
      <c r="F3" s="1" t="s">
        <v>141</v>
      </c>
      <c r="G3" s="149" t="s">
        <v>142</v>
      </c>
      <c r="H3" s="150"/>
      <c r="I3" s="150"/>
      <c r="J3" s="150"/>
      <c r="K3" s="142" t="s">
        <v>144</v>
      </c>
    </row>
    <row r="4" spans="1:15" x14ac:dyDescent="0.2">
      <c r="A4" s="143"/>
      <c r="B4" s="143"/>
      <c r="C4" s="143"/>
      <c r="D4" s="143"/>
      <c r="E4" s="2" t="s">
        <v>140</v>
      </c>
      <c r="F4" s="2" t="s">
        <v>54</v>
      </c>
      <c r="G4" s="3" t="s">
        <v>145</v>
      </c>
      <c r="H4" s="3" t="s">
        <v>136</v>
      </c>
      <c r="I4" s="3" t="s">
        <v>143</v>
      </c>
      <c r="J4" s="3" t="s">
        <v>137</v>
      </c>
      <c r="K4" s="143"/>
    </row>
    <row r="5" spans="1:15" x14ac:dyDescent="0.2">
      <c r="A5" s="57">
        <v>38466</v>
      </c>
      <c r="B5" s="57" t="str">
        <f t="shared" ref="B5:B16" si="0">IF(A5=0,"",TEXT(A5,"aaa"))</f>
        <v>日</v>
      </c>
      <c r="C5" s="51" t="s">
        <v>161</v>
      </c>
      <c r="D5" s="7">
        <v>15970</v>
      </c>
      <c r="E5" s="7">
        <v>12041</v>
      </c>
      <c r="F5" s="8">
        <f>ROUND(E5/D5*100,2)</f>
        <v>75.400000000000006</v>
      </c>
      <c r="G5" s="9" t="s">
        <v>68</v>
      </c>
      <c r="H5" s="4">
        <v>76</v>
      </c>
      <c r="I5" s="14" t="s">
        <v>148</v>
      </c>
      <c r="J5" s="7">
        <v>6614</v>
      </c>
      <c r="K5" s="4" t="s">
        <v>149</v>
      </c>
    </row>
    <row r="6" spans="1:15" x14ac:dyDescent="0.2">
      <c r="A6" s="21"/>
      <c r="B6" s="21" t="str">
        <f t="shared" si="0"/>
        <v/>
      </c>
      <c r="C6" s="5"/>
      <c r="D6" s="11"/>
      <c r="E6" s="11"/>
      <c r="F6" s="22"/>
      <c r="G6" s="10" t="s">
        <v>86</v>
      </c>
      <c r="H6" s="5">
        <v>48</v>
      </c>
      <c r="I6" s="15" t="s">
        <v>148</v>
      </c>
      <c r="J6" s="11">
        <v>5310</v>
      </c>
      <c r="K6" s="146" t="s">
        <v>58</v>
      </c>
    </row>
    <row r="7" spans="1:15" x14ac:dyDescent="0.2">
      <c r="A7" s="21"/>
      <c r="B7" s="21" t="str">
        <f t="shared" si="0"/>
        <v/>
      </c>
      <c r="C7" s="5"/>
      <c r="D7" s="11"/>
      <c r="E7" s="11"/>
      <c r="F7" s="22"/>
      <c r="G7" s="10"/>
      <c r="H7" s="5"/>
      <c r="I7" s="15"/>
      <c r="J7" s="11"/>
      <c r="K7" s="146"/>
    </row>
    <row r="8" spans="1:15" x14ac:dyDescent="0.2">
      <c r="A8" s="21"/>
      <c r="B8" s="21" t="str">
        <f t="shared" si="0"/>
        <v/>
      </c>
      <c r="C8" s="5"/>
      <c r="D8" s="11"/>
      <c r="E8" s="11"/>
      <c r="F8" s="22"/>
      <c r="G8" s="10"/>
      <c r="H8" s="5"/>
      <c r="I8" s="15"/>
      <c r="J8" s="11"/>
      <c r="K8" s="146"/>
    </row>
    <row r="9" spans="1:15" x14ac:dyDescent="0.2">
      <c r="A9" s="57">
        <v>39740</v>
      </c>
      <c r="B9" s="57" t="str">
        <f t="shared" si="0"/>
        <v>日</v>
      </c>
      <c r="C9" s="51" t="s">
        <v>253</v>
      </c>
      <c r="D9" s="7">
        <v>15370</v>
      </c>
      <c r="E9" s="7">
        <v>11436</v>
      </c>
      <c r="F9" s="8">
        <f>ROUND(E9/D9*100,2)</f>
        <v>74.400000000000006</v>
      </c>
      <c r="G9" s="9" t="s">
        <v>254</v>
      </c>
      <c r="H9" s="4">
        <v>58</v>
      </c>
      <c r="I9" s="14" t="s">
        <v>148</v>
      </c>
      <c r="J9" s="7">
        <v>4435</v>
      </c>
      <c r="K9" s="4" t="s">
        <v>149</v>
      </c>
    </row>
    <row r="10" spans="1:15" ht="13.5" customHeight="1" x14ac:dyDescent="0.2">
      <c r="A10" s="21"/>
      <c r="B10" s="21" t="str">
        <f t="shared" si="0"/>
        <v/>
      </c>
      <c r="C10" s="5"/>
      <c r="D10" s="11"/>
      <c r="E10" s="11"/>
      <c r="F10" s="22"/>
      <c r="G10" s="10" t="s">
        <v>86</v>
      </c>
      <c r="H10" s="5">
        <v>52</v>
      </c>
      <c r="I10" s="15" t="s">
        <v>148</v>
      </c>
      <c r="J10" s="11">
        <v>4163</v>
      </c>
      <c r="K10" s="19"/>
    </row>
    <row r="11" spans="1:15" ht="13.5" customHeight="1" x14ac:dyDescent="0.2">
      <c r="A11" s="80"/>
      <c r="B11" s="80" t="str">
        <f t="shared" si="0"/>
        <v/>
      </c>
      <c r="C11" s="6"/>
      <c r="D11" s="13"/>
      <c r="E11" s="13"/>
      <c r="F11" s="26"/>
      <c r="G11" s="12" t="s">
        <v>255</v>
      </c>
      <c r="H11" s="6">
        <v>66</v>
      </c>
      <c r="I11" s="16" t="s">
        <v>148</v>
      </c>
      <c r="J11" s="13">
        <v>2711</v>
      </c>
      <c r="K11" s="81"/>
    </row>
    <row r="12" spans="1:15" ht="13.5" customHeight="1" x14ac:dyDescent="0.2">
      <c r="A12" s="57">
        <v>41196</v>
      </c>
      <c r="B12" s="57" t="str">
        <f t="shared" si="0"/>
        <v>日</v>
      </c>
      <c r="C12" s="51" t="s">
        <v>151</v>
      </c>
      <c r="D12" s="69">
        <v>14651</v>
      </c>
      <c r="E12" s="105">
        <v>10838</v>
      </c>
      <c r="F12" s="109">
        <v>73.97</v>
      </c>
      <c r="G12" s="108" t="s">
        <v>269</v>
      </c>
      <c r="H12" s="4">
        <v>56</v>
      </c>
      <c r="I12" s="14" t="s">
        <v>148</v>
      </c>
      <c r="J12" s="105">
        <v>4295</v>
      </c>
      <c r="K12" s="4" t="s">
        <v>149</v>
      </c>
      <c r="M12" s="24"/>
      <c r="N12" s="23"/>
      <c r="O12" s="90"/>
    </row>
    <row r="13" spans="1:15" ht="13.5" customHeight="1" x14ac:dyDescent="0.2">
      <c r="A13" s="100"/>
      <c r="B13" s="100" t="str">
        <f t="shared" si="0"/>
        <v/>
      </c>
      <c r="C13" s="102"/>
      <c r="D13" s="110"/>
      <c r="E13" s="106"/>
      <c r="F13" s="111"/>
      <c r="G13" s="24" t="s">
        <v>254</v>
      </c>
      <c r="H13" s="5">
        <v>62</v>
      </c>
      <c r="I13" s="15" t="s">
        <v>148</v>
      </c>
      <c r="J13" s="106">
        <v>3392</v>
      </c>
      <c r="K13" s="103"/>
      <c r="M13" s="24"/>
      <c r="N13" s="23"/>
      <c r="O13" s="90"/>
    </row>
    <row r="14" spans="1:15" ht="13.5" customHeight="1" x14ac:dyDescent="0.2">
      <c r="A14" s="100"/>
      <c r="B14" s="100" t="str">
        <f t="shared" si="0"/>
        <v/>
      </c>
      <c r="C14" s="102"/>
      <c r="D14" s="110"/>
      <c r="E14" s="106"/>
      <c r="F14" s="111"/>
      <c r="G14" s="24" t="s">
        <v>270</v>
      </c>
      <c r="H14" s="5">
        <v>59</v>
      </c>
      <c r="I14" s="15" t="s">
        <v>148</v>
      </c>
      <c r="J14" s="106">
        <v>2673</v>
      </c>
      <c r="K14" s="103"/>
      <c r="M14" s="24"/>
      <c r="N14" s="23"/>
      <c r="O14" s="90"/>
    </row>
    <row r="15" spans="1:15" ht="13.5" customHeight="1" x14ac:dyDescent="0.2">
      <c r="A15" s="101"/>
      <c r="B15" s="101" t="str">
        <f t="shared" si="0"/>
        <v/>
      </c>
      <c r="C15" s="82"/>
      <c r="D15" s="75"/>
      <c r="E15" s="107"/>
      <c r="F15" s="76"/>
      <c r="G15" s="87" t="s">
        <v>268</v>
      </c>
      <c r="H15" s="6">
        <v>71</v>
      </c>
      <c r="I15" s="16" t="s">
        <v>148</v>
      </c>
      <c r="J15" s="107">
        <v>359</v>
      </c>
      <c r="K15" s="104"/>
      <c r="M15" s="24"/>
      <c r="N15" s="23"/>
      <c r="O15" s="90"/>
    </row>
    <row r="16" spans="1:15" ht="13.5" customHeight="1" x14ac:dyDescent="0.2">
      <c r="A16" s="59">
        <v>42659</v>
      </c>
      <c r="B16" s="59" t="str">
        <f t="shared" si="0"/>
        <v>日</v>
      </c>
      <c r="C16" s="60" t="s">
        <v>151</v>
      </c>
      <c r="D16" s="125"/>
      <c r="E16" s="126"/>
      <c r="F16" s="122" t="s">
        <v>157</v>
      </c>
      <c r="G16" s="127" t="s">
        <v>269</v>
      </c>
      <c r="H16" s="20">
        <v>60</v>
      </c>
      <c r="I16" s="43" t="s">
        <v>148</v>
      </c>
      <c r="J16" s="126"/>
      <c r="K16" s="20" t="s">
        <v>150</v>
      </c>
      <c r="M16" s="24"/>
      <c r="N16" s="23"/>
      <c r="O16" s="90"/>
    </row>
    <row r="17" spans="1:15" ht="13.5" customHeight="1" x14ac:dyDescent="0.2">
      <c r="A17" s="57">
        <v>44115</v>
      </c>
      <c r="B17" s="57" t="str">
        <f t="shared" ref="B17:B19" si="1">IF(A17=0,"",TEXT(A17,"aaa"))</f>
        <v>日</v>
      </c>
      <c r="C17" s="51" t="s">
        <v>151</v>
      </c>
      <c r="D17" s="7">
        <v>12787</v>
      </c>
      <c r="E17" s="7">
        <v>9252</v>
      </c>
      <c r="F17" s="8">
        <f>ROUND(E17/D17*100,2)</f>
        <v>72.349999999999994</v>
      </c>
      <c r="G17" s="9" t="s">
        <v>284</v>
      </c>
      <c r="H17" s="4">
        <v>41</v>
      </c>
      <c r="I17" s="14" t="s">
        <v>148</v>
      </c>
      <c r="J17" s="7">
        <v>3711</v>
      </c>
      <c r="K17" s="4" t="s">
        <v>149</v>
      </c>
      <c r="M17" s="24"/>
      <c r="N17" s="23"/>
      <c r="O17" s="90"/>
    </row>
    <row r="18" spans="1:15" ht="13.5" customHeight="1" x14ac:dyDescent="0.2">
      <c r="A18" s="21"/>
      <c r="B18" s="21" t="str">
        <f t="shared" si="1"/>
        <v/>
      </c>
      <c r="C18" s="5"/>
      <c r="D18" s="11"/>
      <c r="E18" s="11"/>
      <c r="F18" s="22"/>
      <c r="G18" s="10" t="s">
        <v>269</v>
      </c>
      <c r="H18" s="5">
        <v>64</v>
      </c>
      <c r="I18" s="15" t="s">
        <v>148</v>
      </c>
      <c r="J18" s="11">
        <v>3346</v>
      </c>
      <c r="K18" s="19"/>
      <c r="M18" s="24"/>
      <c r="N18" s="23"/>
      <c r="O18" s="90"/>
    </row>
    <row r="19" spans="1:15" ht="13.5" customHeight="1" x14ac:dyDescent="0.2">
      <c r="A19" s="80"/>
      <c r="B19" s="80" t="str">
        <f t="shared" si="1"/>
        <v/>
      </c>
      <c r="C19" s="6"/>
      <c r="D19" s="13"/>
      <c r="E19" s="13"/>
      <c r="F19" s="26"/>
      <c r="G19" s="12" t="s">
        <v>285</v>
      </c>
      <c r="H19" s="6">
        <v>63</v>
      </c>
      <c r="I19" s="16" t="s">
        <v>148</v>
      </c>
      <c r="J19" s="13">
        <v>2119</v>
      </c>
      <c r="K19" s="81"/>
      <c r="M19" s="24"/>
      <c r="N19" s="23"/>
      <c r="O19" s="90"/>
    </row>
    <row r="20" spans="1:15" x14ac:dyDescent="0.2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</row>
    <row r="21" spans="1:15" x14ac:dyDescent="0.2">
      <c r="A21" s="18" t="s">
        <v>56</v>
      </c>
      <c r="B21" s="18"/>
    </row>
    <row r="23" spans="1:15" x14ac:dyDescent="0.2">
      <c r="A23" s="142" t="s">
        <v>134</v>
      </c>
      <c r="B23" s="142" t="s">
        <v>275</v>
      </c>
      <c r="C23" s="142" t="s">
        <v>135</v>
      </c>
      <c r="D23" s="142" t="s">
        <v>138</v>
      </c>
      <c r="E23" s="1" t="s">
        <v>139</v>
      </c>
      <c r="F23" s="1" t="s">
        <v>141</v>
      </c>
      <c r="G23" s="149" t="s">
        <v>142</v>
      </c>
      <c r="H23" s="150"/>
      <c r="I23" s="150"/>
      <c r="J23" s="150"/>
      <c r="K23" s="142" t="s">
        <v>144</v>
      </c>
    </row>
    <row r="24" spans="1:15" x14ac:dyDescent="0.2">
      <c r="A24" s="143"/>
      <c r="B24" s="143"/>
      <c r="C24" s="143"/>
      <c r="D24" s="143"/>
      <c r="E24" s="2" t="s">
        <v>140</v>
      </c>
      <c r="F24" s="2" t="s">
        <v>54</v>
      </c>
      <c r="G24" s="3" t="s">
        <v>145</v>
      </c>
      <c r="H24" s="3" t="s">
        <v>136</v>
      </c>
      <c r="I24" s="3" t="s">
        <v>143</v>
      </c>
      <c r="J24" s="3" t="s">
        <v>137</v>
      </c>
      <c r="K24" s="143"/>
    </row>
    <row r="25" spans="1:15" x14ac:dyDescent="0.2">
      <c r="A25" s="57">
        <v>17262</v>
      </c>
      <c r="B25" s="57" t="str">
        <f t="shared" ref="B25:B59" si="2">IF(A25=0,"",TEXT(A25,"aaa"))</f>
        <v>土</v>
      </c>
      <c r="C25" s="144" t="s">
        <v>155</v>
      </c>
      <c r="D25" s="7">
        <v>10308</v>
      </c>
      <c r="E25" s="7">
        <v>7632</v>
      </c>
      <c r="F25" s="8">
        <f>ROUND(E25/D25*100,2)</f>
        <v>74.040000000000006</v>
      </c>
      <c r="G25" s="14" t="s">
        <v>59</v>
      </c>
      <c r="H25" s="14">
        <v>60</v>
      </c>
      <c r="I25" s="14" t="s">
        <v>148</v>
      </c>
      <c r="J25" s="7">
        <v>4956</v>
      </c>
      <c r="K25" s="4" t="s">
        <v>149</v>
      </c>
    </row>
    <row r="26" spans="1:15" x14ac:dyDescent="0.2">
      <c r="A26" s="34"/>
      <c r="B26" s="34" t="str">
        <f t="shared" si="2"/>
        <v/>
      </c>
      <c r="C26" s="145"/>
      <c r="D26" s="34"/>
      <c r="E26" s="35"/>
      <c r="F26" s="35"/>
      <c r="G26" s="10" t="s">
        <v>60</v>
      </c>
      <c r="H26" s="17"/>
      <c r="I26" s="15" t="s">
        <v>148</v>
      </c>
      <c r="J26" s="11">
        <v>2339</v>
      </c>
      <c r="K26" s="19"/>
    </row>
    <row r="27" spans="1:15" x14ac:dyDescent="0.2">
      <c r="A27" s="34"/>
      <c r="B27" s="34" t="str">
        <f t="shared" si="2"/>
        <v/>
      </c>
      <c r="C27" s="34"/>
      <c r="D27" s="34"/>
      <c r="E27" s="35"/>
      <c r="F27" s="35"/>
      <c r="G27" s="10" t="s">
        <v>61</v>
      </c>
      <c r="H27" s="17"/>
      <c r="I27" s="15" t="s">
        <v>147</v>
      </c>
      <c r="J27" s="11">
        <v>44</v>
      </c>
      <c r="K27" s="19"/>
    </row>
    <row r="28" spans="1:15" x14ac:dyDescent="0.2">
      <c r="A28" s="57">
        <v>18741</v>
      </c>
      <c r="B28" s="57" t="str">
        <f t="shared" si="2"/>
        <v>月</v>
      </c>
      <c r="C28" s="51" t="s">
        <v>151</v>
      </c>
      <c r="D28" s="7"/>
      <c r="E28" s="7"/>
      <c r="F28" s="8" t="s">
        <v>157</v>
      </c>
      <c r="G28" s="14" t="s">
        <v>59</v>
      </c>
      <c r="H28" s="4">
        <v>64</v>
      </c>
      <c r="I28" s="14" t="s">
        <v>148</v>
      </c>
      <c r="J28" s="7"/>
      <c r="K28" s="4" t="s">
        <v>150</v>
      </c>
    </row>
    <row r="29" spans="1:15" x14ac:dyDescent="0.2">
      <c r="A29" s="57">
        <v>20209</v>
      </c>
      <c r="B29" s="57" t="str">
        <f t="shared" si="2"/>
        <v>土</v>
      </c>
      <c r="C29" s="51" t="s">
        <v>151</v>
      </c>
      <c r="D29" s="7">
        <v>11771</v>
      </c>
      <c r="E29" s="7">
        <v>9101</v>
      </c>
      <c r="F29" s="8">
        <f>ROUND(E29/D29*100,2)</f>
        <v>77.319999999999993</v>
      </c>
      <c r="G29" s="14" t="s">
        <v>59</v>
      </c>
      <c r="H29" s="4">
        <v>68</v>
      </c>
      <c r="I29" s="4" t="s">
        <v>148</v>
      </c>
      <c r="J29" s="7">
        <v>5661</v>
      </c>
      <c r="K29" s="4" t="s">
        <v>152</v>
      </c>
    </row>
    <row r="30" spans="1:15" x14ac:dyDescent="0.2">
      <c r="A30" s="61"/>
      <c r="B30" s="61" t="str">
        <f t="shared" si="2"/>
        <v/>
      </c>
      <c r="C30" s="53"/>
      <c r="D30" s="11"/>
      <c r="E30" s="11"/>
      <c r="F30" s="22"/>
      <c r="G30" s="10" t="s">
        <v>62</v>
      </c>
      <c r="H30" s="5">
        <v>58</v>
      </c>
      <c r="I30" s="5" t="s">
        <v>148</v>
      </c>
      <c r="J30" s="11">
        <v>3093</v>
      </c>
      <c r="K30" s="19"/>
    </row>
    <row r="31" spans="1:15" x14ac:dyDescent="0.2">
      <c r="A31" s="57">
        <v>21670</v>
      </c>
      <c r="B31" s="57" t="str">
        <f t="shared" si="2"/>
        <v>木</v>
      </c>
      <c r="C31" s="51" t="s">
        <v>151</v>
      </c>
      <c r="D31" s="7">
        <v>11828</v>
      </c>
      <c r="E31" s="7">
        <v>9989</v>
      </c>
      <c r="F31" s="8">
        <f>ROUND(E31/D31*100,2)</f>
        <v>84.45</v>
      </c>
      <c r="G31" s="14" t="s">
        <v>59</v>
      </c>
      <c r="H31" s="4">
        <v>72</v>
      </c>
      <c r="I31" s="4" t="s">
        <v>148</v>
      </c>
      <c r="J31" s="7">
        <v>4115</v>
      </c>
      <c r="K31" s="4" t="s">
        <v>153</v>
      </c>
    </row>
    <row r="32" spans="1:15" x14ac:dyDescent="0.2">
      <c r="A32" s="61"/>
      <c r="B32" s="61" t="str">
        <f t="shared" si="2"/>
        <v/>
      </c>
      <c r="C32" s="53"/>
      <c r="D32" s="11"/>
      <c r="E32" s="11"/>
      <c r="F32" s="22"/>
      <c r="G32" s="10" t="s">
        <v>62</v>
      </c>
      <c r="H32" s="5">
        <v>62</v>
      </c>
      <c r="I32" s="5"/>
      <c r="J32" s="11">
        <v>3100</v>
      </c>
      <c r="K32" s="5"/>
    </row>
    <row r="33" spans="1:11" x14ac:dyDescent="0.2">
      <c r="A33" s="58"/>
      <c r="B33" s="58" t="str">
        <f t="shared" si="2"/>
        <v/>
      </c>
      <c r="C33" s="55"/>
      <c r="D33" s="13"/>
      <c r="E33" s="13"/>
      <c r="F33" s="26"/>
      <c r="G33" s="12" t="s">
        <v>63</v>
      </c>
      <c r="H33" s="6"/>
      <c r="I33" s="6"/>
      <c r="J33" s="13">
        <v>2584</v>
      </c>
      <c r="K33" s="6"/>
    </row>
    <row r="34" spans="1:11" x14ac:dyDescent="0.2">
      <c r="A34" s="57">
        <v>23131</v>
      </c>
      <c r="B34" s="57" t="str">
        <f t="shared" si="2"/>
        <v>火</v>
      </c>
      <c r="C34" s="51" t="s">
        <v>151</v>
      </c>
      <c r="D34" s="7">
        <v>11480</v>
      </c>
      <c r="E34" s="7">
        <v>9543</v>
      </c>
      <c r="F34" s="8">
        <f>ROUND(E34/D34*100,2)</f>
        <v>83.13</v>
      </c>
      <c r="G34" s="9" t="s">
        <v>64</v>
      </c>
      <c r="H34" s="4">
        <v>57</v>
      </c>
      <c r="I34" s="4" t="s">
        <v>148</v>
      </c>
      <c r="J34" s="7">
        <v>3361</v>
      </c>
      <c r="K34" s="4" t="s">
        <v>149</v>
      </c>
    </row>
    <row r="35" spans="1:11" x14ac:dyDescent="0.2">
      <c r="A35" s="61"/>
      <c r="B35" s="61" t="str">
        <f t="shared" si="2"/>
        <v/>
      </c>
      <c r="C35" s="53"/>
      <c r="D35" s="11"/>
      <c r="E35" s="11"/>
      <c r="F35" s="22"/>
      <c r="G35" s="10" t="s">
        <v>59</v>
      </c>
      <c r="H35" s="5">
        <v>76</v>
      </c>
      <c r="I35" s="5" t="s">
        <v>148</v>
      </c>
      <c r="J35" s="11">
        <v>3220</v>
      </c>
      <c r="K35" s="5"/>
    </row>
    <row r="36" spans="1:11" x14ac:dyDescent="0.2">
      <c r="A36" s="58"/>
      <c r="B36" s="58" t="str">
        <f t="shared" si="2"/>
        <v/>
      </c>
      <c r="C36" s="55"/>
      <c r="D36" s="13"/>
      <c r="E36" s="13"/>
      <c r="F36" s="26"/>
      <c r="G36" s="12" t="s">
        <v>65</v>
      </c>
      <c r="H36" s="6">
        <v>65</v>
      </c>
      <c r="I36" s="6" t="s">
        <v>148</v>
      </c>
      <c r="J36" s="13">
        <v>2861</v>
      </c>
      <c r="K36" s="6"/>
    </row>
    <row r="37" spans="1:11" x14ac:dyDescent="0.2">
      <c r="A37" s="57">
        <v>23358</v>
      </c>
      <c r="B37" s="61" t="str">
        <f t="shared" si="2"/>
        <v>金</v>
      </c>
      <c r="C37" s="53" t="s">
        <v>156</v>
      </c>
      <c r="D37" s="7">
        <v>11443</v>
      </c>
      <c r="E37" s="7">
        <v>8170</v>
      </c>
      <c r="F37" s="8">
        <f>ROUND(E37/D37*100,2)</f>
        <v>71.400000000000006</v>
      </c>
      <c r="G37" s="9" t="s">
        <v>64</v>
      </c>
      <c r="H37" s="5">
        <v>58</v>
      </c>
      <c r="I37" s="5" t="s">
        <v>148</v>
      </c>
      <c r="J37" s="11">
        <v>5012</v>
      </c>
      <c r="K37" s="5" t="s">
        <v>150</v>
      </c>
    </row>
    <row r="38" spans="1:11" x14ac:dyDescent="0.2">
      <c r="A38" s="61"/>
      <c r="B38" s="61" t="str">
        <f t="shared" si="2"/>
        <v/>
      </c>
      <c r="C38" s="53"/>
      <c r="D38" s="11"/>
      <c r="E38" s="11"/>
      <c r="F38" s="22"/>
      <c r="G38" s="10" t="s">
        <v>66</v>
      </c>
      <c r="H38" s="5">
        <v>44</v>
      </c>
      <c r="I38" s="5" t="s">
        <v>148</v>
      </c>
      <c r="J38" s="11">
        <v>3108</v>
      </c>
      <c r="K38" s="5"/>
    </row>
    <row r="39" spans="1:11" x14ac:dyDescent="0.2">
      <c r="A39" s="57">
        <v>24590</v>
      </c>
      <c r="B39" s="57" t="str">
        <f t="shared" si="2"/>
        <v>金</v>
      </c>
      <c r="C39" s="51" t="s">
        <v>151</v>
      </c>
      <c r="D39" s="7">
        <v>11138</v>
      </c>
      <c r="E39" s="7">
        <v>9603</v>
      </c>
      <c r="F39" s="8">
        <f>ROUND(E39/D39*100,2)</f>
        <v>86.22</v>
      </c>
      <c r="G39" s="9" t="s">
        <v>64</v>
      </c>
      <c r="H39" s="4">
        <v>61</v>
      </c>
      <c r="I39" s="4" t="s">
        <v>148</v>
      </c>
      <c r="J39" s="7">
        <v>4953</v>
      </c>
      <c r="K39" s="4" t="s">
        <v>152</v>
      </c>
    </row>
    <row r="40" spans="1:11" x14ac:dyDescent="0.2">
      <c r="A40" s="61"/>
      <c r="B40" s="61" t="str">
        <f t="shared" si="2"/>
        <v/>
      </c>
      <c r="C40" s="53"/>
      <c r="D40" s="11"/>
      <c r="E40" s="11"/>
      <c r="F40" s="22"/>
      <c r="G40" s="10" t="s">
        <v>67</v>
      </c>
      <c r="H40" s="5">
        <v>61</v>
      </c>
      <c r="I40" s="5" t="s">
        <v>159</v>
      </c>
      <c r="J40" s="11">
        <v>4520</v>
      </c>
      <c r="K40" s="5"/>
    </row>
    <row r="41" spans="1:11" x14ac:dyDescent="0.2">
      <c r="A41" s="57">
        <v>26048</v>
      </c>
      <c r="B41" s="57" t="str">
        <f t="shared" si="2"/>
        <v>日</v>
      </c>
      <c r="C41" s="51" t="s">
        <v>151</v>
      </c>
      <c r="D41" s="7">
        <v>11804</v>
      </c>
      <c r="E41" s="7">
        <v>10537</v>
      </c>
      <c r="F41" s="8">
        <f>ROUND(E41/D41*100,2)</f>
        <v>89.27</v>
      </c>
      <c r="G41" s="9" t="s">
        <v>68</v>
      </c>
      <c r="H41" s="4">
        <v>42</v>
      </c>
      <c r="I41" s="4" t="s">
        <v>148</v>
      </c>
      <c r="J41" s="7">
        <v>4600</v>
      </c>
      <c r="K41" s="4" t="s">
        <v>149</v>
      </c>
    </row>
    <row r="42" spans="1:11" x14ac:dyDescent="0.2">
      <c r="A42" s="61"/>
      <c r="B42" s="61" t="str">
        <f t="shared" si="2"/>
        <v/>
      </c>
      <c r="C42" s="53"/>
      <c r="D42" s="11"/>
      <c r="E42" s="11"/>
      <c r="F42" s="22"/>
      <c r="G42" s="10" t="s">
        <v>64</v>
      </c>
      <c r="H42" s="5">
        <v>65</v>
      </c>
      <c r="I42" s="5" t="s">
        <v>148</v>
      </c>
      <c r="J42" s="11">
        <v>4147</v>
      </c>
      <c r="K42" s="5"/>
    </row>
    <row r="43" spans="1:11" x14ac:dyDescent="0.2">
      <c r="A43" s="61"/>
      <c r="B43" s="61" t="str">
        <f t="shared" si="2"/>
        <v/>
      </c>
      <c r="C43" s="53"/>
      <c r="D43" s="11"/>
      <c r="E43" s="11"/>
      <c r="F43" s="22"/>
      <c r="G43" s="10" t="s">
        <v>69</v>
      </c>
      <c r="H43" s="5">
        <v>56</v>
      </c>
      <c r="I43" s="5" t="s">
        <v>148</v>
      </c>
      <c r="J43" s="11">
        <v>1127</v>
      </c>
      <c r="K43" s="5"/>
    </row>
    <row r="44" spans="1:11" x14ac:dyDescent="0.2">
      <c r="A44" s="61"/>
      <c r="B44" s="61" t="str">
        <f t="shared" si="2"/>
        <v/>
      </c>
      <c r="C44" s="53"/>
      <c r="D44" s="11"/>
      <c r="E44" s="11"/>
      <c r="F44" s="22"/>
      <c r="G44" s="10" t="s">
        <v>70</v>
      </c>
      <c r="H44" s="5">
        <v>48</v>
      </c>
      <c r="I44" s="5" t="s">
        <v>148</v>
      </c>
      <c r="J44" s="11">
        <v>398</v>
      </c>
      <c r="K44" s="5"/>
    </row>
    <row r="45" spans="1:11" x14ac:dyDescent="0.2">
      <c r="A45" s="58"/>
      <c r="B45" s="58" t="str">
        <f t="shared" si="2"/>
        <v/>
      </c>
      <c r="C45" s="55"/>
      <c r="D45" s="6"/>
      <c r="E45" s="6"/>
      <c r="F45" s="6"/>
      <c r="G45" s="12" t="s">
        <v>71</v>
      </c>
      <c r="H45" s="6">
        <v>50</v>
      </c>
      <c r="I45" s="6" t="s">
        <v>148</v>
      </c>
      <c r="J45" s="13">
        <v>162</v>
      </c>
      <c r="K45" s="6"/>
    </row>
    <row r="46" spans="1:11" x14ac:dyDescent="0.2">
      <c r="A46" s="57">
        <v>27511</v>
      </c>
      <c r="B46" s="57" t="str">
        <f t="shared" si="2"/>
        <v>日</v>
      </c>
      <c r="C46" s="51" t="s">
        <v>151</v>
      </c>
      <c r="D46" s="7">
        <v>12120</v>
      </c>
      <c r="E46" s="7">
        <v>10972</v>
      </c>
      <c r="F46" s="8">
        <f>ROUND(E46/D46*100,2)</f>
        <v>90.53</v>
      </c>
      <c r="G46" s="9" t="s">
        <v>68</v>
      </c>
      <c r="H46" s="4">
        <v>46</v>
      </c>
      <c r="I46" s="4" t="s">
        <v>148</v>
      </c>
      <c r="J46" s="7">
        <v>7512</v>
      </c>
      <c r="K46" s="4" t="s">
        <v>150</v>
      </c>
    </row>
    <row r="47" spans="1:11" x14ac:dyDescent="0.2">
      <c r="A47" s="61"/>
      <c r="B47" s="61" t="str">
        <f t="shared" si="2"/>
        <v/>
      </c>
      <c r="C47" s="53"/>
      <c r="D47" s="11"/>
      <c r="E47" s="11"/>
      <c r="F47" s="22"/>
      <c r="G47" s="10" t="s">
        <v>64</v>
      </c>
      <c r="H47" s="5">
        <v>69</v>
      </c>
      <c r="I47" s="5" t="s">
        <v>148</v>
      </c>
      <c r="J47" s="11">
        <v>3363</v>
      </c>
      <c r="K47" s="5"/>
    </row>
    <row r="48" spans="1:11" x14ac:dyDescent="0.2">
      <c r="A48" s="57">
        <v>28967</v>
      </c>
      <c r="B48" s="57" t="str">
        <f t="shared" si="2"/>
        <v>日</v>
      </c>
      <c r="C48" s="51" t="s">
        <v>151</v>
      </c>
      <c r="D48" s="7"/>
      <c r="E48" s="7"/>
      <c r="F48" s="8" t="s">
        <v>157</v>
      </c>
      <c r="G48" s="9" t="s">
        <v>68</v>
      </c>
      <c r="H48" s="4">
        <v>50</v>
      </c>
      <c r="I48" s="4" t="s">
        <v>148</v>
      </c>
      <c r="J48" s="7"/>
      <c r="K48" s="4" t="s">
        <v>152</v>
      </c>
    </row>
    <row r="49" spans="1:11" x14ac:dyDescent="0.2">
      <c r="A49" s="57">
        <v>30430</v>
      </c>
      <c r="B49" s="57" t="str">
        <f t="shared" si="2"/>
        <v>日</v>
      </c>
      <c r="C49" s="51" t="s">
        <v>151</v>
      </c>
      <c r="D49" s="7">
        <v>12347</v>
      </c>
      <c r="E49" s="7">
        <v>11074</v>
      </c>
      <c r="F49" s="8">
        <f>ROUND(E49/D49*100,2)</f>
        <v>89.69</v>
      </c>
      <c r="G49" s="9" t="s">
        <v>68</v>
      </c>
      <c r="H49" s="4">
        <v>54</v>
      </c>
      <c r="I49" s="4" t="s">
        <v>148</v>
      </c>
      <c r="J49" s="7">
        <v>8118</v>
      </c>
      <c r="K49" s="4" t="s">
        <v>153</v>
      </c>
    </row>
    <row r="50" spans="1:11" x14ac:dyDescent="0.2">
      <c r="A50" s="61"/>
      <c r="B50" s="61" t="str">
        <f t="shared" si="2"/>
        <v/>
      </c>
      <c r="C50" s="53"/>
      <c r="D50" s="11"/>
      <c r="E50" s="11"/>
      <c r="F50" s="22"/>
      <c r="G50" s="10" t="s">
        <v>72</v>
      </c>
      <c r="H50" s="5">
        <v>55</v>
      </c>
      <c r="I50" s="5" t="s">
        <v>148</v>
      </c>
      <c r="J50" s="11">
        <v>1912</v>
      </c>
      <c r="K50" s="5"/>
    </row>
    <row r="51" spans="1:11" x14ac:dyDescent="0.2">
      <c r="A51" s="61"/>
      <c r="B51" s="61" t="str">
        <f t="shared" si="2"/>
        <v/>
      </c>
      <c r="C51" s="53"/>
      <c r="D51" s="11"/>
      <c r="E51" s="11"/>
      <c r="F51" s="22"/>
      <c r="G51" s="10" t="s">
        <v>73</v>
      </c>
      <c r="H51" s="5">
        <v>57</v>
      </c>
      <c r="I51" s="5" t="s">
        <v>148</v>
      </c>
      <c r="J51" s="11">
        <v>862</v>
      </c>
      <c r="K51" s="5"/>
    </row>
    <row r="52" spans="1:11" x14ac:dyDescent="0.2">
      <c r="A52" s="57">
        <v>31893</v>
      </c>
      <c r="B52" s="57" t="str">
        <f t="shared" si="2"/>
        <v>日</v>
      </c>
      <c r="C52" s="51" t="s">
        <v>151</v>
      </c>
      <c r="D52" s="7">
        <v>12379</v>
      </c>
      <c r="E52" s="7">
        <v>10842</v>
      </c>
      <c r="F52" s="8">
        <f>ROUND(E52/D52*100,2)</f>
        <v>87.58</v>
      </c>
      <c r="G52" s="9" t="s">
        <v>68</v>
      </c>
      <c r="H52" s="4">
        <v>58</v>
      </c>
      <c r="I52" s="4" t="s">
        <v>148</v>
      </c>
      <c r="J52" s="7">
        <v>7404</v>
      </c>
      <c r="K52" s="4" t="s">
        <v>154</v>
      </c>
    </row>
    <row r="53" spans="1:11" x14ac:dyDescent="0.2">
      <c r="A53" s="58"/>
      <c r="B53" s="58" t="str">
        <f t="shared" si="2"/>
        <v/>
      </c>
      <c r="C53" s="55"/>
      <c r="D53" s="11"/>
      <c r="E53" s="11"/>
      <c r="F53" s="22"/>
      <c r="G53" s="10" t="s">
        <v>72</v>
      </c>
      <c r="H53" s="6">
        <v>59</v>
      </c>
      <c r="I53" s="6" t="s">
        <v>148</v>
      </c>
      <c r="J53" s="13">
        <v>3254</v>
      </c>
      <c r="K53" s="6"/>
    </row>
    <row r="54" spans="1:11" x14ac:dyDescent="0.2">
      <c r="A54" s="57">
        <v>33349</v>
      </c>
      <c r="B54" s="57" t="str">
        <f t="shared" si="2"/>
        <v>日</v>
      </c>
      <c r="C54" s="51" t="s">
        <v>151</v>
      </c>
      <c r="D54" s="7"/>
      <c r="E54" s="7"/>
      <c r="F54" s="8" t="s">
        <v>157</v>
      </c>
      <c r="G54" s="9" t="s">
        <v>68</v>
      </c>
      <c r="H54" s="4">
        <v>62</v>
      </c>
      <c r="I54" s="4" t="s">
        <v>148</v>
      </c>
      <c r="J54" s="7"/>
      <c r="K54" s="4" t="s">
        <v>204</v>
      </c>
    </row>
    <row r="55" spans="1:11" x14ac:dyDescent="0.2">
      <c r="A55" s="57">
        <v>34812</v>
      </c>
      <c r="B55" s="57" t="str">
        <f t="shared" si="2"/>
        <v>日</v>
      </c>
      <c r="C55" s="51" t="s">
        <v>151</v>
      </c>
      <c r="D55" s="7">
        <v>12239</v>
      </c>
      <c r="E55" s="7">
        <v>10027</v>
      </c>
      <c r="F55" s="8">
        <f>ROUND(E55/D55*100,2)</f>
        <v>81.93</v>
      </c>
      <c r="G55" s="9" t="s">
        <v>68</v>
      </c>
      <c r="H55" s="4">
        <v>66</v>
      </c>
      <c r="I55" s="4" t="s">
        <v>148</v>
      </c>
      <c r="J55" s="7">
        <v>6693</v>
      </c>
      <c r="K55" s="4" t="s">
        <v>205</v>
      </c>
    </row>
    <row r="56" spans="1:11" x14ac:dyDescent="0.2">
      <c r="A56" s="58"/>
      <c r="B56" s="58" t="str">
        <f t="shared" si="2"/>
        <v/>
      </c>
      <c r="C56" s="55"/>
      <c r="D56" s="13"/>
      <c r="E56" s="13"/>
      <c r="F56" s="26"/>
      <c r="G56" s="12" t="s">
        <v>220</v>
      </c>
      <c r="H56" s="6">
        <v>50</v>
      </c>
      <c r="I56" s="6" t="s">
        <v>148</v>
      </c>
      <c r="J56" s="13">
        <v>3053</v>
      </c>
      <c r="K56" s="6"/>
    </row>
    <row r="57" spans="1:11" x14ac:dyDescent="0.2">
      <c r="A57" s="57">
        <v>36275</v>
      </c>
      <c r="B57" s="57" t="str">
        <f t="shared" si="2"/>
        <v>日</v>
      </c>
      <c r="C57" s="51" t="s">
        <v>151</v>
      </c>
      <c r="D57" s="7">
        <v>12164</v>
      </c>
      <c r="E57" s="7">
        <v>10634</v>
      </c>
      <c r="F57" s="8">
        <f>ROUND(E57/D57*100,2)</f>
        <v>87.42</v>
      </c>
      <c r="G57" s="9" t="s">
        <v>68</v>
      </c>
      <c r="H57" s="4">
        <v>70</v>
      </c>
      <c r="I57" s="4" t="s">
        <v>148</v>
      </c>
      <c r="J57" s="7">
        <v>6371</v>
      </c>
      <c r="K57" s="4" t="s">
        <v>207</v>
      </c>
    </row>
    <row r="58" spans="1:11" x14ac:dyDescent="0.2">
      <c r="A58" s="53"/>
      <c r="B58" s="53" t="str">
        <f t="shared" si="2"/>
        <v/>
      </c>
      <c r="C58" s="53"/>
      <c r="D58" s="5"/>
      <c r="E58" s="5"/>
      <c r="F58" s="5"/>
      <c r="G58" s="10" t="s">
        <v>228</v>
      </c>
      <c r="H58" s="5">
        <v>47</v>
      </c>
      <c r="I58" s="5" t="s">
        <v>148</v>
      </c>
      <c r="J58" s="11">
        <v>4111</v>
      </c>
      <c r="K58" s="5"/>
    </row>
    <row r="59" spans="1:11" x14ac:dyDescent="0.2">
      <c r="A59" s="57">
        <v>37738</v>
      </c>
      <c r="B59" s="57" t="str">
        <f t="shared" si="2"/>
        <v>日</v>
      </c>
      <c r="C59" s="51" t="s">
        <v>151</v>
      </c>
      <c r="D59" s="7">
        <v>12025</v>
      </c>
      <c r="E59" s="7">
        <v>10162</v>
      </c>
      <c r="F59" s="8">
        <f>ROUND(E59/D59*100,2)</f>
        <v>84.51</v>
      </c>
      <c r="G59" s="9" t="s">
        <v>68</v>
      </c>
      <c r="H59" s="4">
        <v>74</v>
      </c>
      <c r="I59" s="4" t="s">
        <v>148</v>
      </c>
      <c r="J59" s="7">
        <v>5485</v>
      </c>
      <c r="K59" s="4" t="s">
        <v>132</v>
      </c>
    </row>
    <row r="60" spans="1:11" ht="13.5" customHeight="1" x14ac:dyDescent="0.2">
      <c r="A60" s="5"/>
      <c r="B60" s="5"/>
      <c r="C60" s="5"/>
      <c r="D60" s="5"/>
      <c r="E60" s="5"/>
      <c r="F60" s="5"/>
      <c r="G60" s="10" t="s">
        <v>229</v>
      </c>
      <c r="H60" s="5">
        <v>47</v>
      </c>
      <c r="I60" s="5" t="s">
        <v>148</v>
      </c>
      <c r="J60" s="11">
        <v>4578</v>
      </c>
      <c r="K60" s="146" t="s">
        <v>58</v>
      </c>
    </row>
    <row r="61" spans="1:11" x14ac:dyDescent="0.2">
      <c r="A61" s="5"/>
      <c r="B61" s="5"/>
      <c r="C61" s="5"/>
      <c r="D61" s="5"/>
      <c r="E61" s="5"/>
      <c r="F61" s="5"/>
      <c r="G61" s="10"/>
      <c r="H61" s="5"/>
      <c r="I61" s="5"/>
      <c r="J61" s="11"/>
      <c r="K61" s="146"/>
    </row>
    <row r="62" spans="1:11" x14ac:dyDescent="0.2">
      <c r="A62" s="6"/>
      <c r="B62" s="6"/>
      <c r="C62" s="6"/>
      <c r="D62" s="6"/>
      <c r="E62" s="6"/>
      <c r="F62" s="6"/>
      <c r="G62" s="12"/>
      <c r="H62" s="6"/>
      <c r="I62" s="6"/>
      <c r="J62" s="13"/>
      <c r="K62" s="154"/>
    </row>
    <row r="63" spans="1:11" x14ac:dyDescent="0.2">
      <c r="A63" s="23"/>
      <c r="B63" s="23"/>
      <c r="C63" s="23"/>
      <c r="D63" s="23"/>
      <c r="E63" s="23"/>
      <c r="F63" s="23"/>
      <c r="G63" s="24"/>
      <c r="H63" s="23"/>
      <c r="I63" s="23"/>
      <c r="J63" s="25"/>
      <c r="K63" s="36"/>
    </row>
    <row r="64" spans="1:11" x14ac:dyDescent="0.2">
      <c r="A64" s="18" t="s">
        <v>57</v>
      </c>
      <c r="B64" s="18"/>
    </row>
    <row r="66" spans="1:11" x14ac:dyDescent="0.2">
      <c r="A66" s="142" t="s">
        <v>134</v>
      </c>
      <c r="B66" s="142" t="s">
        <v>275</v>
      </c>
      <c r="C66" s="142" t="s">
        <v>135</v>
      </c>
      <c r="D66" s="142" t="s">
        <v>138</v>
      </c>
      <c r="E66" s="1" t="s">
        <v>139</v>
      </c>
      <c r="F66" s="1" t="s">
        <v>141</v>
      </c>
      <c r="G66" s="149" t="s">
        <v>142</v>
      </c>
      <c r="H66" s="150"/>
      <c r="I66" s="150"/>
      <c r="J66" s="150"/>
      <c r="K66" s="142" t="s">
        <v>144</v>
      </c>
    </row>
    <row r="67" spans="1:11" x14ac:dyDescent="0.2">
      <c r="A67" s="143"/>
      <c r="B67" s="143"/>
      <c r="C67" s="143"/>
      <c r="D67" s="143"/>
      <c r="E67" s="2" t="s">
        <v>140</v>
      </c>
      <c r="F67" s="2" t="s">
        <v>54</v>
      </c>
      <c r="G67" s="3" t="s">
        <v>145</v>
      </c>
      <c r="H67" s="3" t="s">
        <v>136</v>
      </c>
      <c r="I67" s="3" t="s">
        <v>143</v>
      </c>
      <c r="J67" s="3" t="s">
        <v>137</v>
      </c>
      <c r="K67" s="143"/>
    </row>
    <row r="68" spans="1:11" x14ac:dyDescent="0.2">
      <c r="A68" s="57">
        <v>17262</v>
      </c>
      <c r="B68" s="57" t="str">
        <f t="shared" ref="B68:B100" si="3">IF(A68=0,"",TEXT(A68,"aaa"))</f>
        <v>土</v>
      </c>
      <c r="C68" s="144" t="s">
        <v>155</v>
      </c>
      <c r="D68" s="7"/>
      <c r="E68" s="7"/>
      <c r="F68" s="8"/>
      <c r="G68" s="14" t="s">
        <v>74</v>
      </c>
      <c r="H68" s="14"/>
      <c r="I68" s="14" t="s">
        <v>148</v>
      </c>
      <c r="J68" s="7">
        <v>949</v>
      </c>
      <c r="K68" s="4" t="s">
        <v>149</v>
      </c>
    </row>
    <row r="69" spans="1:11" x14ac:dyDescent="0.2">
      <c r="A69" s="34"/>
      <c r="B69" s="34" t="str">
        <f t="shared" si="3"/>
        <v/>
      </c>
      <c r="C69" s="145"/>
      <c r="D69" s="34"/>
      <c r="E69" s="35"/>
      <c r="F69" s="35"/>
      <c r="G69" s="10" t="s">
        <v>75</v>
      </c>
      <c r="H69" s="17"/>
      <c r="I69" s="15" t="s">
        <v>148</v>
      </c>
      <c r="J69" s="11">
        <v>893</v>
      </c>
      <c r="K69" s="19"/>
    </row>
    <row r="70" spans="1:11" x14ac:dyDescent="0.2">
      <c r="A70" s="34"/>
      <c r="B70" s="34" t="str">
        <f t="shared" si="3"/>
        <v/>
      </c>
      <c r="C70" s="34"/>
      <c r="D70" s="34"/>
      <c r="E70" s="35"/>
      <c r="F70" s="35"/>
      <c r="G70" s="10" t="s">
        <v>76</v>
      </c>
      <c r="H70" s="17"/>
      <c r="I70" s="15" t="s">
        <v>148</v>
      </c>
      <c r="J70" s="11">
        <v>536</v>
      </c>
      <c r="K70" s="19"/>
    </row>
    <row r="71" spans="1:11" x14ac:dyDescent="0.2">
      <c r="A71" s="57">
        <v>18626</v>
      </c>
      <c r="B71" s="57" t="str">
        <f t="shared" si="3"/>
        <v>金</v>
      </c>
      <c r="C71" s="51" t="s">
        <v>156</v>
      </c>
      <c r="D71" s="7">
        <v>3938</v>
      </c>
      <c r="E71" s="7">
        <v>3029</v>
      </c>
      <c r="F71" s="8">
        <f>ROUND(E71/D71*100,2)</f>
        <v>76.92</v>
      </c>
      <c r="G71" s="9" t="s">
        <v>74</v>
      </c>
      <c r="H71" s="4"/>
      <c r="I71" s="14" t="s">
        <v>148</v>
      </c>
      <c r="J71" s="7">
        <v>1102</v>
      </c>
      <c r="K71" s="4" t="s">
        <v>150</v>
      </c>
    </row>
    <row r="72" spans="1:11" x14ac:dyDescent="0.2">
      <c r="A72" s="61"/>
      <c r="B72" s="61" t="str">
        <f t="shared" si="3"/>
        <v/>
      </c>
      <c r="C72" s="53"/>
      <c r="D72" s="11"/>
      <c r="E72" s="11"/>
      <c r="F72" s="22"/>
      <c r="G72" s="10" t="s">
        <v>75</v>
      </c>
      <c r="H72" s="5"/>
      <c r="I72" s="15" t="s">
        <v>148</v>
      </c>
      <c r="J72" s="11">
        <v>1036</v>
      </c>
      <c r="K72" s="5"/>
    </row>
    <row r="73" spans="1:11" x14ac:dyDescent="0.2">
      <c r="A73" s="61"/>
      <c r="B73" s="61" t="str">
        <f t="shared" si="3"/>
        <v/>
      </c>
      <c r="C73" s="53"/>
      <c r="D73" s="11"/>
      <c r="E73" s="11"/>
      <c r="F73" s="22"/>
      <c r="G73" s="10" t="s">
        <v>77</v>
      </c>
      <c r="H73" s="5"/>
      <c r="I73" s="15" t="s">
        <v>148</v>
      </c>
      <c r="J73" s="11">
        <v>823</v>
      </c>
      <c r="K73" s="5"/>
    </row>
    <row r="74" spans="1:11" x14ac:dyDescent="0.2">
      <c r="A74" s="57">
        <v>20024</v>
      </c>
      <c r="B74" s="57" t="str">
        <f t="shared" si="3"/>
        <v>水</v>
      </c>
      <c r="C74" s="51" t="s">
        <v>156</v>
      </c>
      <c r="D74" s="7">
        <v>3806</v>
      </c>
      <c r="E74" s="7">
        <v>2985</v>
      </c>
      <c r="F74" s="8">
        <f>ROUND(E74/D74*100,2)</f>
        <v>78.430000000000007</v>
      </c>
      <c r="G74" s="9" t="s">
        <v>74</v>
      </c>
      <c r="H74" s="4"/>
      <c r="I74" s="4" t="s">
        <v>148</v>
      </c>
      <c r="J74" s="7">
        <v>1672</v>
      </c>
      <c r="K74" s="4" t="s">
        <v>152</v>
      </c>
    </row>
    <row r="75" spans="1:11" x14ac:dyDescent="0.2">
      <c r="A75" s="61"/>
      <c r="B75" s="61" t="str">
        <f t="shared" si="3"/>
        <v/>
      </c>
      <c r="C75" s="53"/>
      <c r="D75" s="11"/>
      <c r="E75" s="11"/>
      <c r="F75" s="22"/>
      <c r="G75" s="10" t="s">
        <v>78</v>
      </c>
      <c r="H75" s="5"/>
      <c r="I75" s="5" t="s">
        <v>148</v>
      </c>
      <c r="J75" s="11">
        <v>1258</v>
      </c>
      <c r="K75" s="19"/>
    </row>
    <row r="76" spans="1:11" x14ac:dyDescent="0.2">
      <c r="A76" s="57">
        <v>21482</v>
      </c>
      <c r="B76" s="57" t="str">
        <f t="shared" si="3"/>
        <v>金</v>
      </c>
      <c r="C76" s="51" t="s">
        <v>151</v>
      </c>
      <c r="D76" s="7">
        <v>3909</v>
      </c>
      <c r="E76" s="7">
        <v>3029</v>
      </c>
      <c r="F76" s="8">
        <f>ROUND(E76/D76*100,2)</f>
        <v>77.489999999999995</v>
      </c>
      <c r="G76" s="9" t="s">
        <v>74</v>
      </c>
      <c r="H76" s="4">
        <v>65</v>
      </c>
      <c r="I76" s="4" t="s">
        <v>148</v>
      </c>
      <c r="J76" s="7">
        <v>1841</v>
      </c>
      <c r="K76" s="4" t="s">
        <v>153</v>
      </c>
    </row>
    <row r="77" spans="1:11" x14ac:dyDescent="0.2">
      <c r="A77" s="61"/>
      <c r="B77" s="61" t="str">
        <f t="shared" si="3"/>
        <v/>
      </c>
      <c r="C77" s="53"/>
      <c r="D77" s="11"/>
      <c r="E77" s="11"/>
      <c r="F77" s="22"/>
      <c r="G77" s="10" t="s">
        <v>79</v>
      </c>
      <c r="H77" s="5">
        <v>34</v>
      </c>
      <c r="I77" s="5" t="s">
        <v>148</v>
      </c>
      <c r="J77" s="11">
        <v>1084</v>
      </c>
      <c r="K77" s="19"/>
    </row>
    <row r="78" spans="1:11" x14ac:dyDescent="0.2">
      <c r="A78" s="61"/>
      <c r="B78" s="61" t="str">
        <f t="shared" si="3"/>
        <v/>
      </c>
      <c r="C78" s="53"/>
      <c r="D78" s="11"/>
      <c r="E78" s="11"/>
      <c r="F78" s="22"/>
      <c r="G78" s="10" t="s">
        <v>80</v>
      </c>
      <c r="H78" s="5"/>
      <c r="I78" s="5" t="s">
        <v>148</v>
      </c>
      <c r="J78" s="11">
        <v>46</v>
      </c>
      <c r="K78" s="19"/>
    </row>
    <row r="79" spans="1:11" x14ac:dyDescent="0.2">
      <c r="A79" s="58"/>
      <c r="B79" s="58" t="str">
        <f t="shared" si="3"/>
        <v/>
      </c>
      <c r="C79" s="55"/>
      <c r="D79" s="13"/>
      <c r="E79" s="13"/>
      <c r="F79" s="26"/>
      <c r="G79" s="12" t="s">
        <v>133</v>
      </c>
      <c r="H79" s="6"/>
      <c r="I79" s="6" t="s">
        <v>148</v>
      </c>
      <c r="J79" s="13">
        <v>2</v>
      </c>
      <c r="K79" s="19"/>
    </row>
    <row r="80" spans="1:11" x14ac:dyDescent="0.2">
      <c r="A80" s="57">
        <v>22943</v>
      </c>
      <c r="B80" s="57" t="str">
        <f t="shared" si="3"/>
        <v>水</v>
      </c>
      <c r="C80" s="51" t="s">
        <v>151</v>
      </c>
      <c r="D80" s="7">
        <v>3760</v>
      </c>
      <c r="E80" s="7">
        <v>2660</v>
      </c>
      <c r="F80" s="8">
        <f>ROUND(E80/D80*100,2)</f>
        <v>70.739999999999995</v>
      </c>
      <c r="G80" s="9" t="s">
        <v>79</v>
      </c>
      <c r="H80" s="4">
        <v>38</v>
      </c>
      <c r="I80" s="4" t="s">
        <v>148</v>
      </c>
      <c r="J80" s="7">
        <v>1624</v>
      </c>
      <c r="K80" s="4" t="s">
        <v>149</v>
      </c>
    </row>
    <row r="81" spans="1:11" x14ac:dyDescent="0.2">
      <c r="A81" s="58"/>
      <c r="B81" s="58" t="str">
        <f t="shared" si="3"/>
        <v/>
      </c>
      <c r="C81" s="55"/>
      <c r="D81" s="13"/>
      <c r="E81" s="13"/>
      <c r="F81" s="26"/>
      <c r="G81" s="10" t="s">
        <v>81</v>
      </c>
      <c r="H81" s="6"/>
      <c r="I81" s="6" t="s">
        <v>148</v>
      </c>
      <c r="J81" s="13">
        <v>975</v>
      </c>
      <c r="K81" s="6"/>
    </row>
    <row r="82" spans="1:11" x14ac:dyDescent="0.2">
      <c r="A82" s="57">
        <v>24405</v>
      </c>
      <c r="B82" s="57" t="str">
        <f t="shared" si="3"/>
        <v>火</v>
      </c>
      <c r="C82" s="51" t="s">
        <v>151</v>
      </c>
      <c r="D82" s="7"/>
      <c r="E82" s="7"/>
      <c r="F82" s="8" t="s">
        <v>157</v>
      </c>
      <c r="G82" s="9" t="s">
        <v>79</v>
      </c>
      <c r="H82" s="4">
        <v>42</v>
      </c>
      <c r="I82" s="4" t="s">
        <v>148</v>
      </c>
      <c r="J82" s="7"/>
      <c r="K82" s="4" t="s">
        <v>150</v>
      </c>
    </row>
    <row r="83" spans="1:11" x14ac:dyDescent="0.2">
      <c r="A83" s="57">
        <v>25865</v>
      </c>
      <c r="B83" s="57" t="str">
        <f t="shared" si="3"/>
        <v>土</v>
      </c>
      <c r="C83" s="51" t="s">
        <v>151</v>
      </c>
      <c r="D83" s="7">
        <v>4148</v>
      </c>
      <c r="E83" s="7">
        <v>3473</v>
      </c>
      <c r="F83" s="8">
        <f>ROUND(E83/D83*100,2)</f>
        <v>83.73</v>
      </c>
      <c r="G83" s="9" t="s">
        <v>79</v>
      </c>
      <c r="H83" s="4">
        <v>46</v>
      </c>
      <c r="I83" s="4" t="s">
        <v>148</v>
      </c>
      <c r="J83" s="7">
        <v>2111</v>
      </c>
      <c r="K83" s="4" t="s">
        <v>152</v>
      </c>
    </row>
    <row r="84" spans="1:11" x14ac:dyDescent="0.2">
      <c r="A84" s="61"/>
      <c r="B84" s="61" t="str">
        <f t="shared" si="3"/>
        <v/>
      </c>
      <c r="C84" s="53"/>
      <c r="D84" s="5"/>
      <c r="E84" s="5"/>
      <c r="F84" s="5"/>
      <c r="G84" s="10" t="s">
        <v>82</v>
      </c>
      <c r="H84" s="5">
        <v>42</v>
      </c>
      <c r="I84" s="5" t="s">
        <v>148</v>
      </c>
      <c r="J84" s="11">
        <v>1216</v>
      </c>
      <c r="K84" s="146" t="s">
        <v>83</v>
      </c>
    </row>
    <row r="85" spans="1:11" x14ac:dyDescent="0.2">
      <c r="A85" s="58"/>
      <c r="B85" s="58" t="str">
        <f t="shared" si="3"/>
        <v/>
      </c>
      <c r="C85" s="55"/>
      <c r="D85" s="6"/>
      <c r="E85" s="6"/>
      <c r="F85" s="6"/>
      <c r="G85" s="12"/>
      <c r="H85" s="6"/>
      <c r="I85" s="6"/>
      <c r="J85" s="13"/>
      <c r="K85" s="146"/>
    </row>
    <row r="86" spans="1:11" x14ac:dyDescent="0.2">
      <c r="A86" s="57">
        <v>27327</v>
      </c>
      <c r="B86" s="57" t="str">
        <f t="shared" si="3"/>
        <v>金</v>
      </c>
      <c r="C86" s="51" t="s">
        <v>151</v>
      </c>
      <c r="D86" s="7">
        <v>4225</v>
      </c>
      <c r="E86" s="7">
        <v>3756</v>
      </c>
      <c r="F86" s="8">
        <f>ROUND(E86/D86*100,2)</f>
        <v>88.9</v>
      </c>
      <c r="G86" s="9" t="s">
        <v>79</v>
      </c>
      <c r="H86" s="4">
        <v>50</v>
      </c>
      <c r="I86" s="4" t="s">
        <v>148</v>
      </c>
      <c r="J86" s="7">
        <v>1978</v>
      </c>
      <c r="K86" s="4" t="s">
        <v>153</v>
      </c>
    </row>
    <row r="87" spans="1:11" x14ac:dyDescent="0.2">
      <c r="A87" s="61"/>
      <c r="B87" s="61" t="str">
        <f t="shared" si="3"/>
        <v/>
      </c>
      <c r="C87" s="53"/>
      <c r="D87" s="11"/>
      <c r="E87" s="11"/>
      <c r="F87" s="22"/>
      <c r="G87" s="10" t="s">
        <v>82</v>
      </c>
      <c r="H87" s="5">
        <v>46</v>
      </c>
      <c r="I87" s="5" t="s">
        <v>148</v>
      </c>
      <c r="J87" s="11">
        <v>1741</v>
      </c>
      <c r="K87" s="5"/>
    </row>
    <row r="88" spans="1:11" x14ac:dyDescent="0.2">
      <c r="A88" s="57">
        <v>28788</v>
      </c>
      <c r="B88" s="57" t="str">
        <f t="shared" si="3"/>
        <v>水</v>
      </c>
      <c r="C88" s="51" t="s">
        <v>151</v>
      </c>
      <c r="D88" s="7">
        <v>4246</v>
      </c>
      <c r="E88" s="7">
        <v>3823</v>
      </c>
      <c r="F88" s="8">
        <f>ROUND(E88/D88*100,2)</f>
        <v>90.04</v>
      </c>
      <c r="G88" s="9" t="s">
        <v>79</v>
      </c>
      <c r="H88" s="4">
        <v>54</v>
      </c>
      <c r="I88" s="4" t="s">
        <v>148</v>
      </c>
      <c r="J88" s="7">
        <v>2015</v>
      </c>
      <c r="K88" s="4" t="s">
        <v>154</v>
      </c>
    </row>
    <row r="89" spans="1:11" x14ac:dyDescent="0.2">
      <c r="A89" s="61"/>
      <c r="B89" s="61" t="str">
        <f t="shared" si="3"/>
        <v/>
      </c>
      <c r="C89" s="53"/>
      <c r="D89" s="11"/>
      <c r="E89" s="11"/>
      <c r="F89" s="22"/>
      <c r="G89" s="10" t="s">
        <v>82</v>
      </c>
      <c r="H89" s="5">
        <v>50</v>
      </c>
      <c r="I89" s="5" t="s">
        <v>148</v>
      </c>
      <c r="J89" s="11">
        <v>1759</v>
      </c>
      <c r="K89" s="5"/>
    </row>
    <row r="90" spans="1:11" x14ac:dyDescent="0.2">
      <c r="A90" s="57">
        <v>30248</v>
      </c>
      <c r="B90" s="57" t="str">
        <f t="shared" si="3"/>
        <v>日</v>
      </c>
      <c r="C90" s="51" t="s">
        <v>151</v>
      </c>
      <c r="D90" s="7">
        <v>4212</v>
      </c>
      <c r="E90" s="7">
        <v>3899</v>
      </c>
      <c r="F90" s="8">
        <f>ROUND(E90/D90*100,2)</f>
        <v>92.57</v>
      </c>
      <c r="G90" s="9" t="s">
        <v>82</v>
      </c>
      <c r="H90" s="4">
        <v>54</v>
      </c>
      <c r="I90" s="4" t="s">
        <v>148</v>
      </c>
      <c r="J90" s="7">
        <v>1941</v>
      </c>
      <c r="K90" s="4" t="s">
        <v>149</v>
      </c>
    </row>
    <row r="91" spans="1:11" x14ac:dyDescent="0.2">
      <c r="A91" s="61"/>
      <c r="B91" s="61" t="str">
        <f t="shared" si="3"/>
        <v/>
      </c>
      <c r="C91" s="53"/>
      <c r="D91" s="11"/>
      <c r="E91" s="11"/>
      <c r="F91" s="22"/>
      <c r="G91" s="10" t="s">
        <v>79</v>
      </c>
      <c r="H91" s="5">
        <v>58</v>
      </c>
      <c r="I91" s="5" t="s">
        <v>148</v>
      </c>
      <c r="J91" s="11">
        <v>1314</v>
      </c>
      <c r="K91" s="5"/>
    </row>
    <row r="92" spans="1:11" x14ac:dyDescent="0.2">
      <c r="A92" s="61"/>
      <c r="B92" s="61" t="str">
        <f t="shared" si="3"/>
        <v/>
      </c>
      <c r="C92" s="53"/>
      <c r="D92" s="11"/>
      <c r="E92" s="11"/>
      <c r="F92" s="22"/>
      <c r="G92" s="10" t="s">
        <v>84</v>
      </c>
      <c r="H92" s="5">
        <v>62</v>
      </c>
      <c r="I92" s="5" t="s">
        <v>148</v>
      </c>
      <c r="J92" s="11">
        <v>620</v>
      </c>
      <c r="K92" s="5"/>
    </row>
    <row r="93" spans="1:11" x14ac:dyDescent="0.2">
      <c r="A93" s="57">
        <v>31710</v>
      </c>
      <c r="B93" s="57" t="str">
        <f t="shared" si="3"/>
        <v>土</v>
      </c>
      <c r="C93" s="51" t="s">
        <v>151</v>
      </c>
      <c r="D93" s="7">
        <v>4194</v>
      </c>
      <c r="E93" s="7">
        <v>3851</v>
      </c>
      <c r="F93" s="8">
        <f>ROUND(E93/D93*100,2)</f>
        <v>91.82</v>
      </c>
      <c r="G93" s="9" t="s">
        <v>79</v>
      </c>
      <c r="H93" s="4">
        <v>62</v>
      </c>
      <c r="I93" s="4" t="s">
        <v>148</v>
      </c>
      <c r="J93" s="7">
        <v>2028</v>
      </c>
      <c r="K93" s="4" t="s">
        <v>204</v>
      </c>
    </row>
    <row r="94" spans="1:11" x14ac:dyDescent="0.2">
      <c r="A94" s="58"/>
      <c r="B94" s="58" t="str">
        <f t="shared" si="3"/>
        <v/>
      </c>
      <c r="C94" s="55"/>
      <c r="D94" s="13"/>
      <c r="E94" s="13"/>
      <c r="F94" s="26"/>
      <c r="G94" s="10" t="s">
        <v>82</v>
      </c>
      <c r="H94" s="6">
        <v>58</v>
      </c>
      <c r="I94" s="6" t="s">
        <v>148</v>
      </c>
      <c r="J94" s="13">
        <v>1785</v>
      </c>
      <c r="K94" s="6"/>
    </row>
    <row r="95" spans="1:11" x14ac:dyDescent="0.2">
      <c r="A95" s="57">
        <v>33170</v>
      </c>
      <c r="B95" s="57" t="str">
        <f t="shared" si="3"/>
        <v>水</v>
      </c>
      <c r="C95" s="51" t="s">
        <v>151</v>
      </c>
      <c r="D95" s="7">
        <v>4180</v>
      </c>
      <c r="E95" s="7">
        <v>3731</v>
      </c>
      <c r="F95" s="8">
        <f>ROUND(E95/D95*100,2)</f>
        <v>89.26</v>
      </c>
      <c r="G95" s="9" t="s">
        <v>85</v>
      </c>
      <c r="H95" s="4">
        <v>58</v>
      </c>
      <c r="I95" s="4" t="s">
        <v>148</v>
      </c>
      <c r="J95" s="7">
        <v>1942</v>
      </c>
      <c r="K95" s="4" t="s">
        <v>149</v>
      </c>
    </row>
    <row r="96" spans="1:11" x14ac:dyDescent="0.2">
      <c r="A96" s="58"/>
      <c r="B96" s="58" t="str">
        <f t="shared" si="3"/>
        <v/>
      </c>
      <c r="C96" s="55"/>
      <c r="D96" s="13"/>
      <c r="E96" s="13"/>
      <c r="F96" s="26"/>
      <c r="G96" s="10" t="s">
        <v>82</v>
      </c>
      <c r="H96" s="6">
        <v>62</v>
      </c>
      <c r="I96" s="6" t="s">
        <v>148</v>
      </c>
      <c r="J96" s="13">
        <v>1757</v>
      </c>
      <c r="K96" s="6"/>
    </row>
    <row r="97" spans="1:11" x14ac:dyDescent="0.2">
      <c r="A97" s="57">
        <v>34631</v>
      </c>
      <c r="B97" s="57" t="str">
        <f t="shared" si="3"/>
        <v>月</v>
      </c>
      <c r="C97" s="51" t="s">
        <v>151</v>
      </c>
      <c r="D97" s="7">
        <v>4143</v>
      </c>
      <c r="E97" s="7">
        <v>3709</v>
      </c>
      <c r="F97" s="8">
        <f>ROUND(E97/D97*100,2)</f>
        <v>89.52</v>
      </c>
      <c r="G97" s="9" t="s">
        <v>85</v>
      </c>
      <c r="H97" s="4">
        <v>62</v>
      </c>
      <c r="I97" s="4" t="s">
        <v>148</v>
      </c>
      <c r="J97" s="7">
        <v>2109</v>
      </c>
      <c r="K97" s="4" t="s">
        <v>150</v>
      </c>
    </row>
    <row r="98" spans="1:11" x14ac:dyDescent="0.2">
      <c r="A98" s="58"/>
      <c r="B98" s="58" t="str">
        <f t="shared" si="3"/>
        <v/>
      </c>
      <c r="C98" s="55"/>
      <c r="D98" s="13"/>
      <c r="E98" s="13"/>
      <c r="F98" s="26"/>
      <c r="G98" s="10" t="s">
        <v>82</v>
      </c>
      <c r="H98" s="6">
        <v>66</v>
      </c>
      <c r="I98" s="6" t="s">
        <v>148</v>
      </c>
      <c r="J98" s="13">
        <v>1556</v>
      </c>
      <c r="K98" s="6"/>
    </row>
    <row r="99" spans="1:11" x14ac:dyDescent="0.2">
      <c r="A99" s="57">
        <v>36079</v>
      </c>
      <c r="B99" s="57" t="str">
        <f t="shared" si="3"/>
        <v>日</v>
      </c>
      <c r="C99" s="51" t="s">
        <v>151</v>
      </c>
      <c r="D99" s="7"/>
      <c r="E99" s="7"/>
      <c r="F99" s="8" t="s">
        <v>157</v>
      </c>
      <c r="G99" s="9" t="s">
        <v>85</v>
      </c>
      <c r="H99" s="4">
        <v>66</v>
      </c>
      <c r="I99" s="4" t="s">
        <v>148</v>
      </c>
      <c r="J99" s="7"/>
      <c r="K99" s="4" t="s">
        <v>152</v>
      </c>
    </row>
    <row r="100" spans="1:11" x14ac:dyDescent="0.2">
      <c r="A100" s="57">
        <v>37535</v>
      </c>
      <c r="B100" s="57" t="str">
        <f t="shared" si="3"/>
        <v>日</v>
      </c>
      <c r="C100" s="51" t="s">
        <v>151</v>
      </c>
      <c r="D100" s="7">
        <v>4056</v>
      </c>
      <c r="E100" s="7">
        <v>3512</v>
      </c>
      <c r="F100" s="8">
        <f>ROUND(E100/D100*100,2)</f>
        <v>86.59</v>
      </c>
      <c r="G100" s="9" t="s">
        <v>244</v>
      </c>
      <c r="H100" s="4">
        <v>46</v>
      </c>
      <c r="I100" s="4" t="s">
        <v>148</v>
      </c>
      <c r="J100" s="7">
        <v>2024</v>
      </c>
      <c r="K100" s="4" t="s">
        <v>149</v>
      </c>
    </row>
    <row r="101" spans="1:11" ht="13.5" customHeight="1" x14ac:dyDescent="0.2">
      <c r="A101" s="53"/>
      <c r="B101" s="53"/>
      <c r="C101" s="53"/>
      <c r="D101" s="5"/>
      <c r="E101" s="5"/>
      <c r="F101" s="5"/>
      <c r="G101" s="10" t="s">
        <v>85</v>
      </c>
      <c r="H101" s="5">
        <v>70</v>
      </c>
      <c r="I101" s="5" t="s">
        <v>148</v>
      </c>
      <c r="J101" s="11">
        <v>1461</v>
      </c>
      <c r="K101" s="146" t="s">
        <v>58</v>
      </c>
    </row>
    <row r="102" spans="1:11" x14ac:dyDescent="0.2">
      <c r="A102" s="53"/>
      <c r="B102" s="53"/>
      <c r="C102" s="53"/>
      <c r="D102" s="5"/>
      <c r="E102" s="5"/>
      <c r="F102" s="5"/>
      <c r="G102" s="10"/>
      <c r="H102" s="5"/>
      <c r="I102" s="5"/>
      <c r="J102" s="11"/>
      <c r="K102" s="146"/>
    </row>
    <row r="103" spans="1:11" x14ac:dyDescent="0.2">
      <c r="A103" s="55"/>
      <c r="B103" s="55"/>
      <c r="C103" s="55"/>
      <c r="D103" s="6"/>
      <c r="E103" s="6"/>
      <c r="F103" s="6"/>
      <c r="G103" s="12"/>
      <c r="H103" s="6"/>
      <c r="I103" s="6"/>
      <c r="J103" s="13"/>
      <c r="K103" s="154"/>
    </row>
  </sheetData>
  <mergeCells count="24">
    <mergeCell ref="K101:K103"/>
    <mergeCell ref="C25:C26"/>
    <mergeCell ref="C68:C69"/>
    <mergeCell ref="G66:J66"/>
    <mergeCell ref="K66:K67"/>
    <mergeCell ref="K84:K85"/>
    <mergeCell ref="B23:B24"/>
    <mergeCell ref="K3:K4"/>
    <mergeCell ref="K6:K8"/>
    <mergeCell ref="A3:A4"/>
    <mergeCell ref="C3:C4"/>
    <mergeCell ref="D3:D4"/>
    <mergeCell ref="G3:J3"/>
    <mergeCell ref="B3:B4"/>
    <mergeCell ref="K23:K24"/>
    <mergeCell ref="A23:A24"/>
    <mergeCell ref="C23:C24"/>
    <mergeCell ref="D23:D24"/>
    <mergeCell ref="G23:J23"/>
    <mergeCell ref="B66:B67"/>
    <mergeCell ref="A66:A67"/>
    <mergeCell ref="C66:C67"/>
    <mergeCell ref="D66:D67"/>
    <mergeCell ref="K60:K62"/>
  </mergeCells>
  <phoneticPr fontId="3"/>
  <printOptions horizontalCentered="1"/>
  <pageMargins left="0.78740157480314965" right="0.55118110236220474" top="0.78740157480314965" bottom="0.78740157480314965" header="0.51181102362204722" footer="0.51181102362204722"/>
  <pageSetup paperSize="9" scale="96" fitToHeight="0" orientation="portrait" r:id="rId1"/>
  <headerFooter alignWithMargins="0"/>
  <rowBreaks count="2" manualBreakCount="2">
    <brk id="20" max="10" man="1"/>
    <brk id="6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6"/>
  <sheetViews>
    <sheetView view="pageBreakPreview" zoomScaleNormal="100" zoomScaleSheetLayoutView="100" workbookViewId="0">
      <selection activeCell="K15" sqref="K15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1" max="11" width="10.6328125" customWidth="1"/>
  </cols>
  <sheetData>
    <row r="1" spans="1:11" x14ac:dyDescent="0.2">
      <c r="A1" s="18" t="s">
        <v>88</v>
      </c>
      <c r="B1" s="18"/>
    </row>
    <row r="3" spans="1:11" x14ac:dyDescent="0.2">
      <c r="A3" s="142" t="s">
        <v>134</v>
      </c>
      <c r="B3" s="142" t="s">
        <v>275</v>
      </c>
      <c r="C3" s="142" t="s">
        <v>135</v>
      </c>
      <c r="D3" s="142" t="s">
        <v>138</v>
      </c>
      <c r="E3" s="1" t="s">
        <v>139</v>
      </c>
      <c r="F3" s="1" t="s">
        <v>141</v>
      </c>
      <c r="G3" s="149" t="s">
        <v>142</v>
      </c>
      <c r="H3" s="150"/>
      <c r="I3" s="150"/>
      <c r="J3" s="150"/>
      <c r="K3" s="142" t="s">
        <v>144</v>
      </c>
    </row>
    <row r="4" spans="1:11" x14ac:dyDescent="0.2">
      <c r="A4" s="143"/>
      <c r="B4" s="143"/>
      <c r="C4" s="143"/>
      <c r="D4" s="143"/>
      <c r="E4" s="2" t="s">
        <v>140</v>
      </c>
      <c r="F4" s="2" t="s">
        <v>87</v>
      </c>
      <c r="G4" s="3" t="s">
        <v>145</v>
      </c>
      <c r="H4" s="3" t="s">
        <v>136</v>
      </c>
      <c r="I4" s="3" t="s">
        <v>143</v>
      </c>
      <c r="J4" s="3" t="s">
        <v>137</v>
      </c>
      <c r="K4" s="143"/>
    </row>
    <row r="5" spans="1:11" x14ac:dyDescent="0.2">
      <c r="A5" s="57">
        <v>38648</v>
      </c>
      <c r="B5" s="57" t="str">
        <f t="shared" ref="B5:B12" si="0">IF(A5=0,"",TEXT(A5,"aaa"))</f>
        <v>日</v>
      </c>
      <c r="C5" s="51" t="s">
        <v>161</v>
      </c>
      <c r="D5" s="7"/>
      <c r="E5" s="7"/>
      <c r="F5" s="8" t="s">
        <v>157</v>
      </c>
      <c r="G5" s="9" t="s">
        <v>121</v>
      </c>
      <c r="H5" s="4">
        <v>62</v>
      </c>
      <c r="I5" s="14" t="s">
        <v>148</v>
      </c>
      <c r="J5" s="7"/>
      <c r="K5" s="4" t="s">
        <v>149</v>
      </c>
    </row>
    <row r="6" spans="1:11" x14ac:dyDescent="0.2">
      <c r="A6" s="21"/>
      <c r="B6" s="21" t="str">
        <f t="shared" si="0"/>
        <v/>
      </c>
      <c r="C6" s="5"/>
      <c r="D6" s="11"/>
      <c r="E6" s="11"/>
      <c r="F6" s="22"/>
      <c r="G6" s="10"/>
      <c r="H6" s="5"/>
      <c r="I6" s="15"/>
      <c r="J6" s="11"/>
      <c r="K6" s="146" t="s">
        <v>92</v>
      </c>
    </row>
    <row r="7" spans="1:11" x14ac:dyDescent="0.2">
      <c r="A7" s="21"/>
      <c r="B7" s="21" t="str">
        <f t="shared" si="0"/>
        <v/>
      </c>
      <c r="C7" s="5"/>
      <c r="D7" s="11"/>
      <c r="E7" s="11"/>
      <c r="F7" s="22"/>
      <c r="G7" s="10"/>
      <c r="H7" s="5"/>
      <c r="I7" s="15"/>
      <c r="J7" s="11"/>
      <c r="K7" s="146"/>
    </row>
    <row r="8" spans="1:11" x14ac:dyDescent="0.2">
      <c r="A8" s="21"/>
      <c r="B8" s="21" t="str">
        <f t="shared" si="0"/>
        <v/>
      </c>
      <c r="C8" s="5"/>
      <c r="D8" s="11"/>
      <c r="E8" s="11"/>
      <c r="F8" s="22"/>
      <c r="G8" s="10"/>
      <c r="H8" s="5"/>
      <c r="I8" s="15"/>
      <c r="J8" s="11"/>
      <c r="K8" s="146"/>
    </row>
    <row r="9" spans="1:11" x14ac:dyDescent="0.2">
      <c r="A9" s="57">
        <v>40104</v>
      </c>
      <c r="B9" s="57" t="str">
        <f t="shared" si="0"/>
        <v>日</v>
      </c>
      <c r="C9" s="51" t="s">
        <v>151</v>
      </c>
      <c r="D9" s="7">
        <v>15683</v>
      </c>
      <c r="E9" s="7">
        <v>13018</v>
      </c>
      <c r="F9" s="8">
        <f>ROUND(E9/D9*100,2)</f>
        <v>83.01</v>
      </c>
      <c r="G9" s="9" t="s">
        <v>121</v>
      </c>
      <c r="H9" s="4">
        <v>66</v>
      </c>
      <c r="I9" s="14" t="s">
        <v>148</v>
      </c>
      <c r="J9" s="7">
        <v>4553</v>
      </c>
      <c r="K9" s="4" t="s">
        <v>150</v>
      </c>
    </row>
    <row r="10" spans="1:11" x14ac:dyDescent="0.2">
      <c r="A10" s="61"/>
      <c r="B10" s="61" t="str">
        <f t="shared" si="0"/>
        <v/>
      </c>
      <c r="C10" s="53"/>
      <c r="D10" s="11"/>
      <c r="E10" s="11"/>
      <c r="F10" s="22"/>
      <c r="G10" s="10" t="s">
        <v>257</v>
      </c>
      <c r="H10" s="5">
        <v>52</v>
      </c>
      <c r="I10" s="15" t="s">
        <v>148</v>
      </c>
      <c r="J10" s="11">
        <v>4406</v>
      </c>
      <c r="K10" s="5"/>
    </row>
    <row r="11" spans="1:11" x14ac:dyDescent="0.2">
      <c r="A11" s="61"/>
      <c r="B11" s="61" t="str">
        <f t="shared" si="0"/>
        <v/>
      </c>
      <c r="C11" s="53"/>
      <c r="D11" s="11"/>
      <c r="E11" s="11"/>
      <c r="F11" s="22"/>
      <c r="G11" s="10" t="s">
        <v>258</v>
      </c>
      <c r="H11" s="5">
        <v>60</v>
      </c>
      <c r="I11" s="15" t="s">
        <v>259</v>
      </c>
      <c r="J11" s="11">
        <v>3918</v>
      </c>
      <c r="K11" s="19"/>
    </row>
    <row r="12" spans="1:11" x14ac:dyDescent="0.2">
      <c r="A12" s="57">
        <v>41567</v>
      </c>
      <c r="B12" s="57" t="str">
        <f t="shared" si="0"/>
        <v>日</v>
      </c>
      <c r="C12" s="60" t="s">
        <v>151</v>
      </c>
      <c r="D12" s="28"/>
      <c r="E12" s="28"/>
      <c r="F12" s="42" t="s">
        <v>157</v>
      </c>
      <c r="G12" s="41" t="s">
        <v>257</v>
      </c>
      <c r="H12" s="20">
        <v>56</v>
      </c>
      <c r="I12" s="14" t="s">
        <v>148</v>
      </c>
      <c r="J12" s="28"/>
      <c r="K12" s="113" t="s">
        <v>149</v>
      </c>
    </row>
    <row r="13" spans="1:11" x14ac:dyDescent="0.2">
      <c r="A13" s="57">
        <v>43023</v>
      </c>
      <c r="B13" s="57" t="str">
        <f>IF(A13=0,"",TEXT(A13,"aaa"))</f>
        <v>日</v>
      </c>
      <c r="C13" s="60" t="s">
        <v>151</v>
      </c>
      <c r="D13" s="28"/>
      <c r="E13" s="28"/>
      <c r="F13" s="42" t="s">
        <v>157</v>
      </c>
      <c r="G13" s="41" t="s">
        <v>257</v>
      </c>
      <c r="H13" s="20">
        <v>60</v>
      </c>
      <c r="I13" s="14" t="s">
        <v>148</v>
      </c>
      <c r="J13" s="28"/>
      <c r="K13" s="113" t="s">
        <v>150</v>
      </c>
    </row>
    <row r="14" spans="1:11" x14ac:dyDescent="0.2">
      <c r="A14" s="57">
        <v>44486</v>
      </c>
      <c r="B14" s="57" t="str">
        <f>IF(A14=0,"",TEXT(A14,"aaa"))</f>
        <v>日</v>
      </c>
      <c r="C14" s="60" t="s">
        <v>151</v>
      </c>
      <c r="D14" s="28"/>
      <c r="E14" s="28"/>
      <c r="F14" s="42" t="s">
        <v>157</v>
      </c>
      <c r="G14" s="41" t="s">
        <v>257</v>
      </c>
      <c r="H14" s="20">
        <v>64</v>
      </c>
      <c r="I14" s="14" t="s">
        <v>148</v>
      </c>
      <c r="J14" s="28"/>
      <c r="K14" s="113" t="s">
        <v>152</v>
      </c>
    </row>
    <row r="15" spans="1:11" x14ac:dyDescent="0.2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</row>
    <row r="16" spans="1:11" x14ac:dyDescent="0.2">
      <c r="A16" s="18" t="s">
        <v>89</v>
      </c>
      <c r="B16" s="18"/>
    </row>
    <row r="18" spans="1:11" x14ac:dyDescent="0.2">
      <c r="A18" s="142" t="s">
        <v>134</v>
      </c>
      <c r="B18" s="142" t="s">
        <v>275</v>
      </c>
      <c r="C18" s="142" t="s">
        <v>135</v>
      </c>
      <c r="D18" s="142" t="s">
        <v>138</v>
      </c>
      <c r="E18" s="1" t="s">
        <v>139</v>
      </c>
      <c r="F18" s="1" t="s">
        <v>141</v>
      </c>
      <c r="G18" s="149" t="s">
        <v>142</v>
      </c>
      <c r="H18" s="150"/>
      <c r="I18" s="150"/>
      <c r="J18" s="150"/>
      <c r="K18" s="142" t="s">
        <v>144</v>
      </c>
    </row>
    <row r="19" spans="1:11" x14ac:dyDescent="0.2">
      <c r="A19" s="143"/>
      <c r="B19" s="143"/>
      <c r="C19" s="143"/>
      <c r="D19" s="143"/>
      <c r="E19" s="2" t="s">
        <v>140</v>
      </c>
      <c r="F19" s="2" t="s">
        <v>87</v>
      </c>
      <c r="G19" s="3" t="s">
        <v>145</v>
      </c>
      <c r="H19" s="3" t="s">
        <v>136</v>
      </c>
      <c r="I19" s="3" t="s">
        <v>143</v>
      </c>
      <c r="J19" s="3" t="s">
        <v>137</v>
      </c>
      <c r="K19" s="143"/>
    </row>
    <row r="20" spans="1:11" x14ac:dyDescent="0.2">
      <c r="A20" s="57">
        <v>17262</v>
      </c>
      <c r="B20" s="57" t="str">
        <f t="shared" ref="B20:B49" si="1">IF(A20=0,"",TEXT(A20,"aaa"))</f>
        <v>土</v>
      </c>
      <c r="C20" s="144" t="s">
        <v>155</v>
      </c>
      <c r="D20" s="7">
        <v>8634</v>
      </c>
      <c r="E20" s="7">
        <v>6235</v>
      </c>
      <c r="F20" s="8">
        <f>ROUND(E20/D20*100,2)</f>
        <v>72.209999999999994</v>
      </c>
      <c r="G20" s="14" t="s">
        <v>93</v>
      </c>
      <c r="H20" s="14">
        <v>47</v>
      </c>
      <c r="I20" s="14" t="s">
        <v>148</v>
      </c>
      <c r="J20" s="7">
        <v>2860</v>
      </c>
      <c r="K20" s="4" t="s">
        <v>149</v>
      </c>
    </row>
    <row r="21" spans="1:11" x14ac:dyDescent="0.2">
      <c r="A21" s="34"/>
      <c r="B21" s="34" t="str">
        <f t="shared" si="1"/>
        <v/>
      </c>
      <c r="C21" s="145"/>
      <c r="D21" s="34"/>
      <c r="E21" s="35"/>
      <c r="F21" s="35"/>
      <c r="G21" s="10" t="s">
        <v>94</v>
      </c>
      <c r="H21" s="17">
        <v>65</v>
      </c>
      <c r="I21" s="15" t="s">
        <v>148</v>
      </c>
      <c r="J21" s="11">
        <v>2007</v>
      </c>
      <c r="K21" s="19"/>
    </row>
    <row r="22" spans="1:11" x14ac:dyDescent="0.2">
      <c r="A22" s="34"/>
      <c r="B22" s="34" t="str">
        <f t="shared" si="1"/>
        <v/>
      </c>
      <c r="C22" s="34"/>
      <c r="D22" s="34"/>
      <c r="E22" s="35"/>
      <c r="F22" s="35"/>
      <c r="G22" s="10" t="s">
        <v>95</v>
      </c>
      <c r="H22" s="17">
        <v>66</v>
      </c>
      <c r="I22" s="15" t="s">
        <v>148</v>
      </c>
      <c r="J22" s="11">
        <v>1180</v>
      </c>
      <c r="K22" s="19"/>
    </row>
    <row r="23" spans="1:11" x14ac:dyDescent="0.2">
      <c r="A23" s="57">
        <v>18741</v>
      </c>
      <c r="B23" s="57" t="str">
        <f t="shared" si="1"/>
        <v>月</v>
      </c>
      <c r="C23" s="51" t="s">
        <v>151</v>
      </c>
      <c r="D23" s="7">
        <v>10153</v>
      </c>
      <c r="E23" s="7">
        <v>9613</v>
      </c>
      <c r="F23" s="8">
        <f>ROUND(E23/D23*100,2)</f>
        <v>94.68</v>
      </c>
      <c r="G23" s="9" t="s">
        <v>96</v>
      </c>
      <c r="H23" s="4">
        <v>47</v>
      </c>
      <c r="I23" s="14" t="s">
        <v>148</v>
      </c>
      <c r="J23" s="7">
        <v>4976</v>
      </c>
      <c r="K23" s="4" t="s">
        <v>149</v>
      </c>
    </row>
    <row r="24" spans="1:11" x14ac:dyDescent="0.2">
      <c r="A24" s="61"/>
      <c r="B24" s="61" t="str">
        <f t="shared" si="1"/>
        <v/>
      </c>
      <c r="C24" s="53"/>
      <c r="D24" s="11"/>
      <c r="E24" s="11"/>
      <c r="F24" s="22"/>
      <c r="G24" s="10" t="s">
        <v>93</v>
      </c>
      <c r="H24" s="5">
        <v>51</v>
      </c>
      <c r="I24" s="15" t="s">
        <v>148</v>
      </c>
      <c r="J24" s="11">
        <v>3739</v>
      </c>
      <c r="K24" s="5"/>
    </row>
    <row r="25" spans="1:11" x14ac:dyDescent="0.2">
      <c r="A25" s="61"/>
      <c r="B25" s="61" t="str">
        <f t="shared" si="1"/>
        <v/>
      </c>
      <c r="C25" s="53"/>
      <c r="D25" s="11"/>
      <c r="E25" s="11"/>
      <c r="F25" s="22"/>
      <c r="G25" s="12" t="s">
        <v>94</v>
      </c>
      <c r="H25" s="5">
        <v>69</v>
      </c>
      <c r="I25" s="15" t="s">
        <v>97</v>
      </c>
      <c r="J25" s="11">
        <v>692</v>
      </c>
      <c r="K25" s="19"/>
    </row>
    <row r="26" spans="1:11" x14ac:dyDescent="0.2">
      <c r="A26" s="57">
        <v>20209</v>
      </c>
      <c r="B26" s="57" t="str">
        <f t="shared" si="1"/>
        <v>土</v>
      </c>
      <c r="C26" s="51" t="s">
        <v>151</v>
      </c>
      <c r="D26" s="7"/>
      <c r="E26" s="7"/>
      <c r="F26" s="8" t="s">
        <v>157</v>
      </c>
      <c r="G26" s="9" t="s">
        <v>96</v>
      </c>
      <c r="H26" s="4">
        <v>51</v>
      </c>
      <c r="I26" s="4" t="s">
        <v>148</v>
      </c>
      <c r="J26" s="7"/>
      <c r="K26" s="4" t="s">
        <v>150</v>
      </c>
    </row>
    <row r="27" spans="1:11" x14ac:dyDescent="0.2">
      <c r="A27" s="57">
        <v>21670</v>
      </c>
      <c r="B27" s="57" t="str">
        <f t="shared" si="1"/>
        <v>木</v>
      </c>
      <c r="C27" s="51" t="s">
        <v>151</v>
      </c>
      <c r="D27" s="7">
        <v>13718</v>
      </c>
      <c r="E27" s="7">
        <v>12133</v>
      </c>
      <c r="F27" s="8">
        <f>ROUND(E27/D27*100,2)</f>
        <v>88.45</v>
      </c>
      <c r="G27" s="9" t="s">
        <v>96</v>
      </c>
      <c r="H27" s="4">
        <v>55</v>
      </c>
      <c r="I27" s="4" t="s">
        <v>148</v>
      </c>
      <c r="J27" s="7">
        <v>10282</v>
      </c>
      <c r="K27" s="4" t="s">
        <v>152</v>
      </c>
    </row>
    <row r="28" spans="1:11" x14ac:dyDescent="0.2">
      <c r="A28" s="61"/>
      <c r="B28" s="61" t="str">
        <f t="shared" si="1"/>
        <v/>
      </c>
      <c r="C28" s="53"/>
      <c r="D28" s="11"/>
      <c r="E28" s="11"/>
      <c r="F28" s="22"/>
      <c r="G28" s="10" t="s">
        <v>98</v>
      </c>
      <c r="H28" s="5"/>
      <c r="I28" s="5" t="s">
        <v>148</v>
      </c>
      <c r="J28" s="11">
        <v>906</v>
      </c>
      <c r="K28" s="146" t="s">
        <v>100</v>
      </c>
    </row>
    <row r="29" spans="1:11" x14ac:dyDescent="0.2">
      <c r="A29" s="58"/>
      <c r="B29" s="58" t="str">
        <f t="shared" si="1"/>
        <v/>
      </c>
      <c r="C29" s="55"/>
      <c r="D29" s="13"/>
      <c r="E29" s="13"/>
      <c r="F29" s="26"/>
      <c r="G29" s="12" t="s">
        <v>99</v>
      </c>
      <c r="H29" s="6"/>
      <c r="I29" s="6" t="s">
        <v>147</v>
      </c>
      <c r="J29" s="13">
        <v>563</v>
      </c>
      <c r="K29" s="146"/>
    </row>
    <row r="30" spans="1:11" x14ac:dyDescent="0.2">
      <c r="A30" s="57">
        <v>23131</v>
      </c>
      <c r="B30" s="57" t="str">
        <f t="shared" si="1"/>
        <v>火</v>
      </c>
      <c r="C30" s="51" t="s">
        <v>151</v>
      </c>
      <c r="D30" s="7"/>
      <c r="E30" s="7"/>
      <c r="F30" s="8" t="s">
        <v>157</v>
      </c>
      <c r="G30" s="9" t="s">
        <v>96</v>
      </c>
      <c r="H30" s="4">
        <v>59</v>
      </c>
      <c r="I30" s="4" t="s">
        <v>148</v>
      </c>
      <c r="J30" s="7"/>
      <c r="K30" s="4" t="s">
        <v>153</v>
      </c>
    </row>
    <row r="31" spans="1:11" x14ac:dyDescent="0.2">
      <c r="A31" s="57">
        <v>24590</v>
      </c>
      <c r="B31" s="57" t="str">
        <f t="shared" si="1"/>
        <v>金</v>
      </c>
      <c r="C31" s="51" t="s">
        <v>151</v>
      </c>
      <c r="D31" s="7">
        <v>12728</v>
      </c>
      <c r="E31" s="7">
        <v>11678</v>
      </c>
      <c r="F31" s="8">
        <f>ROUND(E31/D31*100,2)</f>
        <v>91.75</v>
      </c>
      <c r="G31" s="9" t="s">
        <v>96</v>
      </c>
      <c r="H31" s="4">
        <v>63</v>
      </c>
      <c r="I31" s="4" t="s">
        <v>148</v>
      </c>
      <c r="J31" s="7">
        <v>6882</v>
      </c>
      <c r="K31" s="4" t="s">
        <v>154</v>
      </c>
    </row>
    <row r="32" spans="1:11" x14ac:dyDescent="0.2">
      <c r="A32" s="61"/>
      <c r="B32" s="61" t="str">
        <f t="shared" si="1"/>
        <v/>
      </c>
      <c r="C32" s="53"/>
      <c r="D32" s="11"/>
      <c r="E32" s="11"/>
      <c r="F32" s="22"/>
      <c r="G32" s="10" t="s">
        <v>101</v>
      </c>
      <c r="H32" s="5">
        <v>42</v>
      </c>
      <c r="I32" s="5" t="s">
        <v>148</v>
      </c>
      <c r="J32" s="11">
        <v>4645</v>
      </c>
      <c r="K32" s="5"/>
    </row>
    <row r="33" spans="1:11" x14ac:dyDescent="0.2">
      <c r="A33" s="57">
        <v>26048</v>
      </c>
      <c r="B33" s="57" t="str">
        <f t="shared" si="1"/>
        <v>日</v>
      </c>
      <c r="C33" s="51" t="s">
        <v>151</v>
      </c>
      <c r="D33" s="7">
        <v>12959</v>
      </c>
      <c r="E33" s="7">
        <v>12060</v>
      </c>
      <c r="F33" s="8">
        <f>ROUND(E33/D33*100,2)</f>
        <v>93.06</v>
      </c>
      <c r="G33" s="9" t="s">
        <v>102</v>
      </c>
      <c r="H33" s="4">
        <v>55</v>
      </c>
      <c r="I33" s="4" t="s">
        <v>148</v>
      </c>
      <c r="J33" s="7">
        <v>5859</v>
      </c>
      <c r="K33" s="4" t="s">
        <v>149</v>
      </c>
    </row>
    <row r="34" spans="1:11" x14ac:dyDescent="0.2">
      <c r="A34" s="61"/>
      <c r="B34" s="61" t="str">
        <f t="shared" si="1"/>
        <v/>
      </c>
      <c r="C34" s="53"/>
      <c r="D34" s="11"/>
      <c r="E34" s="11"/>
      <c r="F34" s="22"/>
      <c r="G34" s="10" t="s">
        <v>96</v>
      </c>
      <c r="H34" s="5">
        <v>67</v>
      </c>
      <c r="I34" s="5" t="s">
        <v>148</v>
      </c>
      <c r="J34" s="11">
        <v>5446</v>
      </c>
      <c r="K34" s="5"/>
    </row>
    <row r="35" spans="1:11" x14ac:dyDescent="0.2">
      <c r="A35" s="58"/>
      <c r="B35" s="58" t="str">
        <f t="shared" si="1"/>
        <v/>
      </c>
      <c r="C35" s="55"/>
      <c r="D35" s="6"/>
      <c r="E35" s="6"/>
      <c r="F35" s="6"/>
      <c r="G35" s="10" t="s">
        <v>101</v>
      </c>
      <c r="H35" s="6">
        <v>46</v>
      </c>
      <c r="I35" s="6" t="s">
        <v>148</v>
      </c>
      <c r="J35" s="13">
        <v>564</v>
      </c>
      <c r="K35" s="6"/>
    </row>
    <row r="36" spans="1:11" x14ac:dyDescent="0.2">
      <c r="A36" s="57">
        <v>27511</v>
      </c>
      <c r="B36" s="57" t="str">
        <f t="shared" si="1"/>
        <v>日</v>
      </c>
      <c r="C36" s="51" t="s">
        <v>151</v>
      </c>
      <c r="D36" s="7"/>
      <c r="E36" s="7"/>
      <c r="F36" s="8" t="s">
        <v>157</v>
      </c>
      <c r="G36" s="9" t="s">
        <v>102</v>
      </c>
      <c r="H36" s="4">
        <v>59</v>
      </c>
      <c r="I36" s="4" t="s">
        <v>148</v>
      </c>
      <c r="J36" s="7"/>
      <c r="K36" s="4" t="s">
        <v>150</v>
      </c>
    </row>
    <row r="37" spans="1:11" x14ac:dyDescent="0.2">
      <c r="A37" s="57">
        <v>27931</v>
      </c>
      <c r="B37" s="57" t="str">
        <f t="shared" si="1"/>
        <v>日</v>
      </c>
      <c r="C37" s="51" t="s">
        <v>156</v>
      </c>
      <c r="D37" s="7">
        <v>13108</v>
      </c>
      <c r="E37" s="7">
        <v>12022</v>
      </c>
      <c r="F37" s="8">
        <f>ROUND(E37/D37*100,2)</f>
        <v>91.71</v>
      </c>
      <c r="G37" s="9" t="s">
        <v>102</v>
      </c>
      <c r="H37" s="4">
        <v>60</v>
      </c>
      <c r="I37" s="4" t="s">
        <v>148</v>
      </c>
      <c r="J37" s="7">
        <v>7331</v>
      </c>
      <c r="K37" s="4" t="s">
        <v>152</v>
      </c>
    </row>
    <row r="38" spans="1:11" x14ac:dyDescent="0.2">
      <c r="A38" s="61"/>
      <c r="B38" s="61" t="str">
        <f t="shared" si="1"/>
        <v/>
      </c>
      <c r="C38" s="53"/>
      <c r="D38" s="11"/>
      <c r="E38" s="11"/>
      <c r="F38" s="22"/>
      <c r="G38" s="10" t="s">
        <v>103</v>
      </c>
      <c r="H38" s="5">
        <v>60</v>
      </c>
      <c r="I38" s="5" t="s">
        <v>148</v>
      </c>
      <c r="J38" s="11">
        <v>4644</v>
      </c>
      <c r="K38" s="5"/>
    </row>
    <row r="39" spans="1:11" x14ac:dyDescent="0.2">
      <c r="A39" s="57">
        <v>28967</v>
      </c>
      <c r="B39" s="57" t="str">
        <f t="shared" si="1"/>
        <v>日</v>
      </c>
      <c r="C39" s="51" t="s">
        <v>151</v>
      </c>
      <c r="D39" s="7"/>
      <c r="E39" s="7"/>
      <c r="F39" s="8" t="s">
        <v>157</v>
      </c>
      <c r="G39" s="9" t="s">
        <v>102</v>
      </c>
      <c r="H39" s="4">
        <v>63</v>
      </c>
      <c r="I39" s="4" t="s">
        <v>148</v>
      </c>
      <c r="J39" s="7"/>
      <c r="K39" s="4" t="s">
        <v>153</v>
      </c>
    </row>
    <row r="40" spans="1:11" x14ac:dyDescent="0.2">
      <c r="A40" s="57">
        <v>30430</v>
      </c>
      <c r="B40" s="57" t="str">
        <f t="shared" si="1"/>
        <v>日</v>
      </c>
      <c r="C40" s="51" t="s">
        <v>151</v>
      </c>
      <c r="D40" s="7">
        <v>13525</v>
      </c>
      <c r="E40" s="7">
        <v>12653</v>
      </c>
      <c r="F40" s="8">
        <f>ROUND(E40/D40*100,2)</f>
        <v>93.55</v>
      </c>
      <c r="G40" s="9" t="s">
        <v>104</v>
      </c>
      <c r="H40" s="4">
        <v>53</v>
      </c>
      <c r="I40" s="4" t="s">
        <v>148</v>
      </c>
      <c r="J40" s="7">
        <v>6278</v>
      </c>
      <c r="K40" s="4" t="s">
        <v>149</v>
      </c>
    </row>
    <row r="41" spans="1:11" x14ac:dyDescent="0.2">
      <c r="A41" s="58"/>
      <c r="B41" s="58" t="str">
        <f t="shared" si="1"/>
        <v/>
      </c>
      <c r="C41" s="55"/>
      <c r="D41" s="13"/>
      <c r="E41" s="13"/>
      <c r="F41" s="26"/>
      <c r="G41" s="12" t="s">
        <v>102</v>
      </c>
      <c r="H41" s="6">
        <v>67</v>
      </c>
      <c r="I41" s="6" t="s">
        <v>148</v>
      </c>
      <c r="J41" s="13">
        <v>6270</v>
      </c>
      <c r="K41" s="6"/>
    </row>
    <row r="42" spans="1:11" x14ac:dyDescent="0.2">
      <c r="A42" s="57">
        <v>31893</v>
      </c>
      <c r="B42" s="57" t="str">
        <f t="shared" si="1"/>
        <v>日</v>
      </c>
      <c r="C42" s="51" t="s">
        <v>151</v>
      </c>
      <c r="D42" s="7">
        <v>13583</v>
      </c>
      <c r="E42" s="7">
        <v>12415</v>
      </c>
      <c r="F42" s="8">
        <f>ROUND(E42/D42*100,2)</f>
        <v>91.4</v>
      </c>
      <c r="G42" s="9" t="s">
        <v>104</v>
      </c>
      <c r="H42" s="4">
        <v>57</v>
      </c>
      <c r="I42" s="4" t="s">
        <v>148</v>
      </c>
      <c r="J42" s="7">
        <v>7911</v>
      </c>
      <c r="K42" s="4" t="s">
        <v>150</v>
      </c>
    </row>
    <row r="43" spans="1:11" x14ac:dyDescent="0.2">
      <c r="A43" s="58"/>
      <c r="B43" s="58" t="str">
        <f t="shared" si="1"/>
        <v/>
      </c>
      <c r="C43" s="55"/>
      <c r="D43" s="13"/>
      <c r="E43" s="13"/>
      <c r="F43" s="26"/>
      <c r="G43" s="12" t="s">
        <v>105</v>
      </c>
      <c r="H43" s="6">
        <v>46</v>
      </c>
      <c r="I43" s="6" t="s">
        <v>148</v>
      </c>
      <c r="J43" s="13">
        <v>4359</v>
      </c>
      <c r="K43" s="6"/>
    </row>
    <row r="44" spans="1:11" x14ac:dyDescent="0.2">
      <c r="A44" s="57">
        <v>33349</v>
      </c>
      <c r="B44" s="57" t="str">
        <f t="shared" si="1"/>
        <v>日</v>
      </c>
      <c r="C44" s="51" t="s">
        <v>151</v>
      </c>
      <c r="D44" s="7"/>
      <c r="E44" s="7"/>
      <c r="F44" s="8" t="s">
        <v>157</v>
      </c>
      <c r="G44" s="9" t="s">
        <v>104</v>
      </c>
      <c r="H44" s="4">
        <v>60</v>
      </c>
      <c r="I44" s="4" t="s">
        <v>148</v>
      </c>
      <c r="J44" s="7"/>
      <c r="K44" s="4" t="s">
        <v>152</v>
      </c>
    </row>
    <row r="45" spans="1:11" x14ac:dyDescent="0.2">
      <c r="A45" s="57">
        <v>34812</v>
      </c>
      <c r="B45" s="57" t="str">
        <f t="shared" si="1"/>
        <v>日</v>
      </c>
      <c r="C45" s="51" t="s">
        <v>151</v>
      </c>
      <c r="D45" s="7">
        <v>13416</v>
      </c>
      <c r="E45" s="7">
        <v>11753</v>
      </c>
      <c r="F45" s="8">
        <f>ROUND(E45/D45*100,2)</f>
        <v>87.6</v>
      </c>
      <c r="G45" s="9" t="s">
        <v>221</v>
      </c>
      <c r="H45" s="4">
        <v>62</v>
      </c>
      <c r="I45" s="4" t="s">
        <v>148</v>
      </c>
      <c r="J45" s="7">
        <v>5450</v>
      </c>
      <c r="K45" s="4" t="s">
        <v>149</v>
      </c>
    </row>
    <row r="46" spans="1:11" x14ac:dyDescent="0.2">
      <c r="A46" s="61"/>
      <c r="B46" s="61" t="str">
        <f t="shared" si="1"/>
        <v/>
      </c>
      <c r="C46" s="53"/>
      <c r="D46" s="11"/>
      <c r="E46" s="11"/>
      <c r="F46" s="22"/>
      <c r="G46" s="10" t="s">
        <v>222</v>
      </c>
      <c r="H46" s="5">
        <v>64</v>
      </c>
      <c r="I46" s="5" t="s">
        <v>148</v>
      </c>
      <c r="J46" s="11">
        <v>4539</v>
      </c>
      <c r="K46" s="5"/>
    </row>
    <row r="47" spans="1:11" x14ac:dyDescent="0.2">
      <c r="A47" s="58"/>
      <c r="B47" s="58" t="str">
        <f t="shared" si="1"/>
        <v/>
      </c>
      <c r="C47" s="55"/>
      <c r="D47" s="13"/>
      <c r="E47" s="13"/>
      <c r="F47" s="26"/>
      <c r="G47" s="12" t="s">
        <v>223</v>
      </c>
      <c r="H47" s="6">
        <v>59</v>
      </c>
      <c r="I47" s="6" t="s">
        <v>148</v>
      </c>
      <c r="J47" s="13">
        <v>1643</v>
      </c>
      <c r="K47" s="6"/>
    </row>
    <row r="48" spans="1:11" x14ac:dyDescent="0.2">
      <c r="A48" s="57">
        <v>36275</v>
      </c>
      <c r="B48" s="57" t="str">
        <f t="shared" si="1"/>
        <v>日</v>
      </c>
      <c r="C48" s="51" t="s">
        <v>151</v>
      </c>
      <c r="D48" s="7"/>
      <c r="E48" s="7"/>
      <c r="F48" s="8" t="s">
        <v>157</v>
      </c>
      <c r="G48" s="9" t="s">
        <v>221</v>
      </c>
      <c r="H48" s="4">
        <v>66</v>
      </c>
      <c r="I48" s="4" t="s">
        <v>148</v>
      </c>
      <c r="J48" s="7"/>
      <c r="K48" s="4" t="s">
        <v>150</v>
      </c>
    </row>
    <row r="49" spans="1:11" x14ac:dyDescent="0.2">
      <c r="A49" s="57">
        <v>37738</v>
      </c>
      <c r="B49" s="57" t="str">
        <f t="shared" si="1"/>
        <v>日</v>
      </c>
      <c r="C49" s="51" t="s">
        <v>151</v>
      </c>
      <c r="D49" s="7">
        <v>13430</v>
      </c>
      <c r="E49" s="7">
        <v>11550</v>
      </c>
      <c r="F49" s="8">
        <f>ROUND(E49/D49*100,2)</f>
        <v>86</v>
      </c>
      <c r="G49" s="9" t="s">
        <v>105</v>
      </c>
      <c r="H49" s="4">
        <v>62</v>
      </c>
      <c r="I49" s="4" t="s">
        <v>148</v>
      </c>
      <c r="J49" s="7">
        <v>6848</v>
      </c>
      <c r="K49" s="4" t="s">
        <v>149</v>
      </c>
    </row>
    <row r="50" spans="1:11" ht="13.5" customHeight="1" x14ac:dyDescent="0.2">
      <c r="A50" s="5"/>
      <c r="B50" s="5"/>
      <c r="C50" s="5"/>
      <c r="D50" s="5"/>
      <c r="E50" s="5"/>
      <c r="F50" s="5"/>
      <c r="G50" s="10" t="s">
        <v>230</v>
      </c>
      <c r="H50" s="5">
        <v>59</v>
      </c>
      <c r="I50" s="5" t="s">
        <v>148</v>
      </c>
      <c r="J50" s="11">
        <v>4383</v>
      </c>
      <c r="K50" s="146" t="s">
        <v>92</v>
      </c>
    </row>
    <row r="51" spans="1:11" x14ac:dyDescent="0.2">
      <c r="A51" s="5"/>
      <c r="B51" s="5"/>
      <c r="C51" s="5"/>
      <c r="D51" s="5"/>
      <c r="E51" s="5"/>
      <c r="F51" s="5"/>
      <c r="G51" s="10"/>
      <c r="H51" s="5"/>
      <c r="I51" s="5"/>
      <c r="J51" s="11"/>
      <c r="K51" s="146"/>
    </row>
    <row r="52" spans="1:11" x14ac:dyDescent="0.2">
      <c r="A52" s="6"/>
      <c r="B52" s="6"/>
      <c r="C52" s="6"/>
      <c r="D52" s="6"/>
      <c r="E52" s="6"/>
      <c r="F52" s="6"/>
      <c r="G52" s="12"/>
      <c r="H52" s="6"/>
      <c r="I52" s="6"/>
      <c r="J52" s="13"/>
      <c r="K52" s="154"/>
    </row>
    <row r="53" spans="1:11" x14ac:dyDescent="0.2">
      <c r="A53" s="23"/>
      <c r="B53" s="23"/>
      <c r="C53" s="23"/>
      <c r="D53" s="23"/>
      <c r="E53" s="23"/>
      <c r="F53" s="23"/>
      <c r="G53" s="24"/>
      <c r="H53" s="23"/>
      <c r="I53" s="23"/>
      <c r="J53" s="25"/>
      <c r="K53" s="36"/>
    </row>
    <row r="54" spans="1:11" ht="14.15" customHeight="1" x14ac:dyDescent="0.2">
      <c r="A54" s="18" t="s">
        <v>90</v>
      </c>
      <c r="B54" s="18"/>
    </row>
    <row r="55" spans="1:11" ht="14.15" customHeight="1" x14ac:dyDescent="0.2"/>
    <row r="56" spans="1:11" ht="14.15" customHeight="1" x14ac:dyDescent="0.2">
      <c r="A56" s="142" t="s">
        <v>134</v>
      </c>
      <c r="B56" s="142" t="s">
        <v>275</v>
      </c>
      <c r="C56" s="142" t="s">
        <v>135</v>
      </c>
      <c r="D56" s="142" t="s">
        <v>138</v>
      </c>
      <c r="E56" s="1" t="s">
        <v>139</v>
      </c>
      <c r="F56" s="1" t="s">
        <v>141</v>
      </c>
      <c r="G56" s="149" t="s">
        <v>142</v>
      </c>
      <c r="H56" s="150"/>
      <c r="I56" s="150"/>
      <c r="J56" s="150"/>
      <c r="K56" s="142" t="s">
        <v>144</v>
      </c>
    </row>
    <row r="57" spans="1:11" ht="14.15" customHeight="1" x14ac:dyDescent="0.2">
      <c r="A57" s="143"/>
      <c r="B57" s="143"/>
      <c r="C57" s="143"/>
      <c r="D57" s="143"/>
      <c r="E57" s="2" t="s">
        <v>140</v>
      </c>
      <c r="F57" s="2" t="s">
        <v>87</v>
      </c>
      <c r="G57" s="3" t="s">
        <v>145</v>
      </c>
      <c r="H57" s="3" t="s">
        <v>136</v>
      </c>
      <c r="I57" s="3" t="s">
        <v>143</v>
      </c>
      <c r="J57" s="3" t="s">
        <v>137</v>
      </c>
      <c r="K57" s="143"/>
    </row>
    <row r="58" spans="1:11" ht="14.15" customHeight="1" x14ac:dyDescent="0.2">
      <c r="A58" s="57">
        <v>17262</v>
      </c>
      <c r="B58" s="57" t="str">
        <f>IF(A58=0,"",TEXT(A58,"aaa"))</f>
        <v>土</v>
      </c>
      <c r="C58" s="144" t="s">
        <v>155</v>
      </c>
      <c r="D58" s="7"/>
      <c r="E58" s="7"/>
      <c r="F58" s="8"/>
      <c r="G58" s="9" t="s">
        <v>106</v>
      </c>
      <c r="H58" s="4"/>
      <c r="I58" s="14" t="s">
        <v>148</v>
      </c>
      <c r="J58" s="7">
        <v>1076</v>
      </c>
      <c r="K58" s="4" t="s">
        <v>149</v>
      </c>
    </row>
    <row r="59" spans="1:11" ht="14.15" customHeight="1" x14ac:dyDescent="0.2">
      <c r="A59" s="53"/>
      <c r="B59" s="53" t="str">
        <f>IF(A59=0,"",TEXT(A59,"aaa"))</f>
        <v/>
      </c>
      <c r="C59" s="155"/>
      <c r="D59" s="5"/>
      <c r="E59" s="5"/>
      <c r="F59" s="5"/>
      <c r="G59" s="10" t="s">
        <v>107</v>
      </c>
      <c r="H59" s="5"/>
      <c r="I59" s="15" t="s">
        <v>148</v>
      </c>
      <c r="J59" s="11">
        <v>525</v>
      </c>
      <c r="K59" s="5"/>
    </row>
    <row r="60" spans="1:11" ht="14.15" customHeight="1" x14ac:dyDescent="0.2">
      <c r="A60" s="57">
        <v>18741</v>
      </c>
      <c r="B60" s="57" t="str">
        <f>IF(A60=0,"",TEXT(A60,"aaa"))</f>
        <v>月</v>
      </c>
      <c r="C60" s="51" t="s">
        <v>151</v>
      </c>
      <c r="D60" s="7">
        <v>2593</v>
      </c>
      <c r="E60" s="7">
        <v>2397</v>
      </c>
      <c r="F60" s="8">
        <f>ROUND(E60/D60*100,2)</f>
        <v>92.44</v>
      </c>
      <c r="G60" s="9" t="s">
        <v>106</v>
      </c>
      <c r="H60" s="4">
        <v>56</v>
      </c>
      <c r="I60" s="14" t="s">
        <v>148</v>
      </c>
      <c r="J60" s="7">
        <v>1543</v>
      </c>
      <c r="K60" s="4" t="s">
        <v>150</v>
      </c>
    </row>
    <row r="61" spans="1:11" ht="14.15" customHeight="1" x14ac:dyDescent="0.2">
      <c r="A61" s="53"/>
      <c r="B61" s="53" t="str">
        <f>IF(A61=0,"",TEXT(A61,"aaa"))</f>
        <v/>
      </c>
      <c r="C61" s="62"/>
      <c r="D61" s="5"/>
      <c r="E61" s="5"/>
      <c r="F61" s="5"/>
      <c r="G61" s="10" t="s">
        <v>108</v>
      </c>
      <c r="H61" s="5">
        <v>46</v>
      </c>
      <c r="I61" s="15" t="s">
        <v>148</v>
      </c>
      <c r="J61" s="11">
        <v>803</v>
      </c>
      <c r="K61" s="5"/>
    </row>
    <row r="62" spans="1:11" ht="14.15" customHeight="1" x14ac:dyDescent="0.2">
      <c r="A62" s="57">
        <v>20209</v>
      </c>
      <c r="B62" s="57" t="str">
        <f>IF(A62=0,"",TEXT(A62,"aaa"))</f>
        <v>土</v>
      </c>
      <c r="C62" s="51" t="s">
        <v>151</v>
      </c>
      <c r="D62" s="7">
        <v>2584</v>
      </c>
      <c r="E62" s="7">
        <v>2266</v>
      </c>
      <c r="F62" s="8">
        <f>ROUND(E62/D62*100,2)</f>
        <v>87.69</v>
      </c>
      <c r="G62" s="9" t="s">
        <v>109</v>
      </c>
      <c r="H62" s="4">
        <v>50</v>
      </c>
      <c r="I62" s="14" t="s">
        <v>148</v>
      </c>
      <c r="J62" s="7">
        <v>1286</v>
      </c>
      <c r="K62" s="4" t="s">
        <v>149</v>
      </c>
    </row>
    <row r="63" spans="1:11" ht="14.15" customHeight="1" x14ac:dyDescent="0.2">
      <c r="A63" s="21"/>
      <c r="B63" s="21"/>
      <c r="C63" s="5"/>
      <c r="D63" s="11"/>
      <c r="E63" s="11"/>
      <c r="F63" s="22"/>
      <c r="G63" s="10" t="s">
        <v>106</v>
      </c>
      <c r="H63" s="5">
        <v>61</v>
      </c>
      <c r="I63" s="15" t="s">
        <v>148</v>
      </c>
      <c r="J63" s="11">
        <v>933</v>
      </c>
      <c r="K63" s="146" t="s">
        <v>110</v>
      </c>
    </row>
    <row r="64" spans="1:11" ht="14.15" customHeight="1" x14ac:dyDescent="0.2">
      <c r="A64" s="6"/>
      <c r="B64" s="6"/>
      <c r="C64" s="6"/>
      <c r="D64" s="6"/>
      <c r="E64" s="6"/>
      <c r="F64" s="6"/>
      <c r="G64" s="12"/>
      <c r="H64" s="6"/>
      <c r="I64" s="6"/>
      <c r="J64" s="13"/>
      <c r="K64" s="146"/>
    </row>
    <row r="65" spans="1:11" ht="14.15" customHeight="1" x14ac:dyDescent="0.2">
      <c r="A65" s="29"/>
      <c r="B65" s="29"/>
      <c r="C65" s="29"/>
      <c r="D65" s="29"/>
      <c r="E65" s="29"/>
      <c r="F65" s="29"/>
      <c r="G65" s="30"/>
      <c r="H65" s="29"/>
      <c r="I65" s="29"/>
      <c r="J65" s="31"/>
      <c r="K65" s="29"/>
    </row>
    <row r="66" spans="1:11" x14ac:dyDescent="0.2">
      <c r="A66" s="18" t="s">
        <v>91</v>
      </c>
      <c r="B66" s="18"/>
    </row>
    <row r="68" spans="1:11" x14ac:dyDescent="0.2">
      <c r="A68" s="142" t="s">
        <v>134</v>
      </c>
      <c r="B68" s="142" t="s">
        <v>275</v>
      </c>
      <c r="C68" s="142" t="s">
        <v>135</v>
      </c>
      <c r="D68" s="142" t="s">
        <v>138</v>
      </c>
      <c r="E68" s="1" t="s">
        <v>139</v>
      </c>
      <c r="F68" s="1" t="s">
        <v>141</v>
      </c>
      <c r="G68" s="149" t="s">
        <v>142</v>
      </c>
      <c r="H68" s="150"/>
      <c r="I68" s="150"/>
      <c r="J68" s="150"/>
      <c r="K68" s="142" t="s">
        <v>144</v>
      </c>
    </row>
    <row r="69" spans="1:11" x14ac:dyDescent="0.2">
      <c r="A69" s="143"/>
      <c r="B69" s="143"/>
      <c r="C69" s="143"/>
      <c r="D69" s="143"/>
      <c r="E69" s="2" t="s">
        <v>140</v>
      </c>
      <c r="F69" s="2" t="s">
        <v>87</v>
      </c>
      <c r="G69" s="3" t="s">
        <v>145</v>
      </c>
      <c r="H69" s="3" t="s">
        <v>136</v>
      </c>
      <c r="I69" s="3" t="s">
        <v>143</v>
      </c>
      <c r="J69" s="3" t="s">
        <v>137</v>
      </c>
      <c r="K69" s="143"/>
    </row>
    <row r="70" spans="1:11" x14ac:dyDescent="0.2">
      <c r="A70" s="57">
        <v>17262</v>
      </c>
      <c r="B70" s="57" t="str">
        <f t="shared" ref="B70:B93" si="2">IF(A70=0,"",TEXT(A70,"aaa"))</f>
        <v>土</v>
      </c>
      <c r="C70" s="144" t="s">
        <v>155</v>
      </c>
      <c r="D70" s="7"/>
      <c r="E70" s="7"/>
      <c r="F70" s="8">
        <v>77.16</v>
      </c>
      <c r="G70" s="14" t="s">
        <v>111</v>
      </c>
      <c r="H70" s="14">
        <v>59</v>
      </c>
      <c r="I70" s="14" t="s">
        <v>148</v>
      </c>
      <c r="J70" s="7">
        <v>1781</v>
      </c>
      <c r="K70" s="4" t="s">
        <v>149</v>
      </c>
    </row>
    <row r="71" spans="1:11" x14ac:dyDescent="0.2">
      <c r="A71" s="34"/>
      <c r="B71" s="34" t="str">
        <f t="shared" si="2"/>
        <v/>
      </c>
      <c r="C71" s="153"/>
      <c r="D71" s="34"/>
      <c r="E71" s="35"/>
      <c r="F71" s="35"/>
      <c r="G71" s="10" t="s">
        <v>112</v>
      </c>
      <c r="H71" s="17">
        <v>59</v>
      </c>
      <c r="I71" s="15" t="s">
        <v>148</v>
      </c>
      <c r="J71" s="11">
        <v>1002</v>
      </c>
      <c r="K71" s="19"/>
    </row>
    <row r="72" spans="1:11" x14ac:dyDescent="0.2">
      <c r="A72" s="57">
        <v>18741</v>
      </c>
      <c r="B72" s="57" t="str">
        <f t="shared" si="2"/>
        <v>月</v>
      </c>
      <c r="C72" s="51" t="s">
        <v>151</v>
      </c>
      <c r="D72" s="7">
        <v>4191</v>
      </c>
      <c r="E72" s="7">
        <v>3953</v>
      </c>
      <c r="F72" s="8">
        <f>ROUND(E72/D72*100,2)</f>
        <v>94.32</v>
      </c>
      <c r="G72" s="14" t="s">
        <v>111</v>
      </c>
      <c r="H72" s="4">
        <v>63</v>
      </c>
      <c r="I72" s="14" t="s">
        <v>148</v>
      </c>
      <c r="J72" s="7">
        <v>2891</v>
      </c>
      <c r="K72" s="4" t="s">
        <v>150</v>
      </c>
    </row>
    <row r="73" spans="1:11" x14ac:dyDescent="0.2">
      <c r="A73" s="61"/>
      <c r="B73" s="61" t="str">
        <f t="shared" si="2"/>
        <v/>
      </c>
      <c r="C73" s="53"/>
      <c r="D73" s="11"/>
      <c r="E73" s="11"/>
      <c r="F73" s="22"/>
      <c r="G73" s="10" t="s">
        <v>113</v>
      </c>
      <c r="H73" s="5">
        <v>56</v>
      </c>
      <c r="I73" s="15" t="s">
        <v>148</v>
      </c>
      <c r="J73" s="11">
        <v>995</v>
      </c>
      <c r="K73" s="5"/>
    </row>
    <row r="74" spans="1:11" x14ac:dyDescent="0.2">
      <c r="A74" s="57">
        <v>20209</v>
      </c>
      <c r="B74" s="57" t="str">
        <f t="shared" si="2"/>
        <v>土</v>
      </c>
      <c r="C74" s="51" t="s">
        <v>151</v>
      </c>
      <c r="D74" s="7">
        <v>4367</v>
      </c>
      <c r="E74" s="7">
        <v>3779</v>
      </c>
      <c r="F74" s="8">
        <f>ROUND(E74/D74*100,2)</f>
        <v>86.54</v>
      </c>
      <c r="G74" s="9" t="s">
        <v>114</v>
      </c>
      <c r="H74" s="4">
        <v>48</v>
      </c>
      <c r="I74" s="4" t="s">
        <v>148</v>
      </c>
      <c r="J74" s="7">
        <v>2013</v>
      </c>
      <c r="K74" s="4" t="s">
        <v>149</v>
      </c>
    </row>
    <row r="75" spans="1:11" x14ac:dyDescent="0.2">
      <c r="A75" s="61"/>
      <c r="B75" s="61" t="str">
        <f t="shared" si="2"/>
        <v/>
      </c>
      <c r="C75" s="53"/>
      <c r="D75" s="11"/>
      <c r="E75" s="11"/>
      <c r="F75" s="22"/>
      <c r="G75" s="10" t="s">
        <v>115</v>
      </c>
      <c r="H75" s="5">
        <v>51</v>
      </c>
      <c r="I75" s="5" t="s">
        <v>148</v>
      </c>
      <c r="J75" s="11">
        <v>1729</v>
      </c>
      <c r="K75" s="19"/>
    </row>
    <row r="76" spans="1:11" x14ac:dyDescent="0.2">
      <c r="A76" s="57">
        <v>21391</v>
      </c>
      <c r="B76" s="57" t="str">
        <f t="shared" si="2"/>
        <v>金</v>
      </c>
      <c r="C76" s="51" t="s">
        <v>158</v>
      </c>
      <c r="D76" s="7">
        <v>4167</v>
      </c>
      <c r="E76" s="7">
        <v>3357</v>
      </c>
      <c r="F76" s="8">
        <f>ROUND(E76/D76*100,2)</f>
        <v>80.56</v>
      </c>
      <c r="G76" s="9" t="s">
        <v>116</v>
      </c>
      <c r="H76" s="4">
        <v>42</v>
      </c>
      <c r="I76" s="4" t="s">
        <v>148</v>
      </c>
      <c r="J76" s="7">
        <v>1751</v>
      </c>
      <c r="K76" s="4" t="s">
        <v>149</v>
      </c>
    </row>
    <row r="77" spans="1:11" x14ac:dyDescent="0.2">
      <c r="A77" s="61"/>
      <c r="B77" s="61" t="str">
        <f t="shared" si="2"/>
        <v/>
      </c>
      <c r="C77" s="53"/>
      <c r="D77" s="11"/>
      <c r="E77" s="11"/>
      <c r="F77" s="22"/>
      <c r="G77" s="10" t="s">
        <v>115</v>
      </c>
      <c r="H77" s="5">
        <v>54</v>
      </c>
      <c r="I77" s="5" t="s">
        <v>148</v>
      </c>
      <c r="J77" s="11">
        <v>1599</v>
      </c>
      <c r="K77" s="19"/>
    </row>
    <row r="78" spans="1:11" x14ac:dyDescent="0.2">
      <c r="A78" s="57">
        <v>22847</v>
      </c>
      <c r="B78" s="57" t="str">
        <f t="shared" si="2"/>
        <v>金</v>
      </c>
      <c r="C78" s="51" t="s">
        <v>151</v>
      </c>
      <c r="D78" s="7"/>
      <c r="E78" s="7"/>
      <c r="F78" s="8" t="s">
        <v>157</v>
      </c>
      <c r="G78" s="9" t="s">
        <v>116</v>
      </c>
      <c r="H78" s="4">
        <v>46</v>
      </c>
      <c r="I78" s="4" t="s">
        <v>148</v>
      </c>
      <c r="J78" s="7"/>
      <c r="K78" s="4" t="s">
        <v>150</v>
      </c>
    </row>
    <row r="79" spans="1:11" x14ac:dyDescent="0.2">
      <c r="A79" s="61"/>
      <c r="B79" s="61" t="str">
        <f t="shared" si="2"/>
        <v/>
      </c>
      <c r="C79" s="53"/>
      <c r="D79" s="11"/>
      <c r="E79" s="11"/>
      <c r="F79" s="22"/>
      <c r="G79" s="10"/>
      <c r="H79" s="5"/>
      <c r="I79" s="5"/>
      <c r="J79" s="11"/>
      <c r="K79" s="146" t="s">
        <v>117</v>
      </c>
    </row>
    <row r="80" spans="1:11" x14ac:dyDescent="0.2">
      <c r="A80" s="58"/>
      <c r="B80" s="58" t="str">
        <f t="shared" si="2"/>
        <v/>
      </c>
      <c r="C80" s="55"/>
      <c r="D80" s="13"/>
      <c r="E80" s="13"/>
      <c r="F80" s="26"/>
      <c r="G80" s="12"/>
      <c r="H80" s="6"/>
      <c r="I80" s="6"/>
      <c r="J80" s="13"/>
      <c r="K80" s="146"/>
    </row>
    <row r="81" spans="1:11" x14ac:dyDescent="0.2">
      <c r="A81" s="57">
        <v>24294</v>
      </c>
      <c r="B81" s="57" t="str">
        <f t="shared" si="2"/>
        <v>水</v>
      </c>
      <c r="C81" s="51" t="s">
        <v>151</v>
      </c>
      <c r="D81" s="7"/>
      <c r="E81" s="7"/>
      <c r="F81" s="8" t="s">
        <v>157</v>
      </c>
      <c r="G81" s="9" t="s">
        <v>116</v>
      </c>
      <c r="H81" s="4">
        <v>50</v>
      </c>
      <c r="I81" s="4" t="s">
        <v>148</v>
      </c>
      <c r="J81" s="7"/>
      <c r="K81" s="4" t="s">
        <v>152</v>
      </c>
    </row>
    <row r="82" spans="1:11" x14ac:dyDescent="0.2">
      <c r="A82" s="57">
        <v>25764</v>
      </c>
      <c r="B82" s="57" t="str">
        <f t="shared" si="2"/>
        <v>水</v>
      </c>
      <c r="C82" s="51" t="s">
        <v>151</v>
      </c>
      <c r="D82" s="7"/>
      <c r="E82" s="7"/>
      <c r="F82" s="8" t="s">
        <v>157</v>
      </c>
      <c r="G82" s="9" t="s">
        <v>116</v>
      </c>
      <c r="H82" s="4">
        <v>54</v>
      </c>
      <c r="I82" s="4" t="s">
        <v>148</v>
      </c>
      <c r="J82" s="7"/>
      <c r="K82" s="4" t="s">
        <v>153</v>
      </c>
    </row>
    <row r="83" spans="1:11" x14ac:dyDescent="0.2">
      <c r="A83" s="57">
        <v>27230</v>
      </c>
      <c r="B83" s="57" t="str">
        <f t="shared" si="2"/>
        <v>土</v>
      </c>
      <c r="C83" s="51" t="s">
        <v>151</v>
      </c>
      <c r="D83" s="7"/>
      <c r="E83" s="7"/>
      <c r="F83" s="8" t="s">
        <v>157</v>
      </c>
      <c r="G83" s="9" t="s">
        <v>116</v>
      </c>
      <c r="H83" s="4">
        <v>58</v>
      </c>
      <c r="I83" s="4" t="s">
        <v>148</v>
      </c>
      <c r="J83" s="7"/>
      <c r="K83" s="4" t="s">
        <v>154</v>
      </c>
    </row>
    <row r="84" spans="1:11" x14ac:dyDescent="0.2">
      <c r="A84" s="57">
        <v>28693</v>
      </c>
      <c r="B84" s="57" t="str">
        <f t="shared" si="2"/>
        <v>土</v>
      </c>
      <c r="C84" s="51" t="s">
        <v>151</v>
      </c>
      <c r="D84" s="7"/>
      <c r="E84" s="7"/>
      <c r="F84" s="8" t="s">
        <v>157</v>
      </c>
      <c r="G84" s="9" t="s">
        <v>116</v>
      </c>
      <c r="H84" s="4">
        <v>62</v>
      </c>
      <c r="I84" s="4" t="s">
        <v>148</v>
      </c>
      <c r="J84" s="7"/>
      <c r="K84" s="4" t="s">
        <v>204</v>
      </c>
    </row>
    <row r="85" spans="1:11" x14ac:dyDescent="0.2">
      <c r="A85" s="57">
        <v>30154</v>
      </c>
      <c r="B85" s="57" t="str">
        <f t="shared" si="2"/>
        <v>木</v>
      </c>
      <c r="C85" s="51" t="s">
        <v>151</v>
      </c>
      <c r="D85" s="7"/>
      <c r="E85" s="7"/>
      <c r="F85" s="8" t="s">
        <v>157</v>
      </c>
      <c r="G85" s="9" t="s">
        <v>116</v>
      </c>
      <c r="H85" s="4">
        <v>66</v>
      </c>
      <c r="I85" s="4" t="s">
        <v>148</v>
      </c>
      <c r="J85" s="7"/>
      <c r="K85" s="4" t="s">
        <v>205</v>
      </c>
    </row>
    <row r="86" spans="1:11" x14ac:dyDescent="0.2">
      <c r="A86" s="57">
        <v>31613</v>
      </c>
      <c r="B86" s="57" t="str">
        <f t="shared" si="2"/>
        <v>日</v>
      </c>
      <c r="C86" s="51" t="s">
        <v>151</v>
      </c>
      <c r="D86" s="7"/>
      <c r="E86" s="7"/>
      <c r="F86" s="8" t="s">
        <v>157</v>
      </c>
      <c r="G86" s="9" t="s">
        <v>116</v>
      </c>
      <c r="H86" s="4">
        <v>70</v>
      </c>
      <c r="I86" s="4" t="s">
        <v>148</v>
      </c>
      <c r="J86" s="7"/>
      <c r="K86" s="4" t="s">
        <v>207</v>
      </c>
    </row>
    <row r="87" spans="1:11" x14ac:dyDescent="0.2">
      <c r="A87" s="57">
        <v>33069</v>
      </c>
      <c r="B87" s="57" t="str">
        <f t="shared" si="2"/>
        <v>日</v>
      </c>
      <c r="C87" s="51" t="s">
        <v>151</v>
      </c>
      <c r="D87" s="7">
        <v>3547</v>
      </c>
      <c r="E87" s="7">
        <v>3230</v>
      </c>
      <c r="F87" s="8">
        <f>ROUND(E87/D87*100,2)</f>
        <v>91.06</v>
      </c>
      <c r="G87" s="9" t="s">
        <v>118</v>
      </c>
      <c r="H87" s="4">
        <v>54</v>
      </c>
      <c r="I87" s="4" t="s">
        <v>148</v>
      </c>
      <c r="J87" s="7">
        <v>1730</v>
      </c>
      <c r="K87" s="4" t="s">
        <v>149</v>
      </c>
    </row>
    <row r="88" spans="1:11" x14ac:dyDescent="0.2">
      <c r="A88" s="58"/>
      <c r="B88" s="58" t="str">
        <f t="shared" si="2"/>
        <v/>
      </c>
      <c r="C88" s="55"/>
      <c r="D88" s="13"/>
      <c r="E88" s="13"/>
      <c r="F88" s="26"/>
      <c r="G88" s="12" t="s">
        <v>119</v>
      </c>
      <c r="H88" s="6">
        <v>64</v>
      </c>
      <c r="I88" s="6" t="s">
        <v>148</v>
      </c>
      <c r="J88" s="13">
        <v>1457</v>
      </c>
      <c r="K88" s="6"/>
    </row>
    <row r="89" spans="1:11" x14ac:dyDescent="0.2">
      <c r="A89" s="57">
        <v>34525</v>
      </c>
      <c r="B89" s="57" t="str">
        <f t="shared" si="2"/>
        <v>日</v>
      </c>
      <c r="C89" s="51" t="s">
        <v>151</v>
      </c>
      <c r="D89" s="7">
        <v>3432</v>
      </c>
      <c r="E89" s="7">
        <v>3191</v>
      </c>
      <c r="F89" s="8">
        <f>ROUND(E89/D89*100,2)</f>
        <v>92.98</v>
      </c>
      <c r="G89" s="9" t="s">
        <v>120</v>
      </c>
      <c r="H89" s="4">
        <v>56</v>
      </c>
      <c r="I89" s="4" t="s">
        <v>148</v>
      </c>
      <c r="J89" s="7">
        <v>1715</v>
      </c>
      <c r="K89" s="4" t="s">
        <v>149</v>
      </c>
    </row>
    <row r="90" spans="1:11" x14ac:dyDescent="0.2">
      <c r="A90" s="58"/>
      <c r="B90" s="58" t="str">
        <f t="shared" si="2"/>
        <v/>
      </c>
      <c r="C90" s="55"/>
      <c r="D90" s="13"/>
      <c r="E90" s="13"/>
      <c r="F90" s="26"/>
      <c r="G90" s="12" t="s">
        <v>118</v>
      </c>
      <c r="H90" s="6">
        <v>58</v>
      </c>
      <c r="I90" s="6" t="s">
        <v>148</v>
      </c>
      <c r="J90" s="13">
        <v>1452</v>
      </c>
      <c r="K90" s="6"/>
    </row>
    <row r="91" spans="1:11" x14ac:dyDescent="0.2">
      <c r="A91" s="57">
        <v>35995</v>
      </c>
      <c r="B91" s="57" t="str">
        <f t="shared" si="2"/>
        <v>日</v>
      </c>
      <c r="C91" s="51" t="s">
        <v>151</v>
      </c>
      <c r="D91" s="7">
        <v>3245</v>
      </c>
      <c r="E91" s="7">
        <v>2939</v>
      </c>
      <c r="F91" s="8">
        <f>ROUND(E91/D91*100,2)</f>
        <v>90.57</v>
      </c>
      <c r="G91" s="9" t="s">
        <v>120</v>
      </c>
      <c r="H91" s="4">
        <v>60</v>
      </c>
      <c r="I91" s="4" t="s">
        <v>148</v>
      </c>
      <c r="J91" s="7">
        <v>1725</v>
      </c>
      <c r="K91" s="4" t="s">
        <v>150</v>
      </c>
    </row>
    <row r="92" spans="1:11" x14ac:dyDescent="0.2">
      <c r="A92" s="53"/>
      <c r="B92" s="53" t="str">
        <f t="shared" si="2"/>
        <v/>
      </c>
      <c r="C92" s="53"/>
      <c r="D92" s="5"/>
      <c r="E92" s="5"/>
      <c r="F92" s="5"/>
      <c r="G92" s="12" t="s">
        <v>118</v>
      </c>
      <c r="H92" s="5">
        <v>62</v>
      </c>
      <c r="I92" s="5" t="s">
        <v>148</v>
      </c>
      <c r="J92" s="11">
        <v>1191</v>
      </c>
      <c r="K92" s="5"/>
    </row>
    <row r="93" spans="1:11" x14ac:dyDescent="0.2">
      <c r="A93" s="57">
        <v>37458</v>
      </c>
      <c r="B93" s="57" t="str">
        <f t="shared" si="2"/>
        <v>日</v>
      </c>
      <c r="C93" s="51" t="s">
        <v>151</v>
      </c>
      <c r="D93" s="7">
        <v>3114</v>
      </c>
      <c r="E93" s="7">
        <v>2756</v>
      </c>
      <c r="F93" s="8">
        <f>ROUND(E93/D93*100,2)</f>
        <v>88.5</v>
      </c>
      <c r="G93" s="9" t="s">
        <v>120</v>
      </c>
      <c r="H93" s="4">
        <v>64</v>
      </c>
      <c r="I93" s="4" t="s">
        <v>148</v>
      </c>
      <c r="J93" s="7">
        <v>1671</v>
      </c>
      <c r="K93" s="4" t="s">
        <v>152</v>
      </c>
    </row>
    <row r="94" spans="1:11" ht="13.5" customHeight="1" x14ac:dyDescent="0.2">
      <c r="A94" s="53"/>
      <c r="B94" s="53"/>
      <c r="C94" s="53"/>
      <c r="D94" s="5"/>
      <c r="E94" s="5"/>
      <c r="F94" s="5"/>
      <c r="G94" s="10" t="s">
        <v>223</v>
      </c>
      <c r="H94" s="5">
        <v>66</v>
      </c>
      <c r="I94" s="5" t="s">
        <v>148</v>
      </c>
      <c r="J94" s="11">
        <v>1063</v>
      </c>
      <c r="K94" s="146" t="s">
        <v>92</v>
      </c>
    </row>
    <row r="95" spans="1:11" x14ac:dyDescent="0.2">
      <c r="A95" s="53"/>
      <c r="B95" s="53"/>
      <c r="C95" s="53"/>
      <c r="D95" s="5"/>
      <c r="E95" s="5"/>
      <c r="F95" s="5"/>
      <c r="G95" s="10"/>
      <c r="H95" s="5"/>
      <c r="I95" s="5"/>
      <c r="J95" s="11"/>
      <c r="K95" s="146"/>
    </row>
    <row r="96" spans="1:11" x14ac:dyDescent="0.2">
      <c r="A96" s="55"/>
      <c r="B96" s="55"/>
      <c r="C96" s="55"/>
      <c r="D96" s="6"/>
      <c r="E96" s="6"/>
      <c r="F96" s="6"/>
      <c r="G96" s="12"/>
      <c r="H96" s="6"/>
      <c r="I96" s="6"/>
      <c r="J96" s="13"/>
      <c r="K96" s="154"/>
    </row>
  </sheetData>
  <mergeCells count="33">
    <mergeCell ref="K79:K80"/>
    <mergeCell ref="K94:K96"/>
    <mergeCell ref="C20:C21"/>
    <mergeCell ref="C70:C71"/>
    <mergeCell ref="K63:K64"/>
    <mergeCell ref="G68:J68"/>
    <mergeCell ref="K68:K69"/>
    <mergeCell ref="G56:J56"/>
    <mergeCell ref="K56:K57"/>
    <mergeCell ref="K28:K29"/>
    <mergeCell ref="K50:K52"/>
    <mergeCell ref="K3:K4"/>
    <mergeCell ref="K6:K8"/>
    <mergeCell ref="A3:A4"/>
    <mergeCell ref="C3:C4"/>
    <mergeCell ref="D3:D4"/>
    <mergeCell ref="G3:J3"/>
    <mergeCell ref="B3:B4"/>
    <mergeCell ref="A68:A69"/>
    <mergeCell ref="C68:C69"/>
    <mergeCell ref="D68:D69"/>
    <mergeCell ref="A56:A57"/>
    <mergeCell ref="C56:C57"/>
    <mergeCell ref="D56:D57"/>
    <mergeCell ref="C58:C59"/>
    <mergeCell ref="B56:B57"/>
    <mergeCell ref="B68:B69"/>
    <mergeCell ref="K18:K19"/>
    <mergeCell ref="A18:A19"/>
    <mergeCell ref="C18:C19"/>
    <mergeCell ref="D18:D19"/>
    <mergeCell ref="G18:J18"/>
    <mergeCell ref="B18:B19"/>
  </mergeCells>
  <phoneticPr fontId="3"/>
  <printOptions horizontalCentered="1"/>
  <pageMargins left="0.78740157480314965" right="0.55118110236220474" top="0.78740157480314965" bottom="0.78740157480314965" header="0.51181102362204722" footer="0.51181102362204722"/>
  <pageSetup paperSize="9" scale="96" fitToHeight="0" orientation="portrait" r:id="rId1"/>
  <headerFooter alignWithMargins="0"/>
  <rowBreaks count="2" manualBreakCount="2">
    <brk id="15" max="10" man="1"/>
    <brk id="6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view="pageBreakPreview" topLeftCell="A25" zoomScaleNormal="100" zoomScaleSheetLayoutView="100" workbookViewId="0">
      <selection activeCell="K45" sqref="K45:K46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1" max="11" width="10.6328125" customWidth="1"/>
  </cols>
  <sheetData>
    <row r="1" spans="1:11" ht="14.15" customHeight="1" x14ac:dyDescent="0.2">
      <c r="A1" s="18" t="s">
        <v>123</v>
      </c>
      <c r="B1" s="18"/>
    </row>
    <row r="2" spans="1:11" ht="14.15" customHeight="1" x14ac:dyDescent="0.2"/>
    <row r="3" spans="1:11" ht="14.15" customHeight="1" x14ac:dyDescent="0.2">
      <c r="A3" s="142" t="s">
        <v>134</v>
      </c>
      <c r="B3" s="142" t="s">
        <v>275</v>
      </c>
      <c r="C3" s="142" t="s">
        <v>135</v>
      </c>
      <c r="D3" s="142" t="s">
        <v>138</v>
      </c>
      <c r="E3" s="1" t="s">
        <v>139</v>
      </c>
      <c r="F3" s="1" t="s">
        <v>141</v>
      </c>
      <c r="G3" s="149" t="s">
        <v>142</v>
      </c>
      <c r="H3" s="150"/>
      <c r="I3" s="150"/>
      <c r="J3" s="150"/>
      <c r="K3" s="142" t="s">
        <v>144</v>
      </c>
    </row>
    <row r="4" spans="1:11" ht="14.15" customHeight="1" x14ac:dyDescent="0.2">
      <c r="A4" s="143"/>
      <c r="B4" s="143"/>
      <c r="C4" s="143"/>
      <c r="D4" s="143"/>
      <c r="E4" s="2" t="s">
        <v>140</v>
      </c>
      <c r="F4" s="2" t="s">
        <v>122</v>
      </c>
      <c r="G4" s="3" t="s">
        <v>145</v>
      </c>
      <c r="H4" s="3" t="s">
        <v>136</v>
      </c>
      <c r="I4" s="3" t="s">
        <v>143</v>
      </c>
      <c r="J4" s="3" t="s">
        <v>137</v>
      </c>
      <c r="K4" s="143"/>
    </row>
    <row r="5" spans="1:11" ht="14.15" customHeight="1" x14ac:dyDescent="0.2">
      <c r="A5" s="50">
        <v>17262</v>
      </c>
      <c r="B5" s="50" t="str">
        <f t="shared" ref="B5:B43" si="0">IF(A5=0,"",TEXT(A5,"aaa"))</f>
        <v>土</v>
      </c>
      <c r="C5" s="144" t="s">
        <v>155</v>
      </c>
      <c r="D5" s="7">
        <v>5913</v>
      </c>
      <c r="E5" s="7">
        <v>4334</v>
      </c>
      <c r="F5" s="8">
        <f>ROUND(E5/D5*100,2)</f>
        <v>73.3</v>
      </c>
      <c r="G5" s="9" t="s">
        <v>124</v>
      </c>
      <c r="H5" s="4">
        <v>57</v>
      </c>
      <c r="I5" s="14" t="s">
        <v>148</v>
      </c>
      <c r="J5" s="7">
        <v>2796</v>
      </c>
      <c r="K5" s="4" t="s">
        <v>149</v>
      </c>
    </row>
    <row r="6" spans="1:11" ht="14.15" customHeight="1" x14ac:dyDescent="0.2">
      <c r="A6" s="49"/>
      <c r="B6" s="49" t="str">
        <f t="shared" si="0"/>
        <v/>
      </c>
      <c r="C6" s="145"/>
      <c r="D6" s="11"/>
      <c r="E6" s="11"/>
      <c r="F6" s="22"/>
      <c r="G6" s="10" t="s">
        <v>249</v>
      </c>
      <c r="H6" s="5">
        <v>42</v>
      </c>
      <c r="I6" s="15" t="s">
        <v>148</v>
      </c>
      <c r="J6" s="11">
        <v>830</v>
      </c>
      <c r="K6" s="5"/>
    </row>
    <row r="7" spans="1:11" ht="14.15" customHeight="1" x14ac:dyDescent="0.2">
      <c r="A7" s="49"/>
      <c r="B7" s="49" t="str">
        <f t="shared" si="0"/>
        <v/>
      </c>
      <c r="C7" s="34"/>
      <c r="D7" s="11"/>
      <c r="E7" s="11"/>
      <c r="F7" s="22"/>
      <c r="G7" s="10" t="s">
        <v>125</v>
      </c>
      <c r="H7" s="5">
        <v>53</v>
      </c>
      <c r="I7" s="15" t="s">
        <v>148</v>
      </c>
      <c r="J7" s="11">
        <v>555</v>
      </c>
      <c r="K7" s="5"/>
    </row>
    <row r="8" spans="1:11" ht="14.15" customHeight="1" x14ac:dyDescent="0.2">
      <c r="A8" s="50">
        <v>17750</v>
      </c>
      <c r="B8" s="50" t="str">
        <f t="shared" si="0"/>
        <v>木</v>
      </c>
      <c r="C8" s="45" t="s">
        <v>156</v>
      </c>
      <c r="D8" s="7">
        <v>5912</v>
      </c>
      <c r="E8" s="7">
        <v>3972</v>
      </c>
      <c r="F8" s="8">
        <f>ROUND(E8/D8*100,2)</f>
        <v>67.19</v>
      </c>
      <c r="G8" s="9" t="s">
        <v>126</v>
      </c>
      <c r="H8" s="4">
        <v>56</v>
      </c>
      <c r="I8" s="14" t="s">
        <v>148</v>
      </c>
      <c r="J8" s="7">
        <v>2570</v>
      </c>
      <c r="K8" s="4" t="s">
        <v>149</v>
      </c>
    </row>
    <row r="9" spans="1:11" ht="14.15" customHeight="1" x14ac:dyDescent="0.2">
      <c r="A9" s="49"/>
      <c r="B9" s="49" t="str">
        <f t="shared" si="0"/>
        <v/>
      </c>
      <c r="C9" s="34"/>
      <c r="D9" s="11"/>
      <c r="E9" s="11"/>
      <c r="F9" s="22"/>
      <c r="G9" s="10" t="s">
        <v>249</v>
      </c>
      <c r="H9" s="5">
        <v>44</v>
      </c>
      <c r="I9" s="15" t="s">
        <v>148</v>
      </c>
      <c r="J9" s="11">
        <v>884</v>
      </c>
      <c r="K9" s="5"/>
    </row>
    <row r="10" spans="1:11" ht="14.15" customHeight="1" x14ac:dyDescent="0.2">
      <c r="A10" s="49"/>
      <c r="B10" s="49" t="str">
        <f t="shared" si="0"/>
        <v/>
      </c>
      <c r="C10" s="34"/>
      <c r="D10" s="11"/>
      <c r="E10" s="11"/>
      <c r="F10" s="22"/>
      <c r="G10" s="10" t="s">
        <v>250</v>
      </c>
      <c r="H10" s="5">
        <v>27</v>
      </c>
      <c r="I10" s="15" t="s">
        <v>147</v>
      </c>
      <c r="J10" s="11">
        <v>436</v>
      </c>
      <c r="K10" s="5"/>
    </row>
    <row r="11" spans="1:11" ht="14.15" customHeight="1" x14ac:dyDescent="0.2">
      <c r="A11" s="50">
        <v>19004</v>
      </c>
      <c r="B11" s="50" t="str">
        <f t="shared" si="0"/>
        <v>金</v>
      </c>
      <c r="C11" s="51" t="s">
        <v>158</v>
      </c>
      <c r="D11" s="7">
        <v>6757</v>
      </c>
      <c r="E11" s="7">
        <v>5453</v>
      </c>
      <c r="F11" s="8">
        <f>ROUND(E11/D11*100,2)</f>
        <v>80.7</v>
      </c>
      <c r="G11" s="9" t="s">
        <v>127</v>
      </c>
      <c r="H11" s="4">
        <v>66</v>
      </c>
      <c r="I11" s="14" t="s">
        <v>148</v>
      </c>
      <c r="J11" s="7">
        <v>3292</v>
      </c>
      <c r="K11" s="4" t="s">
        <v>149</v>
      </c>
    </row>
    <row r="12" spans="1:11" ht="14.15" customHeight="1" x14ac:dyDescent="0.2">
      <c r="A12" s="49"/>
      <c r="B12" s="49" t="str">
        <f t="shared" si="0"/>
        <v/>
      </c>
      <c r="C12" s="53"/>
      <c r="D12" s="11"/>
      <c r="E12" s="11"/>
      <c r="F12" s="22"/>
      <c r="G12" s="10" t="s">
        <v>128</v>
      </c>
      <c r="H12" s="5">
        <v>54</v>
      </c>
      <c r="I12" s="15" t="s">
        <v>148</v>
      </c>
      <c r="J12" s="11">
        <v>1358</v>
      </c>
      <c r="K12" s="5"/>
    </row>
    <row r="13" spans="1:11" ht="14.15" customHeight="1" x14ac:dyDescent="0.2">
      <c r="A13" s="49"/>
      <c r="B13" s="49" t="str">
        <f t="shared" si="0"/>
        <v/>
      </c>
      <c r="C13" s="53"/>
      <c r="D13" s="11"/>
      <c r="E13" s="11"/>
      <c r="F13" s="22"/>
      <c r="G13" s="10" t="s">
        <v>129</v>
      </c>
      <c r="H13" s="5">
        <v>64</v>
      </c>
      <c r="I13" s="15" t="s">
        <v>148</v>
      </c>
      <c r="J13" s="11">
        <v>772</v>
      </c>
      <c r="K13" s="5"/>
    </row>
    <row r="14" spans="1:11" ht="14.15" customHeight="1" x14ac:dyDescent="0.2">
      <c r="A14" s="50">
        <v>20434</v>
      </c>
      <c r="B14" s="50" t="str">
        <f t="shared" si="0"/>
        <v>日</v>
      </c>
      <c r="C14" s="51" t="s">
        <v>151</v>
      </c>
      <c r="D14" s="7"/>
      <c r="E14" s="7"/>
      <c r="F14" s="8" t="s">
        <v>157</v>
      </c>
      <c r="G14" s="9" t="s">
        <v>208</v>
      </c>
      <c r="H14" s="4">
        <v>37</v>
      </c>
      <c r="I14" s="14" t="s">
        <v>148</v>
      </c>
      <c r="J14" s="7"/>
      <c r="K14" s="4" t="s">
        <v>149</v>
      </c>
    </row>
    <row r="15" spans="1:11" ht="14.15" customHeight="1" x14ac:dyDescent="0.2">
      <c r="A15" s="50">
        <v>21670</v>
      </c>
      <c r="B15" s="50" t="str">
        <f t="shared" si="0"/>
        <v>木</v>
      </c>
      <c r="C15" s="51" t="s">
        <v>156</v>
      </c>
      <c r="D15" s="7"/>
      <c r="E15" s="7"/>
      <c r="F15" s="8" t="s">
        <v>157</v>
      </c>
      <c r="G15" s="9" t="s">
        <v>208</v>
      </c>
      <c r="H15" s="4">
        <v>41</v>
      </c>
      <c r="I15" s="14" t="s">
        <v>148</v>
      </c>
      <c r="J15" s="7"/>
      <c r="K15" s="4" t="s">
        <v>150</v>
      </c>
    </row>
    <row r="16" spans="1:11" ht="14.15" customHeight="1" x14ac:dyDescent="0.2">
      <c r="A16" s="50">
        <v>22162</v>
      </c>
      <c r="B16" s="50" t="str">
        <f t="shared" si="0"/>
        <v>土</v>
      </c>
      <c r="C16" s="51" t="s">
        <v>156</v>
      </c>
      <c r="D16" s="7">
        <v>7993</v>
      </c>
      <c r="E16" s="7">
        <v>6029</v>
      </c>
      <c r="F16" s="8">
        <f>ROUND(E16/D16*100,2)</f>
        <v>75.430000000000007</v>
      </c>
      <c r="G16" s="9" t="s">
        <v>209</v>
      </c>
      <c r="H16" s="4">
        <v>59</v>
      </c>
      <c r="I16" s="14" t="s">
        <v>148</v>
      </c>
      <c r="J16" s="7">
        <v>3958</v>
      </c>
      <c r="K16" s="4" t="s">
        <v>149</v>
      </c>
    </row>
    <row r="17" spans="1:11" ht="14.15" customHeight="1" x14ac:dyDescent="0.2">
      <c r="A17" s="49"/>
      <c r="B17" s="49" t="str">
        <f t="shared" si="0"/>
        <v/>
      </c>
      <c r="C17" s="53"/>
      <c r="D17" s="11"/>
      <c r="E17" s="11"/>
      <c r="F17" s="22"/>
      <c r="G17" s="10" t="s">
        <v>251</v>
      </c>
      <c r="H17" s="5">
        <v>60</v>
      </c>
      <c r="I17" s="15" t="s">
        <v>148</v>
      </c>
      <c r="J17" s="11">
        <v>1454</v>
      </c>
      <c r="K17" s="5"/>
    </row>
    <row r="18" spans="1:11" ht="14.15" customHeight="1" x14ac:dyDescent="0.2">
      <c r="A18" s="49"/>
      <c r="B18" s="49" t="str">
        <f t="shared" si="0"/>
        <v/>
      </c>
      <c r="C18" s="53"/>
      <c r="D18" s="11"/>
      <c r="E18" s="11"/>
      <c r="F18" s="22"/>
      <c r="G18" s="10" t="s">
        <v>34</v>
      </c>
      <c r="H18" s="5"/>
      <c r="I18" s="15" t="s">
        <v>147</v>
      </c>
      <c r="J18" s="11">
        <v>524</v>
      </c>
      <c r="K18" s="5"/>
    </row>
    <row r="19" spans="1:11" ht="14.15" customHeight="1" x14ac:dyDescent="0.2">
      <c r="A19" s="50">
        <v>23621</v>
      </c>
      <c r="B19" s="50" t="str">
        <f t="shared" si="0"/>
        <v>火</v>
      </c>
      <c r="C19" s="51" t="s">
        <v>151</v>
      </c>
      <c r="D19" s="7"/>
      <c r="E19" s="7"/>
      <c r="F19" s="8" t="s">
        <v>157</v>
      </c>
      <c r="G19" s="9" t="s">
        <v>209</v>
      </c>
      <c r="H19" s="4">
        <v>63</v>
      </c>
      <c r="I19" s="14" t="s">
        <v>148</v>
      </c>
      <c r="J19" s="7"/>
      <c r="K19" s="4" t="s">
        <v>150</v>
      </c>
    </row>
    <row r="20" spans="1:11" ht="14.15" customHeight="1" x14ac:dyDescent="0.2">
      <c r="A20" s="50">
        <v>25070</v>
      </c>
      <c r="B20" s="50" t="str">
        <f t="shared" si="0"/>
        <v>火</v>
      </c>
      <c r="C20" s="51" t="s">
        <v>151</v>
      </c>
      <c r="D20" s="7">
        <v>8190</v>
      </c>
      <c r="E20" s="7">
        <v>7314</v>
      </c>
      <c r="F20" s="8">
        <f>ROUND(E20/D20*100,2)</f>
        <v>89.3</v>
      </c>
      <c r="G20" s="9" t="s">
        <v>209</v>
      </c>
      <c r="H20" s="4">
        <v>67</v>
      </c>
      <c r="I20" s="14" t="s">
        <v>148</v>
      </c>
      <c r="J20" s="7">
        <v>3963</v>
      </c>
      <c r="K20" s="4" t="s">
        <v>152</v>
      </c>
    </row>
    <row r="21" spans="1:11" ht="14.15" customHeight="1" x14ac:dyDescent="0.2">
      <c r="A21" s="49"/>
      <c r="B21" s="49" t="str">
        <f t="shared" si="0"/>
        <v/>
      </c>
      <c r="C21" s="53"/>
      <c r="D21" s="11"/>
      <c r="E21" s="11"/>
      <c r="F21" s="22"/>
      <c r="G21" s="10" t="s">
        <v>210</v>
      </c>
      <c r="H21" s="5">
        <v>54</v>
      </c>
      <c r="I21" s="15" t="s">
        <v>146</v>
      </c>
      <c r="J21" s="11">
        <v>2391</v>
      </c>
      <c r="K21" s="5"/>
    </row>
    <row r="22" spans="1:11" ht="14.15" customHeight="1" x14ac:dyDescent="0.2">
      <c r="A22" s="56"/>
      <c r="B22" s="56" t="str">
        <f t="shared" si="0"/>
        <v/>
      </c>
      <c r="C22" s="55"/>
      <c r="D22" s="13"/>
      <c r="E22" s="13"/>
      <c r="F22" s="26"/>
      <c r="G22" s="12" t="s">
        <v>211</v>
      </c>
      <c r="H22" s="6">
        <v>36</v>
      </c>
      <c r="I22" s="16" t="s">
        <v>147</v>
      </c>
      <c r="J22" s="13">
        <v>895</v>
      </c>
      <c r="K22" s="6"/>
    </row>
    <row r="23" spans="1:11" ht="14.15" customHeight="1" x14ac:dyDescent="0.2">
      <c r="A23" s="50">
        <v>26279</v>
      </c>
      <c r="B23" s="50" t="str">
        <f t="shared" si="0"/>
        <v>日</v>
      </c>
      <c r="C23" s="51" t="s">
        <v>156</v>
      </c>
      <c r="D23" s="7">
        <v>8497</v>
      </c>
      <c r="E23" s="7">
        <v>7852</v>
      </c>
      <c r="F23" s="8">
        <f>ROUND(E23/D23*100,2)</f>
        <v>92.41</v>
      </c>
      <c r="G23" s="9" t="s">
        <v>212</v>
      </c>
      <c r="H23" s="4">
        <v>47</v>
      </c>
      <c r="I23" s="14" t="s">
        <v>148</v>
      </c>
      <c r="J23" s="7">
        <v>4876</v>
      </c>
      <c r="K23" s="4" t="s">
        <v>149</v>
      </c>
    </row>
    <row r="24" spans="1:11" ht="14.15" customHeight="1" x14ac:dyDescent="0.2">
      <c r="A24" s="56"/>
      <c r="B24" s="56" t="str">
        <f t="shared" si="0"/>
        <v/>
      </c>
      <c r="C24" s="55"/>
      <c r="D24" s="13"/>
      <c r="E24" s="13"/>
      <c r="F24" s="26"/>
      <c r="G24" s="12" t="s">
        <v>213</v>
      </c>
      <c r="H24" s="6"/>
      <c r="I24" s="16" t="s">
        <v>148</v>
      </c>
      <c r="J24" s="13">
        <v>2955</v>
      </c>
      <c r="K24" s="6"/>
    </row>
    <row r="25" spans="1:11" ht="14.15" customHeight="1" x14ac:dyDescent="0.2">
      <c r="A25" s="50">
        <v>27721</v>
      </c>
      <c r="B25" s="50" t="str">
        <f t="shared" si="0"/>
        <v>日</v>
      </c>
      <c r="C25" s="51" t="s">
        <v>151</v>
      </c>
      <c r="D25" s="7">
        <v>8241</v>
      </c>
      <c r="E25" s="7">
        <v>6810</v>
      </c>
      <c r="F25" s="8">
        <f>ROUND(E25/D25*100,2)</f>
        <v>82.64</v>
      </c>
      <c r="G25" s="9" t="s">
        <v>212</v>
      </c>
      <c r="H25" s="4">
        <v>51</v>
      </c>
      <c r="I25" s="14" t="s">
        <v>148</v>
      </c>
      <c r="J25" s="7">
        <v>5716</v>
      </c>
      <c r="K25" s="4" t="s">
        <v>150</v>
      </c>
    </row>
    <row r="26" spans="1:11" ht="14.15" customHeight="1" x14ac:dyDescent="0.2">
      <c r="A26" s="56"/>
      <c r="B26" s="56" t="str">
        <f t="shared" si="0"/>
        <v/>
      </c>
      <c r="C26" s="55"/>
      <c r="D26" s="13"/>
      <c r="E26" s="13"/>
      <c r="F26" s="26"/>
      <c r="G26" s="12" t="s">
        <v>214</v>
      </c>
      <c r="H26" s="6">
        <v>44</v>
      </c>
      <c r="I26" s="16" t="s">
        <v>147</v>
      </c>
      <c r="J26" s="13">
        <v>1039</v>
      </c>
      <c r="K26" s="6"/>
    </row>
    <row r="27" spans="1:11" ht="14.15" customHeight="1" x14ac:dyDescent="0.2">
      <c r="A27" s="50">
        <v>29182</v>
      </c>
      <c r="B27" s="50" t="str">
        <f t="shared" si="0"/>
        <v>金</v>
      </c>
      <c r="C27" s="51" t="s">
        <v>151</v>
      </c>
      <c r="D27" s="7">
        <v>7966</v>
      </c>
      <c r="E27" s="7">
        <v>6418</v>
      </c>
      <c r="F27" s="8">
        <f>ROUND(E27/D27*100,2)</f>
        <v>80.569999999999993</v>
      </c>
      <c r="G27" s="9" t="s">
        <v>212</v>
      </c>
      <c r="H27" s="32">
        <v>55</v>
      </c>
      <c r="I27" s="14" t="s">
        <v>148</v>
      </c>
      <c r="J27" s="7">
        <v>4992</v>
      </c>
      <c r="K27" s="4" t="s">
        <v>152</v>
      </c>
    </row>
    <row r="28" spans="1:11" ht="14.15" customHeight="1" x14ac:dyDescent="0.2">
      <c r="A28" s="56"/>
      <c r="B28" s="56" t="str">
        <f t="shared" si="0"/>
        <v/>
      </c>
      <c r="C28" s="55"/>
      <c r="D28" s="13"/>
      <c r="E28" s="13"/>
      <c r="F28" s="26"/>
      <c r="G28" s="12" t="s">
        <v>215</v>
      </c>
      <c r="H28" s="37">
        <v>47</v>
      </c>
      <c r="I28" s="16" t="s">
        <v>148</v>
      </c>
      <c r="J28" s="13">
        <v>1273</v>
      </c>
      <c r="K28" s="6"/>
    </row>
    <row r="29" spans="1:11" ht="14.15" customHeight="1" x14ac:dyDescent="0.2">
      <c r="A29" s="50">
        <v>30640</v>
      </c>
      <c r="B29" s="50" t="str">
        <f t="shared" si="0"/>
        <v>日</v>
      </c>
      <c r="C29" s="51" t="s">
        <v>151</v>
      </c>
      <c r="D29" s="7">
        <v>7854</v>
      </c>
      <c r="E29" s="7">
        <v>5834</v>
      </c>
      <c r="F29" s="8">
        <f>ROUND(E29/D29*100,2)</f>
        <v>74.28</v>
      </c>
      <c r="G29" s="9" t="s">
        <v>212</v>
      </c>
      <c r="H29" s="32">
        <v>59</v>
      </c>
      <c r="I29" s="14" t="s">
        <v>148</v>
      </c>
      <c r="J29" s="7">
        <v>4640</v>
      </c>
      <c r="K29" s="4" t="s">
        <v>153</v>
      </c>
    </row>
    <row r="30" spans="1:11" ht="14.15" customHeight="1" x14ac:dyDescent="0.2">
      <c r="A30" s="56"/>
      <c r="B30" s="56" t="str">
        <f t="shared" si="0"/>
        <v/>
      </c>
      <c r="C30" s="55"/>
      <c r="D30" s="13"/>
      <c r="E30" s="13"/>
      <c r="F30" s="26"/>
      <c r="G30" s="12" t="s">
        <v>216</v>
      </c>
      <c r="H30" s="37">
        <v>61</v>
      </c>
      <c r="I30" s="16" t="s">
        <v>147</v>
      </c>
      <c r="J30" s="13">
        <v>1133</v>
      </c>
      <c r="K30" s="6"/>
    </row>
    <row r="31" spans="1:11" ht="14.15" customHeight="1" x14ac:dyDescent="0.2">
      <c r="A31" s="50">
        <v>32096</v>
      </c>
      <c r="B31" s="50" t="str">
        <f t="shared" si="0"/>
        <v>日</v>
      </c>
      <c r="C31" s="51" t="s">
        <v>151</v>
      </c>
      <c r="D31" s="7"/>
      <c r="E31" s="7"/>
      <c r="F31" s="8" t="s">
        <v>157</v>
      </c>
      <c r="G31" s="9" t="s">
        <v>212</v>
      </c>
      <c r="H31" s="4">
        <v>63</v>
      </c>
      <c r="I31" s="14" t="s">
        <v>148</v>
      </c>
      <c r="J31" s="7"/>
      <c r="K31" s="4" t="s">
        <v>154</v>
      </c>
    </row>
    <row r="32" spans="1:11" ht="14.15" customHeight="1" x14ac:dyDescent="0.2">
      <c r="A32" s="57">
        <v>33573</v>
      </c>
      <c r="B32" s="57" t="str">
        <f t="shared" si="0"/>
        <v>日</v>
      </c>
      <c r="C32" s="51" t="s">
        <v>151</v>
      </c>
      <c r="D32" s="7">
        <v>6885</v>
      </c>
      <c r="E32" s="7">
        <v>6332</v>
      </c>
      <c r="F32" s="8">
        <f>ROUND(E32/D32*100,2)</f>
        <v>91.97</v>
      </c>
      <c r="G32" s="9" t="s">
        <v>217</v>
      </c>
      <c r="H32" s="4">
        <v>63</v>
      </c>
      <c r="I32" s="14" t="s">
        <v>148</v>
      </c>
      <c r="J32" s="7">
        <v>3407</v>
      </c>
      <c r="K32" s="4" t="s">
        <v>149</v>
      </c>
    </row>
    <row r="33" spans="1:11" ht="14.15" customHeight="1" x14ac:dyDescent="0.2">
      <c r="A33" s="61"/>
      <c r="B33" s="61" t="str">
        <f t="shared" si="0"/>
        <v/>
      </c>
      <c r="C33" s="53"/>
      <c r="D33" s="11"/>
      <c r="E33" s="11"/>
      <c r="F33" s="22"/>
      <c r="G33" s="10" t="s">
        <v>218</v>
      </c>
      <c r="H33" s="5">
        <v>61</v>
      </c>
      <c r="I33" s="15" t="s">
        <v>148</v>
      </c>
      <c r="J33" s="11">
        <v>2873</v>
      </c>
      <c r="K33" s="5"/>
    </row>
    <row r="34" spans="1:11" ht="14.15" customHeight="1" x14ac:dyDescent="0.2">
      <c r="A34" s="57">
        <v>35022</v>
      </c>
      <c r="B34" s="57" t="str">
        <f t="shared" si="0"/>
        <v>日</v>
      </c>
      <c r="C34" s="51" t="s">
        <v>151</v>
      </c>
      <c r="D34" s="7">
        <v>6648</v>
      </c>
      <c r="E34" s="7">
        <v>5843</v>
      </c>
      <c r="F34" s="8">
        <f>ROUND(E34/D34*100,2)</f>
        <v>87.89</v>
      </c>
      <c r="G34" s="9" t="s">
        <v>217</v>
      </c>
      <c r="H34" s="4">
        <v>67</v>
      </c>
      <c r="I34" s="14" t="s">
        <v>148</v>
      </c>
      <c r="J34" s="7">
        <v>3321</v>
      </c>
      <c r="K34" s="4" t="s">
        <v>150</v>
      </c>
    </row>
    <row r="35" spans="1:11" ht="14.15" customHeight="1" x14ac:dyDescent="0.2">
      <c r="A35" s="58"/>
      <c r="B35" s="58" t="str">
        <f t="shared" si="0"/>
        <v/>
      </c>
      <c r="C35" s="55"/>
      <c r="D35" s="13"/>
      <c r="E35" s="13"/>
      <c r="F35" s="26"/>
      <c r="G35" s="12" t="s">
        <v>219</v>
      </c>
      <c r="H35" s="6">
        <v>47</v>
      </c>
      <c r="I35" s="15" t="s">
        <v>148</v>
      </c>
      <c r="J35" s="13">
        <v>2428</v>
      </c>
      <c r="K35" s="6"/>
    </row>
    <row r="36" spans="1:11" ht="14.15" customHeight="1" x14ac:dyDescent="0.2">
      <c r="A36" s="57">
        <v>36492</v>
      </c>
      <c r="B36" s="57" t="str">
        <f t="shared" si="0"/>
        <v>日</v>
      </c>
      <c r="C36" s="51" t="s">
        <v>151</v>
      </c>
      <c r="D36" s="7">
        <v>6316</v>
      </c>
      <c r="E36" s="7">
        <v>5677</v>
      </c>
      <c r="F36" s="8">
        <f>ROUND(E36/D36*100,2)</f>
        <v>89.88</v>
      </c>
      <c r="G36" s="9" t="s">
        <v>227</v>
      </c>
      <c r="H36" s="4">
        <v>59</v>
      </c>
      <c r="I36" s="14" t="s">
        <v>148</v>
      </c>
      <c r="J36" s="7">
        <v>3303</v>
      </c>
      <c r="K36" s="4" t="s">
        <v>149</v>
      </c>
    </row>
    <row r="37" spans="1:11" ht="14.15" customHeight="1" x14ac:dyDescent="0.2">
      <c r="A37" s="52"/>
      <c r="B37" s="52" t="str">
        <f t="shared" si="0"/>
        <v/>
      </c>
      <c r="C37" s="53"/>
      <c r="D37" s="5"/>
      <c r="E37" s="5"/>
      <c r="F37" s="5"/>
      <c r="G37" s="10" t="s">
        <v>217</v>
      </c>
      <c r="H37" s="5">
        <v>71</v>
      </c>
      <c r="I37" s="15" t="s">
        <v>148</v>
      </c>
      <c r="J37" s="11">
        <v>2305</v>
      </c>
      <c r="K37" s="5"/>
    </row>
    <row r="38" spans="1:11" ht="14.15" customHeight="1" x14ac:dyDescent="0.2">
      <c r="A38" s="59">
        <v>37941</v>
      </c>
      <c r="B38" s="59" t="str">
        <f t="shared" si="0"/>
        <v>日</v>
      </c>
      <c r="C38" s="60" t="s">
        <v>151</v>
      </c>
      <c r="D38" s="63"/>
      <c r="E38" s="63"/>
      <c r="F38" s="42" t="s">
        <v>157</v>
      </c>
      <c r="G38" s="41" t="s">
        <v>227</v>
      </c>
      <c r="H38" s="20">
        <v>63</v>
      </c>
      <c r="I38" s="43" t="s">
        <v>148</v>
      </c>
      <c r="J38" s="28"/>
      <c r="K38" s="20" t="s">
        <v>150</v>
      </c>
    </row>
    <row r="39" spans="1:11" ht="14.15" customHeight="1" x14ac:dyDescent="0.2">
      <c r="A39" s="49">
        <v>38921</v>
      </c>
      <c r="B39" s="49" t="str">
        <f t="shared" si="0"/>
        <v>日</v>
      </c>
      <c r="C39" s="53" t="s">
        <v>156</v>
      </c>
      <c r="D39" s="64">
        <v>5726</v>
      </c>
      <c r="E39" s="64">
        <v>4815</v>
      </c>
      <c r="F39" s="8">
        <f>ROUND(E39/D39*100,2)</f>
        <v>84.09</v>
      </c>
      <c r="G39" s="10" t="s">
        <v>235</v>
      </c>
      <c r="H39" s="5">
        <v>67</v>
      </c>
      <c r="I39" s="14" t="s">
        <v>148</v>
      </c>
      <c r="J39" s="11">
        <v>2472</v>
      </c>
      <c r="K39" s="5" t="s">
        <v>149</v>
      </c>
    </row>
    <row r="40" spans="1:11" ht="14.15" customHeight="1" x14ac:dyDescent="0.2">
      <c r="A40" s="54"/>
      <c r="B40" s="54" t="str">
        <f t="shared" si="0"/>
        <v/>
      </c>
      <c r="C40" s="55"/>
      <c r="D40" s="65"/>
      <c r="E40" s="65"/>
      <c r="F40" s="6"/>
      <c r="G40" s="12" t="s">
        <v>236</v>
      </c>
      <c r="H40" s="6">
        <v>63</v>
      </c>
      <c r="I40" s="16" t="s">
        <v>148</v>
      </c>
      <c r="J40" s="13">
        <v>2233</v>
      </c>
      <c r="K40" s="6"/>
    </row>
    <row r="41" spans="1:11" x14ac:dyDescent="0.2">
      <c r="A41" s="49">
        <v>40377</v>
      </c>
      <c r="B41" s="49" t="str">
        <f t="shared" si="0"/>
        <v>日</v>
      </c>
      <c r="C41" s="53" t="s">
        <v>151</v>
      </c>
      <c r="D41" s="64">
        <v>5349</v>
      </c>
      <c r="E41" s="64">
        <v>4671</v>
      </c>
      <c r="F41" s="8">
        <f>ROUND(E41/D41*100,2)</f>
        <v>87.32</v>
      </c>
      <c r="G41" s="10" t="s">
        <v>235</v>
      </c>
      <c r="H41" s="5">
        <v>71</v>
      </c>
      <c r="I41" s="14" t="s">
        <v>148</v>
      </c>
      <c r="J41" s="11">
        <v>2477</v>
      </c>
      <c r="K41" s="5" t="s">
        <v>150</v>
      </c>
    </row>
    <row r="42" spans="1:11" x14ac:dyDescent="0.2">
      <c r="A42" s="54"/>
      <c r="B42" s="54" t="str">
        <f t="shared" si="0"/>
        <v/>
      </c>
      <c r="C42" s="55"/>
      <c r="D42" s="65"/>
      <c r="E42" s="65"/>
      <c r="F42" s="6"/>
      <c r="G42" s="12" t="s">
        <v>236</v>
      </c>
      <c r="H42" s="6">
        <v>67</v>
      </c>
      <c r="I42" s="16" t="s">
        <v>148</v>
      </c>
      <c r="J42" s="13">
        <v>2151</v>
      </c>
      <c r="K42" s="6"/>
    </row>
    <row r="43" spans="1:11" x14ac:dyDescent="0.2">
      <c r="A43" s="49">
        <v>41833</v>
      </c>
      <c r="B43" s="49" t="str">
        <f t="shared" si="0"/>
        <v>日</v>
      </c>
      <c r="C43" s="53" t="s">
        <v>151</v>
      </c>
      <c r="D43" s="64">
        <v>4938</v>
      </c>
      <c r="E43" s="64">
        <v>4140</v>
      </c>
      <c r="F43" s="8">
        <f>ROUND(E43/D43*100,2)</f>
        <v>83.84</v>
      </c>
      <c r="G43" s="10" t="s">
        <v>272</v>
      </c>
      <c r="H43" s="5">
        <v>66</v>
      </c>
      <c r="I43" s="14" t="s">
        <v>148</v>
      </c>
      <c r="J43" s="11">
        <v>2211</v>
      </c>
      <c r="K43" s="5" t="s">
        <v>149</v>
      </c>
    </row>
    <row r="44" spans="1:11" x14ac:dyDescent="0.2">
      <c r="A44" s="54"/>
      <c r="B44" s="54"/>
      <c r="C44" s="55"/>
      <c r="D44" s="65"/>
      <c r="E44" s="65"/>
      <c r="F44" s="6"/>
      <c r="G44" s="12" t="s">
        <v>235</v>
      </c>
      <c r="H44" s="6">
        <v>75</v>
      </c>
      <c r="I44" s="16" t="s">
        <v>148</v>
      </c>
      <c r="J44" s="13">
        <v>1844</v>
      </c>
      <c r="K44" s="6"/>
    </row>
    <row r="45" spans="1:11" x14ac:dyDescent="0.2">
      <c r="A45" s="133">
        <v>43289</v>
      </c>
      <c r="B45" s="133" t="str">
        <f>IF(A45=0,"",TEXT(A45,"aaa"))</f>
        <v>日</v>
      </c>
      <c r="C45" s="60" t="s">
        <v>151</v>
      </c>
      <c r="D45" s="63"/>
      <c r="E45" s="63"/>
      <c r="F45" s="42" t="s">
        <v>157</v>
      </c>
      <c r="G45" s="41" t="s">
        <v>272</v>
      </c>
      <c r="H45" s="20">
        <v>70</v>
      </c>
      <c r="I45" s="43" t="s">
        <v>148</v>
      </c>
      <c r="J45" s="28"/>
      <c r="K45" s="20" t="s">
        <v>150</v>
      </c>
    </row>
    <row r="46" spans="1:11" x14ac:dyDescent="0.2">
      <c r="A46" s="133">
        <v>44759</v>
      </c>
      <c r="B46" s="133" t="str">
        <f>IF(A46=0,"",TEXT(A46,"aaa"))</f>
        <v>日</v>
      </c>
      <c r="C46" s="60" t="s">
        <v>151</v>
      </c>
      <c r="D46" s="63"/>
      <c r="E46" s="63"/>
      <c r="F46" s="42" t="s">
        <v>157</v>
      </c>
      <c r="G46" s="41" t="s">
        <v>272</v>
      </c>
      <c r="H46" s="20">
        <v>74</v>
      </c>
      <c r="I46" s="43" t="s">
        <v>148</v>
      </c>
      <c r="J46" s="28"/>
      <c r="K46" s="20" t="s">
        <v>152</v>
      </c>
    </row>
  </sheetData>
  <mergeCells count="7">
    <mergeCell ref="C5:C6"/>
    <mergeCell ref="G3:J3"/>
    <mergeCell ref="K3:K4"/>
    <mergeCell ref="A3:A4"/>
    <mergeCell ref="C3:C4"/>
    <mergeCell ref="D3:D4"/>
    <mergeCell ref="B3:B4"/>
  </mergeCells>
  <phoneticPr fontId="3"/>
  <printOptions horizontalCentered="1"/>
  <pageMargins left="0.78740157480314965" right="0.55118110236220474" top="0.78740157480314965" bottom="0.78740157480314965" header="0.51181102362204722" footer="0.51181102362204722"/>
  <pageSetup paperSize="9" scale="9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松前</vt:lpstr>
      <vt:lpstr>福島</vt:lpstr>
      <vt:lpstr>知内</vt:lpstr>
      <vt:lpstr>木古内</vt:lpstr>
      <vt:lpstr>七飯</vt:lpstr>
      <vt:lpstr>鹿部</vt:lpstr>
      <vt:lpstr>森</vt:lpstr>
      <vt:lpstr>八雲</vt:lpstr>
      <vt:lpstr>長万部</vt:lpstr>
      <vt:lpstr>鹿部!Print_Area</vt:lpstr>
      <vt:lpstr>七飯!Print_Area</vt:lpstr>
      <vt:lpstr>松前!Print_Area</vt:lpstr>
      <vt:lpstr>森!Print_Area</vt:lpstr>
      <vt:lpstr>知内!Print_Area</vt:lpstr>
      <vt:lpstr>長万部!Print_Area</vt:lpstr>
      <vt:lpstr>八雲!Print_Area</vt:lpstr>
      <vt:lpstr>福島!Print_Area</vt:lpstr>
      <vt:lpstr>木古内!Print_Area</vt:lpstr>
    </vt:vector>
  </TitlesOfParts>
  <Company>市町村課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044862</dc:creator>
  <cp:lastModifiedBy>島＿健人</cp:lastModifiedBy>
  <cp:lastPrinted>2023-08-15T05:21:38Z</cp:lastPrinted>
  <dcterms:created xsi:type="dcterms:W3CDTF">2006-02-13T01:11:45Z</dcterms:created>
  <dcterms:modified xsi:type="dcterms:W3CDTF">2023-08-15T05:21:39Z</dcterms:modified>
</cp:coreProperties>
</file>