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60893\Desktop\食品政策課_事務\☆肥料価格高騰対策事業、化学肥料購入支援金給付事業（R5肥料価格高騰緊急対策事業）\☆HP\肥料価格高騰対策事業HP関係\02新ファイル\050630 リニューアル\"/>
    </mc:Choice>
  </mc:AlternateContent>
  <bookViews>
    <workbookView xWindow="0" yWindow="0" windowWidth="28800" windowHeight="12210" tabRatio="864"/>
  </bookViews>
  <sheets>
    <sheet name="業務方法書　様式第１-１号" sheetId="2" r:id="rId1"/>
    <sheet name="業務方法書　様式第１-１号　別添" sheetId="6" r:id="rId2"/>
    <sheet name="業務方法書　様式第１-２号 " sheetId="1" r:id="rId3"/>
    <sheet name="業務方法書　様式第１-３" sheetId="5" r:id="rId4"/>
    <sheet name="肥料販売及び請求状況一覧" sheetId="7" r:id="rId5"/>
  </sheets>
  <definedNames>
    <definedName name="_xlnm.Print_Area" localSheetId="0">'業務方法書　様式第１-１号'!$A$1:$J$20</definedName>
    <definedName name="_xlnm.Print_Area" localSheetId="2">'業務方法書　様式第１-２号 '!$B$1:$H$20</definedName>
    <definedName name="_xlnm.Print_Area" localSheetId="4">肥料販売及び請求状況一覧!$A$1:$O$33</definedName>
    <definedName name="_xlnm.Print_Titles" localSheetId="2">'業務方法書　様式第１-２号 '!$4:$5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G8" i="1"/>
  <c r="G9" i="1"/>
  <c r="G10" i="1"/>
  <c r="G11" i="1"/>
  <c r="G12" i="1"/>
  <c r="G6" i="1"/>
  <c r="K33" i="7" l="1"/>
  <c r="N32" i="7"/>
  <c r="O32" i="7" s="1"/>
  <c r="M32" i="7"/>
  <c r="M31" i="7"/>
  <c r="M30" i="7"/>
  <c r="N30" i="7" s="1"/>
  <c r="O29" i="7"/>
  <c r="N29" i="7"/>
  <c r="M29" i="7"/>
  <c r="N28" i="7"/>
  <c r="O28" i="7" s="1"/>
  <c r="M28" i="7"/>
  <c r="M27" i="7"/>
  <c r="K26" i="7"/>
  <c r="M25" i="7"/>
  <c r="M24" i="7"/>
  <c r="M23" i="7"/>
  <c r="N23" i="7" s="1"/>
  <c r="O23" i="7" s="1"/>
  <c r="N22" i="7"/>
  <c r="O22" i="7" s="1"/>
  <c r="M22" i="7"/>
  <c r="M21" i="7"/>
  <c r="M26" i="7" s="1"/>
  <c r="S26" i="7" s="1"/>
  <c r="M20" i="7"/>
  <c r="K19" i="7"/>
  <c r="M18" i="7"/>
  <c r="M17" i="7"/>
  <c r="N17" i="7" s="1"/>
  <c r="O17" i="7" s="1"/>
  <c r="N16" i="7"/>
  <c r="O16" i="7" s="1"/>
  <c r="M16" i="7"/>
  <c r="M15" i="7"/>
  <c r="M14" i="7"/>
  <c r="M13" i="7"/>
  <c r="N13" i="7" s="1"/>
  <c r="O13" i="7" s="1"/>
  <c r="N12" i="7"/>
  <c r="M12" i="7"/>
  <c r="O24" i="7" l="1"/>
  <c r="N19" i="7"/>
  <c r="O14" i="7"/>
  <c r="O18" i="7"/>
  <c r="O12" i="7"/>
  <c r="N15" i="7"/>
  <c r="O15" i="7" s="1"/>
  <c r="M19" i="7"/>
  <c r="S19" i="7" s="1"/>
  <c r="N21" i="7"/>
  <c r="N25" i="7"/>
  <c r="O25" i="7" s="1"/>
  <c r="N27" i="7"/>
  <c r="N31" i="7"/>
  <c r="O31" i="7" s="1"/>
  <c r="N14" i="7"/>
  <c r="N18" i="7"/>
  <c r="N20" i="7"/>
  <c r="N26" i="7" s="1"/>
  <c r="O21" i="7"/>
  <c r="N24" i="7"/>
  <c r="O30" i="7"/>
  <c r="M33" i="7"/>
  <c r="S33" i="7" s="1"/>
  <c r="N33" i="7" l="1"/>
  <c r="O20" i="7"/>
  <c r="O26" i="7" s="1"/>
  <c r="O19" i="7"/>
  <c r="O27" i="7"/>
  <c r="O33" i="7" s="1"/>
  <c r="D10" i="5" l="1"/>
  <c r="C13" i="1" l="1"/>
  <c r="G13" i="1" l="1"/>
</calcChain>
</file>

<file path=xl/sharedStrings.xml><?xml version="1.0" encoding="utf-8"?>
<sst xmlns="http://schemas.openxmlformats.org/spreadsheetml/2006/main" count="165" uniqueCount="125">
  <si>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</si>
  <si>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</si>
  <si>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</si>
  <si>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集計</t>
    <rPh sb="0" eb="2">
      <t>シュウケイ</t>
    </rPh>
    <phoneticPr fontId="2"/>
  </si>
  <si>
    <t>（注）</t>
    <phoneticPr fontId="2"/>
  </si>
  <si>
    <t>１</t>
    <phoneticPr fontId="2"/>
  </si>
  <si>
    <t>２</t>
  </si>
  <si>
    <t>３</t>
  </si>
  <si>
    <t>　適宜、行を追加すること。</t>
    <phoneticPr fontId="2"/>
  </si>
  <si>
    <t>支援予定額（円）</t>
    <rPh sb="4" eb="5">
      <t>ガク</t>
    </rPh>
    <rPh sb="6" eb="7">
      <t>エン</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</si>
  <si>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</si>
  <si>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</si>
  <si>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</si>
  <si>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</si>
  <si>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業務方法書　様式第１－２号</t>
    <rPh sb="0" eb="5">
      <t>ギョウムホウホウショ</t>
    </rPh>
    <rPh sb="6" eb="8">
      <t>ヨウシキ</t>
    </rPh>
    <rPh sb="8" eb="9">
      <t>ダイ</t>
    </rPh>
    <rPh sb="12" eb="13">
      <t>ゴウ</t>
    </rPh>
    <phoneticPr fontId="2"/>
  </si>
  <si>
    <t>　「肥料価格高騰対策事業取組計画書」の添付資料として使用する場合は、当年の肥料費は、令和４年６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6">
      <t>トウネン</t>
    </rPh>
    <rPh sb="37" eb="40">
      <t>ヒリョウヒ</t>
    </rPh>
    <rPh sb="42" eb="44">
      <t>レイワ</t>
    </rPh>
    <rPh sb="45" eb="46">
      <t>ネン</t>
    </rPh>
    <rPh sb="47" eb="48">
      <t>ガツ</t>
    </rPh>
    <rPh sb="49" eb="51">
      <t>レイワ</t>
    </rPh>
    <rPh sb="52" eb="53">
      <t>ネン</t>
    </rPh>
    <rPh sb="54" eb="55">
      <t>ガツ</t>
    </rPh>
    <rPh sb="56" eb="58">
      <t>ハッチュウ</t>
    </rPh>
    <rPh sb="63" eb="65">
      <t>ショウメイ</t>
    </rPh>
    <rPh sb="67" eb="69">
      <t>ショルイ</t>
    </rPh>
    <rPh sb="70" eb="73">
      <t>チュウモンヒョウ</t>
    </rPh>
    <rPh sb="73" eb="74">
      <t>トウ</t>
    </rPh>
    <phoneticPr fontId="2"/>
  </si>
  <si>
    <t>４</t>
    <phoneticPr fontId="2"/>
  </si>
  <si>
    <t>５</t>
    <phoneticPr fontId="2"/>
  </si>
  <si>
    <t>６</t>
    <phoneticPr fontId="2"/>
  </si>
  <si>
    <t>　注２に記載の方法で算出された支援予定額について、100円未満切り捨てで記載すること。</t>
    <rPh sb="1" eb="2">
      <t>チュウ</t>
    </rPh>
    <rPh sb="4" eb="6">
      <t>キサイ</t>
    </rPh>
    <rPh sb="7" eb="9">
      <t>ホウホウ</t>
    </rPh>
    <rPh sb="10" eb="12">
      <t>サンシュツ</t>
    </rPh>
    <rPh sb="15" eb="17">
      <t>シエン</t>
    </rPh>
    <rPh sb="17" eb="20">
      <t>ヨテイガク</t>
    </rPh>
    <rPh sb="28" eb="29">
      <t>エン</t>
    </rPh>
    <rPh sb="29" eb="31">
      <t>ミマン</t>
    </rPh>
    <rPh sb="31" eb="32">
      <t>キ</t>
    </rPh>
    <rPh sb="33" eb="34">
      <t>ス</t>
    </rPh>
    <rPh sb="36" eb="38">
      <t>キサイ</t>
    </rPh>
    <phoneticPr fontId="2"/>
  </si>
  <si>
    <t>－</t>
    <phoneticPr fontId="2"/>
  </si>
  <si>
    <t>氏    名
又は
法人・組織名</t>
    <rPh sb="0" eb="1">
      <t>シ</t>
    </rPh>
    <rPh sb="5" eb="6">
      <t>ナ</t>
    </rPh>
    <rPh sb="7" eb="8">
      <t>マタ</t>
    </rPh>
    <rPh sb="10" eb="12">
      <t>ホウジン</t>
    </rPh>
    <rPh sb="13" eb="16">
      <t>ソシキメイ</t>
    </rPh>
    <phoneticPr fontId="2"/>
  </si>
  <si>
    <t>業務方法書　様式第１-１号</t>
    <phoneticPr fontId="2"/>
  </si>
  <si>
    <t>北海道肥料コスト低減体系緊急転換事業推進協議会会長　　様</t>
    <rPh sb="0" eb="5">
      <t>ホッカイドウヒリョウ</t>
    </rPh>
    <rPh sb="8" eb="18">
      <t>テイゲンタイケイキンキュウテンカンジギョウ</t>
    </rPh>
    <rPh sb="18" eb="20">
      <t>スイシン</t>
    </rPh>
    <rPh sb="20" eb="23">
      <t>キョウギカイ</t>
    </rPh>
    <rPh sb="23" eb="25">
      <t>カイチョウ</t>
    </rPh>
    <rPh sb="27" eb="28">
      <t>サマ</t>
    </rPh>
    <phoneticPr fontId="2"/>
  </si>
  <si>
    <t>所在地</t>
    <rPh sb="0" eb="3">
      <t>ショザイチ</t>
    </rPh>
    <phoneticPr fontId="2"/>
  </si>
  <si>
    <t>取組実施者名</t>
    <rPh sb="0" eb="2">
      <t>トリクミ</t>
    </rPh>
    <rPh sb="2" eb="4">
      <t>ジッシ</t>
    </rPh>
    <rPh sb="4" eb="5">
      <t>シャ</t>
    </rPh>
    <rPh sb="5" eb="6">
      <t>メイ</t>
    </rPh>
    <phoneticPr fontId="2"/>
  </si>
  <si>
    <t>代表者氏名</t>
    <rPh sb="0" eb="5">
      <t>ダイヒョウシャシメイ</t>
    </rPh>
    <phoneticPr fontId="2"/>
  </si>
  <si>
    <t>令和　年　　月　　日　</t>
    <rPh sb="0" eb="2">
      <t>レイワ</t>
    </rPh>
    <rPh sb="3" eb="4">
      <t>トシ</t>
    </rPh>
    <rPh sb="6" eb="7">
      <t>ツキ</t>
    </rPh>
    <rPh sb="9" eb="10">
      <t>ヒ</t>
    </rPh>
    <phoneticPr fontId="2"/>
  </si>
  <si>
    <t>（注）業務方法書様式第１-２号（参加農業者名簿）、業務方法書様式第１-３号（化学肥料低減計画書）、所要額の算定根拠となる証拠書類を添付すること。</t>
    <rPh sb="1" eb="2">
      <t>チュウ</t>
    </rPh>
    <rPh sb="3" eb="8">
      <t>ギョウムホウホウショ</t>
    </rPh>
    <rPh sb="8" eb="10">
      <t>ヨウシキ</t>
    </rPh>
    <rPh sb="10" eb="11">
      <t>ダイ</t>
    </rPh>
    <rPh sb="14" eb="15">
      <t>ゴウ</t>
    </rPh>
    <rPh sb="16" eb="23">
      <t>サンカノウギョウシャメイボ</t>
    </rPh>
    <rPh sb="25" eb="30">
      <t>ギョウムホウホウショ</t>
    </rPh>
    <rPh sb="30" eb="32">
      <t>ヨウシキ</t>
    </rPh>
    <rPh sb="32" eb="33">
      <t>ダイ</t>
    </rPh>
    <rPh sb="36" eb="37">
      <t>ゴウ</t>
    </rPh>
    <rPh sb="38" eb="47">
      <t>カガクヒリョウテイゲンケイカクショ</t>
    </rPh>
    <rPh sb="49" eb="52">
      <t>ショヨウガク</t>
    </rPh>
    <rPh sb="53" eb="57">
      <t>サンテイコンキョ</t>
    </rPh>
    <rPh sb="60" eb="64">
      <t>ショウコショルイ</t>
    </rPh>
    <rPh sb="65" eb="67">
      <t>テンプ</t>
    </rPh>
    <phoneticPr fontId="2"/>
  </si>
  <si>
    <t>業務方法書　様式第1-3号</t>
    <rPh sb="0" eb="5">
      <t>ギョウムホウホウショ</t>
    </rPh>
    <rPh sb="6" eb="8">
      <t>ヨウシキ</t>
    </rPh>
    <rPh sb="8" eb="9">
      <t>ダイ</t>
    </rPh>
    <rPh sb="12" eb="13">
      <t>ゴウ</t>
    </rPh>
    <phoneticPr fontId="2"/>
  </si>
  <si>
    <t>化学肥料低減計画書</t>
    <rPh sb="0" eb="4">
      <t>カガクヒリョウ</t>
    </rPh>
    <rPh sb="4" eb="6">
      <t>テイゲン</t>
    </rPh>
    <rPh sb="6" eb="8">
      <t>ケイカク</t>
    </rPh>
    <rPh sb="8" eb="9">
      <t>ショ</t>
    </rPh>
    <phoneticPr fontId="2"/>
  </si>
  <si>
    <t>作付概要</t>
    <rPh sb="0" eb="2">
      <t>サクツ</t>
    </rPh>
    <rPh sb="2" eb="4">
      <t>ガイヨウ</t>
    </rPh>
    <phoneticPr fontId="2"/>
  </si>
  <si>
    <t>作物名</t>
    <rPh sb="0" eb="3">
      <t>サクモツメイ</t>
    </rPh>
    <phoneticPr fontId="2"/>
  </si>
  <si>
    <t>作付面積（ha)</t>
    <rPh sb="0" eb="2">
      <t>サクヅ</t>
    </rPh>
    <rPh sb="2" eb="4">
      <t>メンセキ</t>
    </rPh>
    <phoneticPr fontId="2"/>
  </si>
  <si>
    <t>○○○</t>
    <phoneticPr fontId="2"/>
  </si>
  <si>
    <t>氏名（法人・組織名）</t>
    <rPh sb="0" eb="2">
      <t>シメイ</t>
    </rPh>
    <rPh sb="3" eb="5">
      <t>ホウジン</t>
    </rPh>
    <rPh sb="6" eb="8">
      <t>ソシキ</t>
    </rPh>
    <rPh sb="8" eb="9">
      <t>メイ</t>
    </rPh>
    <phoneticPr fontId="2"/>
  </si>
  <si>
    <t>その他</t>
    <rPh sb="2" eb="3">
      <t>ホカ</t>
    </rPh>
    <phoneticPr fontId="2"/>
  </si>
  <si>
    <t>住所</t>
    <rPh sb="0" eb="2">
      <t>ジュウショ</t>
    </rPh>
    <phoneticPr fontId="2"/>
  </si>
  <si>
    <t>計</t>
    <rPh sb="0" eb="1">
      <t>ケイ</t>
    </rPh>
    <phoneticPr fontId="2"/>
  </si>
  <si>
    <t>電話番号</t>
    <rPh sb="0" eb="2">
      <t>デンワ</t>
    </rPh>
    <rPh sb="2" eb="4">
      <t>バンゴウ</t>
    </rPh>
    <phoneticPr fontId="2"/>
  </si>
  <si>
    <t xml:space="preserve">
１． 実施する（してきた）取組メニューに「○」を付してください。
２． 「令和４年度又は令和５年度の取組」には、実施する取組メニューが２つ以上必要です。そのうち
     1つ 以上は、新しい取組、従来の取組の強化・拡大（「◎」で記入）を含むようにしてください。
</t>
    <rPh sb="4" eb="6">
      <t>ジッシ</t>
    </rPh>
    <rPh sb="14" eb="16">
      <t>トリクミ</t>
    </rPh>
    <rPh sb="25" eb="26">
      <t>フ</t>
    </rPh>
    <rPh sb="57" eb="59">
      <t>ジッシ</t>
    </rPh>
    <rPh sb="61" eb="63">
      <t>トリクミ</t>
    </rPh>
    <rPh sb="70" eb="72">
      <t>イジョウ</t>
    </rPh>
    <rPh sb="72" eb="74">
      <t>ヒツヨウ</t>
    </rPh>
    <rPh sb="90" eb="92">
      <t>イジョウ</t>
    </rPh>
    <rPh sb="94" eb="95">
      <t>アタラ</t>
    </rPh>
    <rPh sb="97" eb="99">
      <t>トリクミ</t>
    </rPh>
    <rPh sb="100" eb="102">
      <t>ジュウライ</t>
    </rPh>
    <rPh sb="103" eb="105">
      <t>トリクミ</t>
    </rPh>
    <rPh sb="106" eb="108">
      <t>キョウカ</t>
    </rPh>
    <rPh sb="109" eb="111">
      <t>カクダイ</t>
    </rPh>
    <rPh sb="116" eb="118">
      <t>キニュウ</t>
    </rPh>
    <rPh sb="120" eb="121">
      <t>フク</t>
    </rPh>
    <phoneticPr fontId="2"/>
  </si>
  <si>
    <t>取組メニュー</t>
    <rPh sb="0" eb="2">
      <t>トリクミ</t>
    </rPh>
    <phoneticPr fontId="2"/>
  </si>
  <si>
    <t>前年度までの
取組</t>
    <rPh sb="0" eb="2">
      <t>ゼンネン</t>
    </rPh>
    <rPh sb="2" eb="3">
      <t>ド</t>
    </rPh>
    <rPh sb="7" eb="9">
      <t>トリクミ</t>
    </rPh>
    <phoneticPr fontId="2"/>
  </si>
  <si>
    <t>令和４年度又は
令和５年度の取組</t>
    <rPh sb="0" eb="2">
      <t>レイワ</t>
    </rPh>
    <rPh sb="3" eb="5">
      <t>ネンド</t>
    </rPh>
    <rPh sb="5" eb="6">
      <t>マタ</t>
    </rPh>
    <rPh sb="8" eb="10">
      <t>レイワ</t>
    </rPh>
    <rPh sb="11" eb="13">
      <t>ネンド</t>
    </rPh>
    <rPh sb="14" eb="16">
      <t>トリクミ</t>
    </rPh>
    <phoneticPr fontId="2"/>
  </si>
  <si>
    <t>ア　土壌診断による施肥設計</t>
    <rPh sb="2" eb="4">
      <t>ドジョウ</t>
    </rPh>
    <rPh sb="4" eb="6">
      <t>シンダン</t>
    </rPh>
    <rPh sb="9" eb="11">
      <t>セヒ</t>
    </rPh>
    <rPh sb="11" eb="13">
      <t>セッケイ</t>
    </rPh>
    <phoneticPr fontId="2"/>
  </si>
  <si>
    <t>イ　生育診断による施肥設計</t>
    <rPh sb="2" eb="4">
      <t>セイイク</t>
    </rPh>
    <rPh sb="4" eb="6">
      <t>シンダン</t>
    </rPh>
    <rPh sb="9" eb="11">
      <t>セヒ</t>
    </rPh>
    <rPh sb="11" eb="13">
      <t>セッケイ</t>
    </rPh>
    <phoneticPr fontId="2"/>
  </si>
  <si>
    <t>ウ　地域の低投入型の施肥設計の導入</t>
    <rPh sb="2" eb="4">
      <t>チイキ</t>
    </rPh>
    <rPh sb="5" eb="6">
      <t>テイ</t>
    </rPh>
    <rPh sb="6" eb="8">
      <t>トウニュウ</t>
    </rPh>
    <rPh sb="8" eb="9">
      <t>ガタ</t>
    </rPh>
    <rPh sb="10" eb="12">
      <t>セヒ</t>
    </rPh>
    <rPh sb="12" eb="14">
      <t>セッケイ</t>
    </rPh>
    <rPh sb="15" eb="17">
      <t>ドウニュウ</t>
    </rPh>
    <phoneticPr fontId="2"/>
  </si>
  <si>
    <t>エ　堆肥の利用</t>
    <rPh sb="2" eb="4">
      <t>タイヒ</t>
    </rPh>
    <rPh sb="5" eb="7">
      <t>リヨウ</t>
    </rPh>
    <phoneticPr fontId="2"/>
  </si>
  <si>
    <t>オ　汚泥肥料の利用（下水汚泥等）</t>
    <rPh sb="2" eb="4">
      <t>オデイ</t>
    </rPh>
    <rPh sb="4" eb="6">
      <t>ヒリョウ</t>
    </rPh>
    <rPh sb="7" eb="9">
      <t>リヨウ</t>
    </rPh>
    <rPh sb="10" eb="12">
      <t>ゲスイ</t>
    </rPh>
    <rPh sb="12" eb="14">
      <t>オデイ</t>
    </rPh>
    <rPh sb="14" eb="15">
      <t>ナド</t>
    </rPh>
    <phoneticPr fontId="2"/>
  </si>
  <si>
    <t>カ　食品残渣など国内資源の利用（エとオ以外）</t>
    <rPh sb="2" eb="6">
      <t>ショクヒンザンサ</t>
    </rPh>
    <rPh sb="8" eb="12">
      <t>コクナイシゲン</t>
    </rPh>
    <rPh sb="13" eb="15">
      <t>リヨウ</t>
    </rPh>
    <rPh sb="19" eb="21">
      <t>イガイ</t>
    </rPh>
    <phoneticPr fontId="2"/>
  </si>
  <si>
    <t>キ　有機質肥料（指定混合肥料等を含む）の利用</t>
    <rPh sb="2" eb="4">
      <t>ユウキ</t>
    </rPh>
    <rPh sb="4" eb="5">
      <t>シツ</t>
    </rPh>
    <rPh sb="5" eb="7">
      <t>ヒリョウ</t>
    </rPh>
    <rPh sb="8" eb="10">
      <t>シテイ</t>
    </rPh>
    <rPh sb="10" eb="12">
      <t>コンゴウ</t>
    </rPh>
    <rPh sb="12" eb="14">
      <t>ヒリョウ</t>
    </rPh>
    <rPh sb="14" eb="15">
      <t>トウ</t>
    </rPh>
    <rPh sb="16" eb="17">
      <t>フク</t>
    </rPh>
    <rPh sb="20" eb="22">
      <t>リヨウ</t>
    </rPh>
    <phoneticPr fontId="2"/>
  </si>
  <si>
    <t>ク　緑肥作物の利用</t>
    <rPh sb="2" eb="4">
      <t>リョクヒ</t>
    </rPh>
    <rPh sb="4" eb="6">
      <t>サクモツ</t>
    </rPh>
    <rPh sb="7" eb="9">
      <t>リヨウ</t>
    </rPh>
    <phoneticPr fontId="2"/>
  </si>
  <si>
    <t>ケ　肥料施用量の少ない品種の利用</t>
    <rPh sb="2" eb="4">
      <t>ヒリョウ</t>
    </rPh>
    <rPh sb="4" eb="5">
      <t>セ</t>
    </rPh>
    <rPh sb="5" eb="6">
      <t>ヨウ</t>
    </rPh>
    <rPh sb="6" eb="7">
      <t>リョウ</t>
    </rPh>
    <rPh sb="8" eb="9">
      <t>スク</t>
    </rPh>
    <rPh sb="11" eb="13">
      <t>ヒンシュ</t>
    </rPh>
    <rPh sb="14" eb="16">
      <t>リヨウ</t>
    </rPh>
    <phoneticPr fontId="2"/>
  </si>
  <si>
    <t>コ　低成分肥料(単肥配合を含む）の利用</t>
    <rPh sb="2" eb="5">
      <t>テイセイブン</t>
    </rPh>
    <rPh sb="5" eb="7">
      <t>ヒリョウ</t>
    </rPh>
    <rPh sb="8" eb="10">
      <t>タンピ</t>
    </rPh>
    <rPh sb="10" eb="12">
      <t>ハイゴウ</t>
    </rPh>
    <rPh sb="13" eb="14">
      <t>フク</t>
    </rPh>
    <rPh sb="17" eb="19">
      <t>リヨウ</t>
    </rPh>
    <phoneticPr fontId="2"/>
  </si>
  <si>
    <t>サ　可変施肥機の利用（ドローンの活用等も含む）</t>
    <rPh sb="2" eb="4">
      <t>カヘン</t>
    </rPh>
    <rPh sb="4" eb="6">
      <t>セヒ</t>
    </rPh>
    <rPh sb="6" eb="7">
      <t>キ</t>
    </rPh>
    <rPh sb="8" eb="10">
      <t>リヨウ</t>
    </rPh>
    <rPh sb="16" eb="18">
      <t>カツヨウ</t>
    </rPh>
    <rPh sb="18" eb="19">
      <t>ナド</t>
    </rPh>
    <rPh sb="20" eb="21">
      <t>フク</t>
    </rPh>
    <phoneticPr fontId="2"/>
  </si>
  <si>
    <t>シ　局所施肥（側条施肥、うね立て同時施肥、灌注施肥等）
     の利用</t>
    <rPh sb="2" eb="4">
      <t>キョクショ</t>
    </rPh>
    <rPh sb="4" eb="6">
      <t>セヒ</t>
    </rPh>
    <rPh sb="7" eb="8">
      <t>ソク</t>
    </rPh>
    <rPh sb="8" eb="9">
      <t>ジョウ</t>
    </rPh>
    <rPh sb="9" eb="11">
      <t>セヒ</t>
    </rPh>
    <rPh sb="14" eb="15">
      <t>タ</t>
    </rPh>
    <rPh sb="16" eb="18">
      <t>ドウジ</t>
    </rPh>
    <rPh sb="18" eb="20">
      <t>セヒ</t>
    </rPh>
    <rPh sb="21" eb="23">
      <t>カンチュウ</t>
    </rPh>
    <rPh sb="23" eb="25">
      <t>セヒ</t>
    </rPh>
    <rPh sb="25" eb="26">
      <t>トウ</t>
    </rPh>
    <rPh sb="34" eb="36">
      <t>リヨウ</t>
    </rPh>
    <phoneticPr fontId="2"/>
  </si>
  <si>
    <t>ス　育苗箱（ポット苗）施肥の利用</t>
    <rPh sb="2" eb="4">
      <t>イクビョウ</t>
    </rPh>
    <rPh sb="4" eb="5">
      <t>バコ</t>
    </rPh>
    <rPh sb="9" eb="10">
      <t>ナエ</t>
    </rPh>
    <rPh sb="11" eb="13">
      <t>セヒ</t>
    </rPh>
    <rPh sb="14" eb="16">
      <t>リヨウ</t>
    </rPh>
    <phoneticPr fontId="2"/>
  </si>
  <si>
    <t>セ　化学肥料の使用量及びコスト節減の観点からの
　　施肥量・肥料銘柄の見直し（ア～スに係るものを除く。）</t>
    <rPh sb="2" eb="4">
      <t>カガク</t>
    </rPh>
    <rPh sb="4" eb="6">
      <t>ヒリョウ</t>
    </rPh>
    <rPh sb="7" eb="10">
      <t>シヨウリョウ</t>
    </rPh>
    <rPh sb="10" eb="11">
      <t>オヨ</t>
    </rPh>
    <rPh sb="15" eb="17">
      <t>セツゲン</t>
    </rPh>
    <rPh sb="18" eb="20">
      <t>カンテン</t>
    </rPh>
    <rPh sb="26" eb="29">
      <t>セヒリョウ</t>
    </rPh>
    <rPh sb="31" eb="33">
      <t>ヒリョウ</t>
    </rPh>
    <rPh sb="33" eb="35">
      <t>メイガラ</t>
    </rPh>
    <rPh sb="36" eb="38">
      <t>ミナオ</t>
    </rPh>
    <phoneticPr fontId="2"/>
  </si>
  <si>
    <t>　私は、添付した領収書（請求書）等記載の肥料（肥料費）について以下のとおり、確約します。</t>
    <rPh sb="1" eb="2">
      <t>ワタシ</t>
    </rPh>
    <rPh sb="4" eb="6">
      <t>テンプ</t>
    </rPh>
    <rPh sb="8" eb="11">
      <t>リョウシュウショ</t>
    </rPh>
    <rPh sb="12" eb="15">
      <t>セイキュウショ</t>
    </rPh>
    <rPh sb="16" eb="17">
      <t>トウ</t>
    </rPh>
    <rPh sb="17" eb="19">
      <t>キサイ</t>
    </rPh>
    <rPh sb="20" eb="22">
      <t>ヒリョウ</t>
    </rPh>
    <rPh sb="23" eb="26">
      <t>ヒリョウヒ</t>
    </rPh>
    <rPh sb="31" eb="33">
      <t>イカ</t>
    </rPh>
    <rPh sb="38" eb="40">
      <t>カクヤク</t>
    </rPh>
    <phoneticPr fontId="2"/>
  </si>
  <si>
    <t>　令和４年産作物又は令和５年産作物に使用する肥料として確実に購入し、自らの農業生産に使用します。</t>
    <rPh sb="5" eb="6">
      <t>サン</t>
    </rPh>
    <rPh sb="6" eb="8">
      <t>サクモツ</t>
    </rPh>
    <rPh sb="14" eb="15">
      <t>サン</t>
    </rPh>
    <rPh sb="15" eb="17">
      <t>サクモツ</t>
    </rPh>
    <rPh sb="18" eb="20">
      <t>シヨウ</t>
    </rPh>
    <rPh sb="22" eb="24">
      <t>ヒリョウ</t>
    </rPh>
    <phoneticPr fontId="2"/>
  </si>
  <si>
    <t>※チェック欄にチェックした上で署名してください。</t>
    <rPh sb="5" eb="6">
      <t>ラン</t>
    </rPh>
    <rPh sb="13" eb="14">
      <t>ウエ</t>
    </rPh>
    <rPh sb="15" eb="17">
      <t>ショメイ</t>
    </rPh>
    <phoneticPr fontId="2"/>
  </si>
  <si>
    <t>氏名（自署）</t>
    <phoneticPr fontId="2"/>
  </si>
  <si>
    <t>当年の肥料費は、令和４年６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0" eb="1">
      <t>ア</t>
    </rPh>
    <phoneticPr fontId="2"/>
  </si>
  <si>
    <t>ソ　地域特認技術の利用（　　　　　　                       　　　　　）</t>
    <rPh sb="2" eb="4">
      <t>チイキ</t>
    </rPh>
    <rPh sb="4" eb="6">
      <t>トクニン</t>
    </rPh>
    <rPh sb="6" eb="8">
      <t>ギジュツ</t>
    </rPh>
    <rPh sb="9" eb="11">
      <t>リヨウ</t>
    </rPh>
    <phoneticPr fontId="2"/>
  </si>
  <si>
    <t>別添</t>
    <rPh sb="0" eb="2">
      <t>ベッテン</t>
    </rPh>
    <phoneticPr fontId="2"/>
  </si>
  <si>
    <t>肥料価格高騰対策事業取組計画書（取組実績報告書）</t>
    <rPh sb="0" eb="10">
      <t>ヒリョウカカクコウトウタイサクジギョウ</t>
    </rPh>
    <rPh sb="10" eb="15">
      <t>トリクミケイカクショ</t>
    </rPh>
    <rPh sb="16" eb="23">
      <t>トリクミジッセキホウコクショ</t>
    </rPh>
    <phoneticPr fontId="2"/>
  </si>
  <si>
    <t>第１　取組実施者の概要</t>
    <rPh sb="0" eb="1">
      <t>ダイ</t>
    </rPh>
    <rPh sb="3" eb="8">
      <t>トリクミジッシシャ</t>
    </rPh>
    <rPh sb="9" eb="11">
      <t>ガイヨウ</t>
    </rPh>
    <phoneticPr fontId="2"/>
  </si>
  <si>
    <t>第２　参加農業者の概要</t>
    <rPh sb="0" eb="1">
      <t>ダイ</t>
    </rPh>
    <rPh sb="3" eb="8">
      <t>サンカノウギョウシャ</t>
    </rPh>
    <rPh sb="9" eb="11">
      <t>ガイヨウ</t>
    </rPh>
    <phoneticPr fontId="2"/>
  </si>
  <si>
    <t>参加農業者数（件）</t>
    <rPh sb="0" eb="5">
      <t>サンカノウギョウシャ</t>
    </rPh>
    <rPh sb="5" eb="6">
      <t>スウ</t>
    </rPh>
    <rPh sb="7" eb="8">
      <t>ケン</t>
    </rPh>
    <phoneticPr fontId="2"/>
  </si>
  <si>
    <t>第３　所要額</t>
    <rPh sb="0" eb="1">
      <t>ダイ</t>
    </rPh>
    <rPh sb="3" eb="6">
      <t>ショヨウガク</t>
    </rPh>
    <phoneticPr fontId="2"/>
  </si>
  <si>
    <t>円（年間）</t>
    <rPh sb="0" eb="1">
      <t>エン</t>
    </rPh>
    <rPh sb="2" eb="4">
      <t>ネンカン</t>
    </rPh>
    <phoneticPr fontId="2"/>
  </si>
  <si>
    <t>第４　誓約・同意事項</t>
    <rPh sb="0" eb="1">
      <t>ダイ</t>
    </rPh>
    <rPh sb="3" eb="5">
      <t>セイヤク</t>
    </rPh>
    <rPh sb="6" eb="10">
      <t>ドウイジコウ</t>
    </rPh>
    <phoneticPr fontId="2"/>
  </si>
  <si>
    <t>チェック欄</t>
    <rPh sb="4" eb="5">
      <t>ラン</t>
    </rPh>
    <phoneticPr fontId="2"/>
  </si>
  <si>
    <t>以下の内容について誓約・同意する</t>
    <rPh sb="0" eb="2">
      <t>イカ</t>
    </rPh>
    <rPh sb="3" eb="5">
      <t>ナイヨウ</t>
    </rPh>
    <rPh sb="9" eb="11">
      <t>セイヤク</t>
    </rPh>
    <rPh sb="12" eb="14">
      <t>ドウイ</t>
    </rPh>
    <phoneticPr fontId="2"/>
  </si>
  <si>
    <t>2023年　　月　　日</t>
    <rPh sb="4" eb="5">
      <t>ネン</t>
    </rPh>
    <rPh sb="7" eb="8">
      <t>ツキ</t>
    </rPh>
    <rPh sb="10" eb="11">
      <t>ヒ</t>
    </rPh>
    <phoneticPr fontId="19"/>
  </si>
  <si>
    <t>販売商品名：</t>
    <rPh sb="0" eb="2">
      <t>ハンバイ</t>
    </rPh>
    <rPh sb="2" eb="5">
      <t>ショウヒンメイ</t>
    </rPh>
    <phoneticPr fontId="19"/>
  </si>
  <si>
    <t>肥料販売業者名</t>
    <rPh sb="0" eb="2">
      <t>ヒリョウ</t>
    </rPh>
    <rPh sb="2" eb="4">
      <t>ハンバイ</t>
    </rPh>
    <rPh sb="4" eb="6">
      <t>ギョウシャ</t>
    </rPh>
    <rPh sb="6" eb="7">
      <t>メイ</t>
    </rPh>
    <phoneticPr fontId="19"/>
  </si>
  <si>
    <t>被 請 求 者：</t>
    <rPh sb="0" eb="1">
      <t>コウム</t>
    </rPh>
    <rPh sb="2" eb="3">
      <t>ショウ</t>
    </rPh>
    <rPh sb="4" eb="5">
      <t>モトム</t>
    </rPh>
    <rPh sb="6" eb="7">
      <t>シャ</t>
    </rPh>
    <phoneticPr fontId="19"/>
  </si>
  <si>
    <t>下記のとおり</t>
    <rPh sb="0" eb="2">
      <t>カキ</t>
    </rPh>
    <phoneticPr fontId="19"/>
  </si>
  <si>
    <t>代表者名　</t>
    <rPh sb="0" eb="3">
      <t>ダイヒョウシャ</t>
    </rPh>
    <rPh sb="3" eb="4">
      <t>メイ</t>
    </rPh>
    <phoneticPr fontId="19"/>
  </si>
  <si>
    <t>住所</t>
    <rPh sb="0" eb="2">
      <t>ジュウショ</t>
    </rPh>
    <phoneticPr fontId="19"/>
  </si>
  <si>
    <t>下記のとおり販売及び請求したことを証明します。</t>
    <rPh sb="0" eb="2">
      <t>カキ</t>
    </rPh>
    <rPh sb="6" eb="8">
      <t>ハンバイ</t>
    </rPh>
    <rPh sb="8" eb="9">
      <t>オヨ</t>
    </rPh>
    <rPh sb="10" eb="12">
      <t>セイキュウ</t>
    </rPh>
    <rPh sb="17" eb="19">
      <t>ショウメイ</t>
    </rPh>
    <phoneticPr fontId="19"/>
  </si>
  <si>
    <t>No.</t>
    <phoneticPr fontId="19"/>
  </si>
  <si>
    <t>被請求者</t>
    <rPh sb="0" eb="4">
      <t>ヒセイキュウシャ</t>
    </rPh>
    <phoneticPr fontId="19"/>
  </si>
  <si>
    <t>申込年月日
（発注年月日）</t>
    <rPh sb="0" eb="2">
      <t>モウシコミ</t>
    </rPh>
    <rPh sb="2" eb="5">
      <t>ネンガッピ</t>
    </rPh>
    <rPh sb="7" eb="9">
      <t>ハッチュウ</t>
    </rPh>
    <rPh sb="9" eb="12">
      <t>ネンガッピ</t>
    </rPh>
    <phoneticPr fontId="19"/>
  </si>
  <si>
    <t>納品年月日</t>
    <rPh sb="0" eb="2">
      <t>ノウヒン</t>
    </rPh>
    <rPh sb="2" eb="5">
      <t>ネンガッピ</t>
    </rPh>
    <phoneticPr fontId="19"/>
  </si>
  <si>
    <t>領収年月日</t>
    <rPh sb="0" eb="2">
      <t>リョウシュウ</t>
    </rPh>
    <rPh sb="2" eb="5">
      <t>ネンガッピ</t>
    </rPh>
    <phoneticPr fontId="19"/>
  </si>
  <si>
    <t>商品名</t>
    <rPh sb="0" eb="3">
      <t>ショウヒンメイ</t>
    </rPh>
    <phoneticPr fontId="19"/>
  </si>
  <si>
    <t>規格</t>
    <rPh sb="0" eb="2">
      <t>キカク</t>
    </rPh>
    <phoneticPr fontId="19"/>
  </si>
  <si>
    <t>数量</t>
    <rPh sb="0" eb="1">
      <t>スウ</t>
    </rPh>
    <rPh sb="1" eb="2">
      <t>リョウ</t>
    </rPh>
    <phoneticPr fontId="19"/>
  </si>
  <si>
    <t>総重量</t>
    <rPh sb="0" eb="3">
      <t>ソウジュウリョウ</t>
    </rPh>
    <phoneticPr fontId="19"/>
  </si>
  <si>
    <t>単　価</t>
    <rPh sb="0" eb="1">
      <t>タン</t>
    </rPh>
    <rPh sb="2" eb="3">
      <t>アタイ</t>
    </rPh>
    <phoneticPr fontId="19"/>
  </si>
  <si>
    <t>金　額</t>
    <rPh sb="0" eb="1">
      <t>キン</t>
    </rPh>
    <rPh sb="2" eb="3">
      <t>ガク</t>
    </rPh>
    <phoneticPr fontId="19"/>
  </si>
  <si>
    <t>事業対象可否</t>
    <rPh sb="0" eb="4">
      <t>ジギョウタイショウ</t>
    </rPh>
    <rPh sb="4" eb="6">
      <t>カヒ</t>
    </rPh>
    <phoneticPr fontId="19"/>
  </si>
  <si>
    <t>事業控除金額</t>
    <rPh sb="0" eb="4">
      <t>ジギョウコウジョ</t>
    </rPh>
    <rPh sb="4" eb="6">
      <t>キンガク</t>
    </rPh>
    <phoneticPr fontId="19"/>
  </si>
  <si>
    <t>事業申請
金額</t>
    <rPh sb="0" eb="4">
      <t>ジギョウシンセイ</t>
    </rPh>
    <rPh sb="5" eb="7">
      <t>キンガク</t>
    </rPh>
    <phoneticPr fontId="19"/>
  </si>
  <si>
    <t>請求年月日</t>
    <rPh sb="0" eb="2">
      <t>セイキュウ</t>
    </rPh>
    <rPh sb="2" eb="5">
      <t>ネンガッピ</t>
    </rPh>
    <phoneticPr fontId="19"/>
  </si>
  <si>
    <t>購　入　先</t>
    <rPh sb="0" eb="1">
      <t>コウ</t>
    </rPh>
    <rPh sb="2" eb="3">
      <t>ニュウ</t>
    </rPh>
    <rPh sb="4" eb="5">
      <t>サキ</t>
    </rPh>
    <phoneticPr fontId="19"/>
  </si>
  <si>
    <t>ｔ換算</t>
    <rPh sb="1" eb="3">
      <t>カンサン</t>
    </rPh>
    <phoneticPr fontId="19"/>
  </si>
  <si>
    <t>消費税額</t>
    <rPh sb="0" eb="3">
      <t>ショウヒゼイ</t>
    </rPh>
    <rPh sb="3" eb="4">
      <t>ガク</t>
    </rPh>
    <phoneticPr fontId="19"/>
  </si>
  <si>
    <t>合計額</t>
    <rPh sb="0" eb="2">
      <t>ゴウケイ</t>
    </rPh>
    <rPh sb="2" eb="3">
      <t>ガク</t>
    </rPh>
    <phoneticPr fontId="19"/>
  </si>
  <si>
    <t>国</t>
    <rPh sb="0" eb="1">
      <t>クニ</t>
    </rPh>
    <phoneticPr fontId="19"/>
  </si>
  <si>
    <t>道</t>
    <rPh sb="0" eb="1">
      <t>ドウ</t>
    </rPh>
    <phoneticPr fontId="19"/>
  </si>
  <si>
    <t>○</t>
    <phoneticPr fontId="19"/>
  </si>
  <si>
    <t>✕</t>
    <phoneticPr fontId="19"/>
  </si>
  <si>
    <t>計</t>
    <rPh sb="0" eb="1">
      <t>ケイ</t>
    </rPh>
    <phoneticPr fontId="19"/>
  </si>
  <si>
    <t>備　　考</t>
    <rPh sb="0" eb="1">
      <t>ビ</t>
    </rPh>
    <rPh sb="3" eb="4">
      <t>コウ</t>
    </rPh>
    <phoneticPr fontId="2"/>
  </si>
  <si>
    <t>住　　　　所</t>
    <rPh sb="0" eb="1">
      <t>ジュウ</t>
    </rPh>
    <rPh sb="5" eb="6">
      <t>ショ</t>
    </rPh>
    <phoneticPr fontId="2"/>
  </si>
  <si>
    <t>〒　　　-</t>
    <phoneticPr fontId="19"/>
  </si>
  <si>
    <t>℡：　　　-　　　-</t>
    <phoneticPr fontId="19"/>
  </si>
  <si>
    <t>番　　　　　　　　号　</t>
    <rPh sb="0" eb="1">
      <t>バン</t>
    </rPh>
    <rPh sb="9" eb="10">
      <t>ゴウ</t>
    </rPh>
    <phoneticPr fontId="2"/>
  </si>
  <si>
    <t>令和５年度肥料価格高騰対策事業取組計画の（変更）承認申請書</t>
    <rPh sb="0" eb="2">
      <t>レイワ</t>
    </rPh>
    <rPh sb="3" eb="4">
      <t>ネン</t>
    </rPh>
    <rPh sb="4" eb="5">
      <t>ド</t>
    </rPh>
    <rPh sb="5" eb="15">
      <t>ヒリョウカカクコウトウタイサクジギョウ</t>
    </rPh>
    <rPh sb="15" eb="19">
      <t>トリクミケイカク</t>
    </rPh>
    <rPh sb="21" eb="23">
      <t>ヘンコウ</t>
    </rPh>
    <rPh sb="24" eb="29">
      <t>ショウニンシンセイショ</t>
    </rPh>
    <phoneticPr fontId="2"/>
  </si>
  <si>
    <t>　令和５年度において、肥料価格高騰対策の実施にあたり、取組計画書を作成（変更）したので、肥料価格高騰対策事業実施要領（令和３年12月20日付け３農産第 2156号 農林水産省農産局長通知）第９の４の（１）（第９の４の（３））に基づき、別添のとおり提出します。</t>
    <rPh sb="1" eb="3">
      <t>レイワ</t>
    </rPh>
    <rPh sb="4" eb="6">
      <t>ネンド</t>
    </rPh>
    <rPh sb="11" eb="13">
      <t>ヒリョウ</t>
    </rPh>
    <rPh sb="13" eb="15">
      <t>カカク</t>
    </rPh>
    <rPh sb="15" eb="17">
      <t>コウトウ</t>
    </rPh>
    <rPh sb="17" eb="19">
      <t>タイサク</t>
    </rPh>
    <rPh sb="20" eb="22">
      <t>ジッシ</t>
    </rPh>
    <rPh sb="27" eb="29">
      <t>トリクミ</t>
    </rPh>
    <rPh sb="29" eb="32">
      <t>ケイカクショ</t>
    </rPh>
    <rPh sb="33" eb="35">
      <t>サクセイ</t>
    </rPh>
    <rPh sb="36" eb="38">
      <t>ヘンコウ</t>
    </rPh>
    <rPh sb="44" eb="54">
      <t>ヒリョウカカクコウトウタイサクジギョウ</t>
    </rPh>
    <rPh sb="54" eb="58">
      <t>ジッシヨウリョウ</t>
    </rPh>
    <rPh sb="59" eb="61">
      <t>レイワ</t>
    </rPh>
    <rPh sb="62" eb="63">
      <t>ネン</t>
    </rPh>
    <rPh sb="65" eb="66">
      <t>ガツ</t>
    </rPh>
    <rPh sb="68" eb="69">
      <t>ニチ</t>
    </rPh>
    <rPh sb="69" eb="70">
      <t>ツ</t>
    </rPh>
    <rPh sb="72" eb="74">
      <t>ノウサン</t>
    </rPh>
    <rPh sb="74" eb="75">
      <t>ダイ</t>
    </rPh>
    <rPh sb="80" eb="81">
      <t>ゴウ</t>
    </rPh>
    <rPh sb="82" eb="84">
      <t>ノウリン</t>
    </rPh>
    <rPh sb="87" eb="91">
      <t>ノウサンキョクチョウ</t>
    </rPh>
    <rPh sb="91" eb="93">
      <t>ツウチ</t>
    </rPh>
    <rPh sb="94" eb="95">
      <t>ダイ</t>
    </rPh>
    <rPh sb="103" eb="104">
      <t>ダイ</t>
    </rPh>
    <rPh sb="113" eb="114">
      <t>モト</t>
    </rPh>
    <rPh sb="117" eb="119">
      <t>ベッテン</t>
    </rPh>
    <rPh sb="123" eb="125">
      <t>テイシュツ</t>
    </rPh>
    <phoneticPr fontId="2"/>
  </si>
  <si>
    <t>代表者の役職・氏名</t>
    <rPh sb="0" eb="3">
      <t>ダイヒョウシャ</t>
    </rPh>
    <rPh sb="4" eb="6">
      <t>ヤクショク</t>
    </rPh>
    <rPh sb="7" eb="9">
      <t>シメイ</t>
    </rPh>
    <phoneticPr fontId="2"/>
  </si>
  <si>
    <t>取組実施者名</t>
    <rPh sb="0" eb="5">
      <t>トリクミジッシシャ</t>
    </rPh>
    <rPh sb="5" eb="6">
      <t>メイ</t>
    </rPh>
    <phoneticPr fontId="2"/>
  </si>
  <si>
    <t>取組実施者の住所</t>
    <rPh sb="0" eb="5">
      <t>トリクミジッシシャ</t>
    </rPh>
    <rPh sb="6" eb="8">
      <t>ジュウショ</t>
    </rPh>
    <phoneticPr fontId="2"/>
  </si>
  <si>
    <t>事業担当者の連絡先</t>
    <rPh sb="0" eb="2">
      <t>ジギョウ</t>
    </rPh>
    <rPh sb="2" eb="5">
      <t>タントウシャ</t>
    </rPh>
    <rPh sb="6" eb="9">
      <t>レンラクサキ</t>
    </rPh>
    <phoneticPr fontId="2"/>
  </si>
  <si>
    <t>電話番号</t>
    <rPh sb="0" eb="2">
      <t>デンワ</t>
    </rPh>
    <phoneticPr fontId="2"/>
  </si>
  <si>
    <t>所属・役職・氏名</t>
    <rPh sb="0" eb="2">
      <t>ショゾク</t>
    </rPh>
    <rPh sb="3" eb="5">
      <t>ヤクショク</t>
    </rPh>
    <rPh sb="6" eb="8">
      <t>シメイ</t>
    </rPh>
    <phoneticPr fontId="2"/>
  </si>
  <si>
    <t>Ｅ-ｍａｉｌ</t>
    <phoneticPr fontId="2"/>
  </si>
  <si>
    <t>　取組実施者(参加農業者を含む)は､支援金申請に当たって､次の事項を誓約・同意するものとする。</t>
    <rPh sb="1" eb="6">
      <t>トリクミジッシシャ</t>
    </rPh>
    <rPh sb="7" eb="12">
      <t>サンカノウギョウシャ</t>
    </rPh>
    <rPh sb="13" eb="14">
      <t>フク</t>
    </rPh>
    <rPh sb="18" eb="23">
      <t>シエンキンシンセイ</t>
    </rPh>
    <rPh sb="24" eb="25">
      <t>ア</t>
    </rPh>
    <rPh sb="29" eb="30">
      <t>ツギ</t>
    </rPh>
    <rPh sb="31" eb="33">
      <t>ジコウ</t>
    </rPh>
    <rPh sb="34" eb="36">
      <t>セイヤク</t>
    </rPh>
    <rPh sb="37" eb="39">
      <t>ドウイ</t>
    </rPh>
    <phoneticPr fontId="2"/>
  </si>
  <si>
    <t>　様式第１-２号のとおり。</t>
    <rPh sb="1" eb="4">
      <t>ヨウシキダイ</t>
    </rPh>
    <rPh sb="7" eb="8">
      <t>ゴウ</t>
    </rPh>
    <phoneticPr fontId="2"/>
  </si>
  <si>
    <t>電話番号</t>
    <rPh sb="0" eb="1">
      <t>デン</t>
    </rPh>
    <rPh sb="1" eb="2">
      <t>ハナシ</t>
    </rPh>
    <rPh sb="2" eb="3">
      <t>バン</t>
    </rPh>
    <rPh sb="3" eb="4">
      <t>ゴウ</t>
    </rPh>
    <phoneticPr fontId="2"/>
  </si>
  <si>
    <t xml:space="preserve">１　本事業に係る報告や立入調査について､地方農政局長等から求められた場合に応じます。
２　取組を実施したことが確認できる書類等の証拠書類について､支援金の交付を受けた年度の翌年
　度から５年間保管し､事業実施主体又は地方農政局長当から求められた場合は提出します｡
３　以下の場合には､支援金を返還すること､又は交付されないことに異存はありません。
　ア　取組計画及びその他の提出書類において､虚偽の内容を申請したことが判明した場合
　イ　正当な理由がなく､取組計画書に記載した取組を実施していないことが判明した場合
（注）誓約・同意事項の内容を確認の上、チェック欄に〇を記載すること
</t>
    <rPh sb="2" eb="5">
      <t>ホンジギョウ</t>
    </rPh>
    <rPh sb="6" eb="7">
      <t>カカ</t>
    </rPh>
    <rPh sb="8" eb="10">
      <t>ホウコク</t>
    </rPh>
    <rPh sb="11" eb="15">
      <t>タチイリチョウサ</t>
    </rPh>
    <rPh sb="20" eb="27">
      <t>チホウノウセイキョクチョウトウ</t>
    </rPh>
    <rPh sb="29" eb="30">
      <t>モト</t>
    </rPh>
    <rPh sb="34" eb="36">
      <t>バアイ</t>
    </rPh>
    <rPh sb="37" eb="38">
      <t>オウ</t>
    </rPh>
    <rPh sb="45" eb="47">
      <t>トリクミ</t>
    </rPh>
    <rPh sb="48" eb="50">
      <t>ジッシ</t>
    </rPh>
    <rPh sb="55" eb="57">
      <t>カクニン</t>
    </rPh>
    <rPh sb="60" eb="63">
      <t>ショルイトウ</t>
    </rPh>
    <rPh sb="64" eb="68">
      <t>ショウコショルイ</t>
    </rPh>
    <rPh sb="73" eb="76">
      <t>シエンキン</t>
    </rPh>
    <rPh sb="77" eb="79">
      <t>コウフ</t>
    </rPh>
    <rPh sb="80" eb="81">
      <t>ウ</t>
    </rPh>
    <rPh sb="83" eb="85">
      <t>ネンド</t>
    </rPh>
    <rPh sb="87" eb="88">
      <t>ネン</t>
    </rPh>
    <rPh sb="94" eb="96">
      <t>ネンカン</t>
    </rPh>
    <rPh sb="96" eb="98">
      <t>ホカン</t>
    </rPh>
    <rPh sb="100" eb="106">
      <t>ジギョウジッシシュタイ</t>
    </rPh>
    <rPh sb="106" eb="107">
      <t>マタ</t>
    </rPh>
    <rPh sb="108" eb="114">
      <t>チホウノウセイキョクチョウ</t>
    </rPh>
    <rPh sb="114" eb="115">
      <t>トウ</t>
    </rPh>
    <rPh sb="117" eb="118">
      <t>モト</t>
    </rPh>
    <rPh sb="122" eb="124">
      <t>バアイ</t>
    </rPh>
    <rPh sb="125" eb="127">
      <t>テイシュツ</t>
    </rPh>
    <rPh sb="134" eb="136">
      <t>イカ</t>
    </rPh>
    <rPh sb="137" eb="139">
      <t>バアイ</t>
    </rPh>
    <rPh sb="142" eb="145">
      <t>シエンキン</t>
    </rPh>
    <rPh sb="146" eb="148">
      <t>ヘンカン</t>
    </rPh>
    <rPh sb="153" eb="154">
      <t>マタ</t>
    </rPh>
    <rPh sb="155" eb="157">
      <t>コウフ</t>
    </rPh>
    <rPh sb="164" eb="166">
      <t>イゾン</t>
    </rPh>
    <rPh sb="185" eb="186">
      <t>タ</t>
    </rPh>
    <rPh sb="187" eb="191">
      <t>テイシュツショルイ</t>
    </rPh>
    <rPh sb="196" eb="198">
      <t>キョギ</t>
    </rPh>
    <rPh sb="199" eb="201">
      <t>ナイヨウ</t>
    </rPh>
    <rPh sb="202" eb="204">
      <t>シンセイ</t>
    </rPh>
    <rPh sb="209" eb="211">
      <t>ハンメイ</t>
    </rPh>
    <rPh sb="213" eb="215">
      <t>バアイ</t>
    </rPh>
    <rPh sb="219" eb="221">
      <t>セイトウ</t>
    </rPh>
    <rPh sb="222" eb="224">
      <t>リユウ</t>
    </rPh>
    <rPh sb="230" eb="233">
      <t>ケイカクショ</t>
    </rPh>
    <rPh sb="234" eb="236">
      <t>キサイ</t>
    </rPh>
    <rPh sb="238" eb="240">
      <t>トリクミ</t>
    </rPh>
    <rPh sb="241" eb="243">
      <t>ジッシ</t>
    </rPh>
    <rPh sb="251" eb="253">
      <t>ハンメイ</t>
    </rPh>
    <rPh sb="255" eb="257">
      <t>バアイ</t>
    </rPh>
    <rPh sb="260" eb="261">
      <t>チュウ</t>
    </rPh>
    <rPh sb="262" eb="264">
      <t>セイヤク</t>
    </rPh>
    <rPh sb="282" eb="283">
      <t>ラン</t>
    </rPh>
    <rPh sb="286" eb="288">
      <t>キサイ</t>
    </rPh>
    <phoneticPr fontId="2"/>
  </si>
  <si>
    <t>　支援予定額の算出方法は下記のとおりとする。
支援予定額＝｛（当年の肥料費）－（当年の肥料費）÷（高騰率）÷0.9｝×0.7
　ただし、当年における肥料コスト上昇に対して、北海道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（調整額）＝（地方自治体支援金）－｛（当年の肥料費－当年の肥料費÷高騰率÷0.9）×0.3｝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87" eb="90">
      <t>ホッカイドウ</t>
    </rPh>
    <rPh sb="166" eb="170">
      <t>シエンヨテイ</t>
    </rPh>
    <rPh sb="245" eb="246">
      <t>ア</t>
    </rPh>
    <rPh sb="252" eb="254">
      <t>トウネン</t>
    </rPh>
    <rPh sb="259" eb="261">
      <t>コウトウ</t>
    </rPh>
    <rPh sb="261" eb="262">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</si>
</sst>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2"/>
      <color theme="1"/>
      <name val="ＭＳ 明朝"/>
      <family val="1"/>
      <charset val="128"/>
    </font>
    <font>
      <sz val="12"/>
      <name val="ＭＳ 明朝"/>
      <family val="1"/>
      <charset val="128"/>
    </font>
    <font>
      <b/>
      <sz val="18"/>
      <name val="ＭＳ Ｐゴシック"/>
      <family val="3"/>
      <charset val="128"/>
    </font>
    <font>
      <sz val="18"/>
      <name val="ＭＳ Ｐゴシック"/>
      <family val="3"/>
      <charset val="128"/>
    </font>
    <font>
      <sz val="12"/>
      <name val="ＭＳ Ｐゴシック"/>
      <family val="3"/>
      <charset val="128"/>
    </font>
    <font>
      <b/>
      <sz val="28"/>
      <name val="ＭＳ Ｐゴシック"/>
      <family val="3"/>
      <charset val="128"/>
    </font>
    <font>
      <sz val="24"/>
      <name val="ＭＳ Ｐゴシック"/>
      <family val="3"/>
      <charset val="128"/>
    </font>
    <font>
      <sz val="14"/>
      <name val="ＭＳ Ｐゴシック"/>
      <family val="3"/>
      <charset val="128"/>
    </font>
    <font>
      <sz val="16"/>
      <name val="ＭＳ Ｐゴシック"/>
      <family val="3"/>
      <charset val="128"/>
    </font>
    <font>
      <sz val="20"/>
      <color theme="1"/>
      <name val="ＭＳ Ｐゴシック"/>
      <family val="3"/>
      <charset val="128"/>
    </font>
    <font>
      <b/>
      <sz val="18"/>
      <color rgb="FFFF0000"/>
      <name val="ＭＳ Ｐゴシック"/>
      <family val="3"/>
      <charset val="128"/>
    </font>
    <font>
      <sz val="18"/>
      <color theme="1"/>
      <name val="ＭＳ Ｐゴシック"/>
      <family val="3"/>
      <charset val="128"/>
    </font>
    <font>
      <sz val="18"/>
      <color theme="1"/>
      <name val="游ゴシック"/>
      <family val="2"/>
      <charset val="128"/>
      <scheme val="minor"/>
    </font>
    <font>
      <sz val="6"/>
      <name val="游ゴシック"/>
      <family val="2"/>
      <charset val="128"/>
      <scheme val="minor"/>
    </font>
    <font>
      <sz val="11"/>
      <name val="ＭＳ Ｐゴシック"/>
      <family val="3"/>
      <charset val="128"/>
    </font>
    <font>
      <sz val="11"/>
      <name val="游ゴシック"/>
      <family val="3"/>
      <charset val="128"/>
    </font>
    <font>
      <sz val="11"/>
      <color theme="1"/>
      <name val="Segoe UI Symbol"/>
      <family val="2"/>
    </font>
    <font>
      <b/>
      <sz val="10"/>
      <color theme="1"/>
      <name val="游ゴシック"/>
      <family val="3"/>
      <charset val="128"/>
      <scheme val="minor"/>
    </font>
    <font>
      <sz val="10"/>
      <color theme="1"/>
      <name val="ＭＳ ゴシック"/>
      <family val="3"/>
      <charset val="128"/>
    </font>
    <font>
      <sz val="12"/>
      <color theme="1"/>
      <name val="ＭＳ ゴシック"/>
      <family val="3"/>
      <charset val="128"/>
    </font>
    <font>
      <sz val="14"/>
      <color theme="1"/>
      <name val="ＭＳ ゴシック"/>
      <family val="3"/>
      <charset val="128"/>
    </font>
    <font>
      <sz val="16"/>
      <color theme="1"/>
      <name val="ＭＳ ゴシック"/>
      <family val="3"/>
      <charset val="128"/>
    </font>
    <font>
      <b/>
      <sz val="12"/>
      <color theme="1"/>
      <name val="ＭＳ ゴシック"/>
      <family val="3"/>
      <charset val="128"/>
    </font>
    <font>
      <sz val="11.5"/>
      <color theme="1"/>
      <name val="ＭＳ ゴシック"/>
      <family val="3"/>
      <charset val="128"/>
    </font>
    <font>
      <sz val="10"/>
      <name val="ＭＳ Ｐゴシック"/>
      <family val="2"/>
      <charset val="128"/>
    </font>
    <font>
      <sz val="1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9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
      <left/>
      <right/>
      <top style="thin">
        <color auto="1"/>
      </top>
      <bottom style="hair">
        <color auto="1"/>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top style="hair">
        <color auto="1"/>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hair">
        <color auto="1"/>
      </top>
      <bottom style="thin">
        <color auto="1"/>
      </bottom>
      <diagonal/>
    </border>
    <border>
      <left style="hair">
        <color auto="1"/>
      </left>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diagonalUp="1">
      <left style="hair">
        <color auto="1"/>
      </left>
      <right/>
      <top style="thin">
        <color auto="1"/>
      </top>
      <bottom/>
      <diagonal style="hair">
        <color auto="1"/>
      </diagonal>
    </border>
    <border diagonalUp="1">
      <left style="hair">
        <color auto="1"/>
      </left>
      <right style="thin">
        <color auto="1"/>
      </right>
      <top style="thin">
        <color auto="1"/>
      </top>
      <bottom style="hair">
        <color auto="1"/>
      </bottom>
      <diagonal style="hair">
        <color auto="1"/>
      </diagonal>
    </border>
    <border diagonalUp="1">
      <left style="hair">
        <color auto="1"/>
      </left>
      <right style="hair">
        <color auto="1"/>
      </right>
      <top style="hair">
        <color auto="1"/>
      </top>
      <bottom style="hair">
        <color auto="1"/>
      </bottom>
      <diagonal style="hair">
        <color auto="1"/>
      </diagonal>
    </border>
    <border diagonalUp="1">
      <left style="hair">
        <color auto="1"/>
      </left>
      <right style="thin">
        <color auto="1"/>
      </right>
      <top style="hair">
        <color auto="1"/>
      </top>
      <bottom style="hair">
        <color auto="1"/>
      </bottom>
      <diagonal style="hair">
        <color auto="1"/>
      </diagonal>
    </border>
    <border>
      <left style="hair">
        <color auto="1"/>
      </left>
      <right style="hair">
        <color auto="1"/>
      </right>
      <top style="hair">
        <color auto="1"/>
      </top>
      <bottom/>
      <diagonal/>
    </border>
    <border diagonalUp="1">
      <left style="hair">
        <color auto="1"/>
      </left>
      <right style="hair">
        <color auto="1"/>
      </right>
      <top style="hair">
        <color auto="1"/>
      </top>
      <bottom/>
      <diagonal style="hair">
        <color auto="1"/>
      </diagonal>
    </border>
    <border diagonalUp="1">
      <left style="hair">
        <color auto="1"/>
      </left>
      <right style="thin">
        <color auto="1"/>
      </right>
      <top style="hair">
        <color auto="1"/>
      </top>
      <bottom/>
      <diagonal style="hair">
        <color auto="1"/>
      </diagonal>
    </border>
    <border>
      <left style="thin">
        <color auto="1"/>
      </left>
      <right style="hair">
        <color auto="1"/>
      </right>
      <top style="hair">
        <color auto="1"/>
      </top>
      <bottom style="thin">
        <color indexed="64"/>
      </bottom>
      <diagonal/>
    </border>
    <border>
      <left/>
      <right/>
      <top style="hair">
        <color auto="1"/>
      </top>
      <bottom style="thin">
        <color auto="1"/>
      </bottom>
      <diagonal/>
    </border>
    <border>
      <left style="hair">
        <color indexed="64"/>
      </left>
      <right style="hair">
        <color auto="1"/>
      </right>
      <top style="thin">
        <color auto="1"/>
      </top>
      <bottom style="thin">
        <color auto="1"/>
      </bottom>
      <diagonal/>
    </border>
    <border>
      <left style="thin">
        <color auto="1"/>
      </left>
      <right style="hair">
        <color auto="1"/>
      </right>
      <top style="hair">
        <color auto="1"/>
      </top>
      <bottom/>
      <diagonal/>
    </border>
    <border>
      <left style="thin">
        <color auto="1"/>
      </left>
      <right style="hair">
        <color auto="1"/>
      </right>
      <top style="hair">
        <color auto="1"/>
      </top>
      <bottom style="hair">
        <color auto="1"/>
      </bottom>
      <diagonal/>
    </border>
    <border diagonalUp="1">
      <left style="hair">
        <color auto="1"/>
      </left>
      <right style="hair">
        <color auto="1"/>
      </right>
      <top style="hair">
        <color auto="1"/>
      </top>
      <bottom style="thin">
        <color auto="1"/>
      </bottom>
      <diagonal style="hair">
        <color auto="1"/>
      </diagonal>
    </border>
    <border diagonalUp="1">
      <left style="hair">
        <color auto="1"/>
      </left>
      <right style="thin">
        <color auto="1"/>
      </right>
      <top style="hair">
        <color auto="1"/>
      </top>
      <bottom style="thin">
        <color auto="1"/>
      </bottom>
      <diagonal style="hair">
        <color auto="1"/>
      </diagonal>
    </border>
    <border>
      <left style="thin">
        <color auto="1"/>
      </left>
      <right style="thin">
        <color auto="1"/>
      </right>
      <top/>
      <bottom/>
      <diagonal/>
    </border>
    <border>
      <left/>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hair">
        <color auto="1"/>
      </left>
      <right style="thin">
        <color auto="1"/>
      </right>
      <top/>
      <bottom style="hair">
        <color auto="1"/>
      </bottom>
      <diagonal/>
    </border>
    <border>
      <left style="hair">
        <color indexed="64"/>
      </left>
      <right style="thin">
        <color auto="1"/>
      </right>
      <top style="thin">
        <color auto="1"/>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0" fillId="0" borderId="0"/>
  </cellStyleXfs>
  <cellXfs count="232">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2" borderId="5" xfId="1" applyFont="1" applyFill="1" applyBorder="1" applyAlignment="1">
      <alignment horizontal="center" vertical="center" wrapText="1"/>
    </xf>
    <xf numFmtId="56" fontId="3" fillId="0" borderId="6" xfId="0" quotePrefix="1" applyNumberFormat="1" applyFont="1" applyBorder="1" applyAlignment="1">
      <alignment horizontal="center" vertical="center"/>
    </xf>
    <xf numFmtId="0" fontId="3" fillId="0" borderId="6" xfId="0" applyFont="1" applyBorder="1" applyAlignment="1">
      <alignment horizontal="left" vertical="center" wrapText="1"/>
    </xf>
    <xf numFmtId="56" fontId="3" fillId="0" borderId="1" xfId="0" quotePrefix="1" applyNumberFormat="1" applyFont="1" applyBorder="1" applyAlignment="1">
      <alignment horizontal="center" vertical="center"/>
    </xf>
    <xf numFmtId="0" fontId="3" fillId="0" borderId="1" xfId="0" applyFont="1" applyBorder="1" applyAlignment="1">
      <alignment horizontal="left" vertical="center" wrapText="1"/>
    </xf>
    <xf numFmtId="38" fontId="3" fillId="2" borderId="1" xfId="1" applyFont="1" applyFill="1" applyBorder="1" applyAlignment="1">
      <alignment horizontal="right" vertical="center"/>
    </xf>
    <xf numFmtId="38" fontId="3" fillId="2" borderId="1" xfId="1" applyFont="1" applyFill="1" applyBorder="1" applyAlignment="1">
      <alignment horizontal="center" vertical="center"/>
    </xf>
    <xf numFmtId="38" fontId="3" fillId="2" borderId="4" xfId="1" applyFont="1" applyFill="1" applyBorder="1" applyAlignment="1">
      <alignment horizontal="center" vertical="center" wrapText="1"/>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38" fontId="4" fillId="0" borderId="0" xfId="1" applyFont="1" applyFill="1" applyBorder="1" applyAlignment="1">
      <alignment vertical="top" wrapText="1"/>
    </xf>
    <xf numFmtId="38" fontId="4" fillId="0" borderId="0" xfId="1" applyFont="1" applyFill="1" applyBorder="1" applyAlignment="1">
      <alignment horizontal="left" vertical="top" wrapText="1"/>
    </xf>
    <xf numFmtId="0" fontId="3" fillId="2" borderId="4" xfId="0" applyFont="1" applyFill="1" applyBorder="1" applyAlignment="1">
      <alignment horizontal="center" vertical="center" wrapText="1"/>
    </xf>
    <xf numFmtId="38" fontId="3" fillId="0" borderId="6" xfId="1" applyFont="1" applyBorder="1" applyAlignment="1">
      <alignment vertical="center"/>
    </xf>
    <xf numFmtId="38" fontId="3" fillId="0" borderId="7" xfId="1" applyFont="1" applyBorder="1" applyAlignment="1">
      <alignment vertical="center" wrapText="1"/>
    </xf>
    <xf numFmtId="38" fontId="6" fillId="0" borderId="0" xfId="1" applyFont="1" applyFill="1" applyBorder="1" applyAlignment="1">
      <alignment horizontal="center" vertical="center"/>
    </xf>
    <xf numFmtId="38" fontId="6" fillId="0" borderId="0" xfId="1" applyFont="1" applyFill="1" applyBorder="1" applyAlignment="1">
      <alignment horizontal="center" vertical="center" wrapText="1"/>
    </xf>
    <xf numFmtId="38" fontId="6" fillId="0" borderId="0" xfId="1" applyFont="1" applyFill="1" applyBorder="1" applyAlignment="1">
      <alignment horizontal="right" vertical="center"/>
    </xf>
    <xf numFmtId="38" fontId="6" fillId="0" borderId="0" xfId="1" quotePrefix="1" applyFont="1" applyFill="1" applyBorder="1" applyAlignment="1">
      <alignment horizontal="right" vertical="top"/>
    </xf>
    <xf numFmtId="38" fontId="3" fillId="2" borderId="1" xfId="1" applyFont="1" applyFill="1" applyBorder="1" applyAlignment="1">
      <alignment horizontal="center" vertical="center"/>
    </xf>
    <xf numFmtId="0" fontId="3" fillId="2" borderId="1" xfId="2" applyNumberFormat="1" applyFont="1" applyFill="1" applyBorder="1" applyAlignment="1">
      <alignment horizontal="center" vertical="center" wrapText="1"/>
    </xf>
    <xf numFmtId="0" fontId="8" fillId="0" borderId="0" xfId="0" applyFont="1">
      <alignment vertical="center"/>
    </xf>
    <xf numFmtId="0" fontId="9" fillId="0" borderId="0" xfId="0" applyFont="1">
      <alignment vertical="center"/>
    </xf>
    <xf numFmtId="0" fontId="10" fillId="0" borderId="0" xfId="0" applyFont="1">
      <alignment vertical="center"/>
    </xf>
    <xf numFmtId="0" fontId="12" fillId="0" borderId="0" xfId="0" applyFont="1" applyAlignment="1">
      <alignment horizontal="center" vertical="center"/>
    </xf>
    <xf numFmtId="0" fontId="12" fillId="0" borderId="0" xfId="0" applyFont="1" applyAlignment="1"/>
    <xf numFmtId="0" fontId="12" fillId="0" borderId="0" xfId="0" applyFont="1">
      <alignment vertical="center"/>
    </xf>
    <xf numFmtId="0" fontId="12" fillId="0" borderId="1" xfId="0" applyFont="1" applyBorder="1">
      <alignment vertical="center"/>
    </xf>
    <xf numFmtId="0" fontId="12" fillId="0" borderId="8" xfId="0" applyFont="1" applyBorder="1" applyAlignment="1">
      <alignment horizontal="left" vertical="center"/>
    </xf>
    <xf numFmtId="0" fontId="12" fillId="0" borderId="8" xfId="0" applyFont="1" applyBorder="1">
      <alignment vertical="center"/>
    </xf>
    <xf numFmtId="0" fontId="12" fillId="0" borderId="12" xfId="0" applyFont="1" applyBorder="1">
      <alignment vertical="center"/>
    </xf>
    <xf numFmtId="0" fontId="12" fillId="0" borderId="6" xfId="0" applyFont="1" applyBorder="1">
      <alignment vertical="center"/>
    </xf>
    <xf numFmtId="0" fontId="12" fillId="0" borderId="13" xfId="0" applyFont="1" applyBorder="1">
      <alignment vertical="center"/>
    </xf>
    <xf numFmtId="0" fontId="13" fillId="0" borderId="0" xfId="0" applyFont="1">
      <alignment vertical="center"/>
    </xf>
    <xf numFmtId="0" fontId="14" fillId="0" borderId="0" xfId="0" applyFont="1" applyAlignment="1">
      <alignment vertical="center" wrapText="1"/>
    </xf>
    <xf numFmtId="0" fontId="13" fillId="0" borderId="0" xfId="0" applyFont="1" applyAlignment="1">
      <alignment vertical="center" wrapText="1"/>
    </xf>
    <xf numFmtId="0" fontId="15" fillId="0" borderId="47" xfId="0" applyFont="1" applyBorder="1" applyAlignment="1">
      <alignment vertical="center" wrapText="1"/>
    </xf>
    <xf numFmtId="0" fontId="15" fillId="0" borderId="1" xfId="0" applyFont="1" applyBorder="1" applyAlignment="1">
      <alignment vertical="center" wrapText="1"/>
    </xf>
    <xf numFmtId="0" fontId="15" fillId="0" borderId="47" xfId="0" applyFont="1" applyBorder="1">
      <alignment vertical="center"/>
    </xf>
    <xf numFmtId="0" fontId="17" fillId="0" borderId="45" xfId="0" applyFont="1" applyBorder="1">
      <alignment vertical="center"/>
    </xf>
    <xf numFmtId="0" fontId="15" fillId="0" borderId="0" xfId="0" applyFont="1">
      <alignment vertical="center"/>
    </xf>
    <xf numFmtId="0" fontId="15" fillId="0" borderId="48" xfId="0" applyFont="1" applyBorder="1">
      <alignment vertical="center"/>
    </xf>
    <xf numFmtId="0" fontId="15" fillId="0" borderId="8" xfId="0" applyFont="1" applyBorder="1">
      <alignment vertical="center"/>
    </xf>
    <xf numFmtId="0" fontId="17" fillId="0" borderId="31" xfId="0" applyFont="1" applyBorder="1" applyAlignment="1">
      <alignment horizontal="center" vertical="center"/>
    </xf>
    <xf numFmtId="0" fontId="17" fillId="0" borderId="8" xfId="0" applyFont="1" applyBorder="1" applyAlignment="1">
      <alignment horizontal="center" vertical="center"/>
    </xf>
    <xf numFmtId="0" fontId="17" fillId="0" borderId="49" xfId="0" applyFont="1" applyBorder="1" applyAlignment="1">
      <alignment horizontal="center" vertical="center"/>
    </xf>
    <xf numFmtId="0" fontId="14" fillId="0" borderId="0" xfId="0" applyFont="1" applyAlignment="1">
      <alignment horizontal="center" vertical="top"/>
    </xf>
    <xf numFmtId="0" fontId="0" fillId="0" borderId="8" xfId="0" applyBorder="1">
      <alignment vertical="center"/>
    </xf>
    <xf numFmtId="0" fontId="18" fillId="0" borderId="0" xfId="0" applyFont="1">
      <alignment vertical="center"/>
    </xf>
    <xf numFmtId="0" fontId="0" fillId="3" borderId="52" xfId="0" applyFill="1" applyBorder="1" applyAlignment="1">
      <alignment horizontal="center" vertical="center"/>
    </xf>
    <xf numFmtId="0" fontId="0" fillId="3" borderId="53" xfId="0" applyFill="1" applyBorder="1" applyAlignment="1">
      <alignment horizontal="center" vertical="center"/>
    </xf>
    <xf numFmtId="0" fontId="0" fillId="3" borderId="58" xfId="0" applyFill="1" applyBorder="1" applyAlignment="1">
      <alignment horizontal="center" vertical="center"/>
    </xf>
    <xf numFmtId="0" fontId="0" fillId="3" borderId="64" xfId="0" applyFill="1" applyBorder="1" applyAlignment="1">
      <alignment horizontal="center" vertical="center"/>
    </xf>
    <xf numFmtId="49" fontId="0" fillId="0" borderId="67" xfId="0" applyNumberFormat="1" applyBorder="1" applyAlignment="1">
      <alignment horizontal="right" vertical="center"/>
    </xf>
    <xf numFmtId="0" fontId="0" fillId="0" borderId="68" xfId="0" applyBorder="1">
      <alignment vertical="center"/>
    </xf>
    <xf numFmtId="57" fontId="0" fillId="0" borderId="68" xfId="0" applyNumberFormat="1" applyBorder="1">
      <alignment vertical="center"/>
    </xf>
    <xf numFmtId="0" fontId="0" fillId="0" borderId="68" xfId="0" applyBorder="1" applyAlignment="1">
      <alignment horizontal="center" vertical="center"/>
    </xf>
    <xf numFmtId="38" fontId="0" fillId="0" borderId="68" xfId="1" applyFont="1" applyBorder="1">
      <alignment vertical="center"/>
    </xf>
    <xf numFmtId="0" fontId="0" fillId="0" borderId="69" xfId="0" applyBorder="1">
      <alignment vertical="center"/>
    </xf>
    <xf numFmtId="0" fontId="0" fillId="0" borderId="70" xfId="0" applyBorder="1">
      <alignment vertical="center"/>
    </xf>
    <xf numFmtId="57" fontId="0" fillId="0" borderId="58" xfId="0" applyNumberFormat="1" applyBorder="1">
      <alignment vertical="center"/>
    </xf>
    <xf numFmtId="0" fontId="0" fillId="0" borderId="58" xfId="0" applyBorder="1" applyAlignment="1">
      <alignment horizontal="center" vertical="center"/>
    </xf>
    <xf numFmtId="0" fontId="0" fillId="0" borderId="58" xfId="0" applyBorder="1">
      <alignment vertical="center"/>
    </xf>
    <xf numFmtId="38" fontId="0" fillId="0" borderId="58" xfId="1" applyFont="1" applyBorder="1">
      <alignment vertical="center"/>
    </xf>
    <xf numFmtId="0" fontId="0" fillId="0" borderId="71" xfId="0" applyBorder="1">
      <alignment vertical="center"/>
    </xf>
    <xf numFmtId="0" fontId="0" fillId="0" borderId="72" xfId="0" applyBorder="1">
      <alignment vertical="center"/>
    </xf>
    <xf numFmtId="57" fontId="0" fillId="0" borderId="73" xfId="0" applyNumberFormat="1" applyBorder="1">
      <alignment vertical="center"/>
    </xf>
    <xf numFmtId="0" fontId="0" fillId="0" borderId="73" xfId="0" applyBorder="1">
      <alignment vertical="center"/>
    </xf>
    <xf numFmtId="0" fontId="21" fillId="0" borderId="73" xfId="3" applyFont="1" applyBorder="1" applyAlignment="1">
      <alignment horizontal="left" shrinkToFit="1"/>
    </xf>
    <xf numFmtId="0" fontId="21" fillId="0" borderId="73" xfId="3" applyFont="1" applyBorder="1" applyAlignment="1">
      <alignment horizontal="right" shrinkToFit="1"/>
    </xf>
    <xf numFmtId="38" fontId="21" fillId="0" borderId="73" xfId="1" applyFont="1" applyFill="1" applyBorder="1" applyAlignment="1">
      <alignment horizontal="right" shrinkToFit="1"/>
    </xf>
    <xf numFmtId="38" fontId="0" fillId="0" borderId="73" xfId="1" applyFont="1" applyBorder="1">
      <alignment vertical="center"/>
    </xf>
    <xf numFmtId="0" fontId="22" fillId="0" borderId="73" xfId="0" applyFont="1" applyBorder="1">
      <alignment vertical="center"/>
    </xf>
    <xf numFmtId="0" fontId="0" fillId="0" borderId="74" xfId="0" applyBorder="1">
      <alignment vertical="center"/>
    </xf>
    <xf numFmtId="0" fontId="0" fillId="0" borderId="75" xfId="0" applyBorder="1">
      <alignment vertical="center"/>
    </xf>
    <xf numFmtId="49" fontId="0" fillId="0" borderId="76" xfId="0" applyNumberFormat="1" applyBorder="1" applyAlignment="1">
      <alignment horizontal="right" vertical="center"/>
    </xf>
    <xf numFmtId="0" fontId="0" fillId="0" borderId="64" xfId="0" applyBorder="1">
      <alignment vertical="center"/>
    </xf>
    <xf numFmtId="57" fontId="0" fillId="0" borderId="77" xfId="0" applyNumberFormat="1" applyBorder="1">
      <alignment vertical="center"/>
    </xf>
    <xf numFmtId="57" fontId="0" fillId="0" borderId="64" xfId="0" applyNumberFormat="1" applyBorder="1">
      <alignment vertical="center"/>
    </xf>
    <xf numFmtId="0" fontId="21" fillId="0" borderId="64" xfId="3" applyFont="1" applyBorder="1" applyAlignment="1">
      <alignment horizontal="left" shrinkToFit="1"/>
    </xf>
    <xf numFmtId="0" fontId="21" fillId="0" borderId="64" xfId="3" applyFont="1" applyBorder="1" applyAlignment="1">
      <alignment horizontal="right" shrinkToFit="1"/>
    </xf>
    <xf numFmtId="38" fontId="21" fillId="0" borderId="64" xfId="1" applyFont="1" applyFill="1" applyBorder="1" applyAlignment="1">
      <alignment horizontal="right" shrinkToFit="1"/>
    </xf>
    <xf numFmtId="38" fontId="0" fillId="0" borderId="64" xfId="1" applyFont="1" applyBorder="1">
      <alignment vertical="center"/>
    </xf>
    <xf numFmtId="0" fontId="22" fillId="0" borderId="64" xfId="0" applyFont="1" applyBorder="1">
      <alignment vertical="center"/>
    </xf>
    <xf numFmtId="49" fontId="0" fillId="0" borderId="62" xfId="0" applyNumberFormat="1" applyBorder="1" applyAlignment="1">
      <alignment horizontal="right" vertical="center"/>
    </xf>
    <xf numFmtId="0" fontId="0" fillId="0" borderId="78" xfId="0" applyBorder="1">
      <alignment vertical="center"/>
    </xf>
    <xf numFmtId="0" fontId="0" fillId="0" borderId="13" xfId="0" applyBorder="1">
      <alignment vertical="center"/>
    </xf>
    <xf numFmtId="38" fontId="0" fillId="0" borderId="78" xfId="1" applyFont="1" applyBorder="1">
      <alignment vertical="center"/>
    </xf>
    <xf numFmtId="38" fontId="0" fillId="0" borderId="9" xfId="0" applyNumberFormat="1" applyBorder="1">
      <alignment vertical="center"/>
    </xf>
    <xf numFmtId="49" fontId="0" fillId="0" borderId="79" xfId="0" applyNumberFormat="1" applyBorder="1" applyAlignment="1">
      <alignment horizontal="right" vertical="center"/>
    </xf>
    <xf numFmtId="49" fontId="0" fillId="0" borderId="80" xfId="0" applyNumberFormat="1" applyBorder="1" applyAlignment="1">
      <alignment horizontal="right" vertical="center"/>
    </xf>
    <xf numFmtId="0" fontId="21" fillId="0" borderId="58" xfId="3" applyFont="1" applyBorder="1" applyAlignment="1">
      <alignment horizontal="right" shrinkToFit="1"/>
    </xf>
    <xf numFmtId="0" fontId="0" fillId="0" borderId="81" xfId="0" applyBorder="1">
      <alignment vertical="center"/>
    </xf>
    <xf numFmtId="0" fontId="0" fillId="0" borderId="82" xfId="0" applyBorder="1">
      <alignment vertical="center"/>
    </xf>
    <xf numFmtId="0" fontId="3" fillId="0" borderId="9" xfId="0" applyFont="1" applyBorder="1">
      <alignment vertical="center"/>
    </xf>
    <xf numFmtId="38" fontId="3" fillId="0" borderId="9" xfId="1" applyFont="1" applyBorder="1">
      <alignment vertical="center"/>
    </xf>
    <xf numFmtId="0" fontId="24" fillId="0" borderId="0" xfId="0" applyFont="1">
      <alignment vertical="center"/>
    </xf>
    <xf numFmtId="0" fontId="25" fillId="0" borderId="0" xfId="0" applyFont="1">
      <alignment vertical="center"/>
    </xf>
    <xf numFmtId="0" fontId="25" fillId="0" borderId="1" xfId="0" applyFont="1" applyBorder="1" applyAlignment="1">
      <alignment horizontal="center" vertical="center"/>
    </xf>
    <xf numFmtId="0" fontId="27" fillId="0" borderId="0" xfId="0" applyFont="1">
      <alignment vertical="center"/>
    </xf>
    <xf numFmtId="0" fontId="28" fillId="0" borderId="0" xfId="0" applyFont="1">
      <alignment vertical="center"/>
    </xf>
    <xf numFmtId="0" fontId="25" fillId="0" borderId="1" xfId="0" applyFont="1" applyBorder="1">
      <alignment vertical="center"/>
    </xf>
    <xf numFmtId="0" fontId="25" fillId="0" borderId="2" xfId="0" applyFont="1" applyBorder="1">
      <alignment vertical="center"/>
    </xf>
    <xf numFmtId="0" fontId="25" fillId="0" borderId="6" xfId="0" applyFont="1" applyBorder="1">
      <alignment vertical="center"/>
    </xf>
    <xf numFmtId="0" fontId="25" fillId="0" borderId="3" xfId="0" applyFont="1" applyBorder="1" applyAlignment="1">
      <alignment horizontal="center" vertical="center"/>
    </xf>
    <xf numFmtId="0" fontId="24" fillId="0" borderId="1" xfId="0" applyFont="1" applyBorder="1" applyAlignment="1">
      <alignment vertical="center"/>
    </xf>
    <xf numFmtId="0" fontId="25" fillId="0" borderId="83" xfId="0" applyFont="1" applyBorder="1">
      <alignment vertical="center"/>
    </xf>
    <xf numFmtId="0" fontId="25" fillId="0" borderId="8" xfId="0" applyFont="1" applyBorder="1" applyAlignment="1">
      <alignment vertical="center"/>
    </xf>
    <xf numFmtId="0" fontId="25" fillId="0" borderId="8" xfId="0" applyFont="1" applyBorder="1" applyAlignment="1">
      <alignment horizontal="center" vertical="center"/>
    </xf>
    <xf numFmtId="0" fontId="3" fillId="0" borderId="6" xfId="0" applyFont="1" applyBorder="1" applyAlignment="1">
      <alignment horizontal="center" vertical="center" wrapText="1"/>
    </xf>
    <xf numFmtId="0" fontId="0" fillId="3" borderId="59" xfId="0" applyFill="1" applyBorder="1" applyAlignment="1">
      <alignment horizontal="center" vertical="center"/>
    </xf>
    <xf numFmtId="0" fontId="0" fillId="3" borderId="65" xfId="0" applyFill="1" applyBorder="1" applyAlignment="1">
      <alignment horizontal="center" vertical="center"/>
    </xf>
    <xf numFmtId="0" fontId="25" fillId="0" borderId="0" xfId="0" applyFont="1" applyAlignment="1">
      <alignment vertical="center" wrapText="1"/>
    </xf>
    <xf numFmtId="0" fontId="24" fillId="0" borderId="0" xfId="0" applyFont="1" applyAlignment="1">
      <alignment vertical="center"/>
    </xf>
    <xf numFmtId="0" fontId="25" fillId="0" borderId="0" xfId="0" applyFont="1" applyAlignment="1">
      <alignment horizontal="right" vertical="center"/>
    </xf>
    <xf numFmtId="0" fontId="24" fillId="0" borderId="0" xfId="0" applyFont="1" applyAlignment="1">
      <alignment horizontal="right" vertical="center"/>
    </xf>
    <xf numFmtId="0" fontId="29" fillId="0" borderId="3" xfId="0" applyFont="1" applyBorder="1" applyAlignment="1">
      <alignment vertical="center" wrapText="1"/>
    </xf>
    <xf numFmtId="0" fontId="29" fillId="0" borderId="13" xfId="0" applyFont="1" applyBorder="1" applyAlignment="1">
      <alignment vertical="center"/>
    </xf>
    <xf numFmtId="0" fontId="29" fillId="0" borderId="9" xfId="0" applyFont="1" applyBorder="1" applyAlignment="1">
      <alignment vertical="center"/>
    </xf>
    <xf numFmtId="0" fontId="25" fillId="0" borderId="3" xfId="0" applyFont="1" applyBorder="1" applyAlignment="1">
      <alignment vertical="center"/>
    </xf>
    <xf numFmtId="0" fontId="24" fillId="0" borderId="13" xfId="0" applyFont="1" applyBorder="1" applyAlignment="1">
      <alignment vertical="center"/>
    </xf>
    <xf numFmtId="0" fontId="24" fillId="0" borderId="9" xfId="0" applyFont="1" applyBorder="1" applyAlignment="1">
      <alignment vertical="center"/>
    </xf>
    <xf numFmtId="0" fontId="26" fillId="0" borderId="0" xfId="0" applyFont="1" applyAlignment="1">
      <alignment horizontal="center" vertical="center"/>
    </xf>
    <xf numFmtId="0" fontId="29" fillId="0" borderId="0" xfId="0" applyFont="1" applyAlignment="1">
      <alignment horizontal="left" vertical="center"/>
    </xf>
    <xf numFmtId="0" fontId="25" fillId="0" borderId="3" xfId="0" applyFont="1" applyBorder="1" applyAlignment="1">
      <alignment horizontal="center" vertical="center"/>
    </xf>
    <xf numFmtId="0" fontId="24" fillId="0" borderId="9" xfId="0" applyFont="1" applyBorder="1" applyAlignment="1">
      <alignment horizontal="center" vertical="center"/>
    </xf>
    <xf numFmtId="0" fontId="24" fillId="0" borderId="13" xfId="0" applyFont="1" applyBorder="1" applyAlignment="1">
      <alignment horizontal="center" vertical="center"/>
    </xf>
    <xf numFmtId="38" fontId="6" fillId="0" borderId="0" xfId="1"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38" fontId="3" fillId="2" borderId="1" xfId="1" applyFont="1" applyFill="1" applyBorder="1" applyAlignment="1">
      <alignment horizontal="center" vertical="center"/>
    </xf>
    <xf numFmtId="0" fontId="0" fillId="0" borderId="0" xfId="0" applyAlignment="1">
      <alignment vertical="center"/>
    </xf>
    <xf numFmtId="0" fontId="31" fillId="0" borderId="46" xfId="0" applyFont="1" applyBorder="1" applyAlignment="1">
      <alignment horizontal="center" vertical="center"/>
    </xf>
    <xf numFmtId="0" fontId="30" fillId="0" borderId="49" xfId="0" applyFont="1" applyBorder="1" applyAlignment="1">
      <alignment horizontal="center" vertical="center"/>
    </xf>
    <xf numFmtId="38" fontId="7" fillId="0" borderId="0" xfId="1" applyFont="1" applyFill="1" applyBorder="1" applyAlignment="1">
      <alignment horizontal="left" vertical="top" wrapText="1"/>
    </xf>
    <xf numFmtId="0" fontId="30" fillId="0" borderId="0" xfId="0" applyFont="1" applyAlignment="1">
      <alignment vertical="center"/>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9" fillId="0" borderId="0" xfId="0" applyFont="1" applyAlignment="1">
      <alignment horizontal="left" vertical="top"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5" fillId="0" borderId="46" xfId="0" applyFont="1" applyBorder="1" applyAlignment="1">
      <alignment horizontal="left" vertical="center" wrapText="1"/>
    </xf>
    <xf numFmtId="0" fontId="16" fillId="0" borderId="0" xfId="0" applyFont="1" applyAlignment="1">
      <alignment horizontal="left" vertical="center" wrapText="1"/>
    </xf>
    <xf numFmtId="0" fontId="16" fillId="0" borderId="48" xfId="0" applyFont="1" applyBorder="1" applyAlignment="1">
      <alignment horizontal="left" vertical="center" wrapText="1"/>
    </xf>
    <xf numFmtId="0" fontId="15" fillId="0" borderId="8" xfId="0" applyFont="1" applyBorder="1">
      <alignment vertical="center"/>
    </xf>
    <xf numFmtId="0" fontId="0" fillId="0" borderId="8" xfId="0" applyBorder="1">
      <alignment vertical="center"/>
    </xf>
    <xf numFmtId="0" fontId="14" fillId="0" borderId="34" xfId="0" applyFont="1" applyBorder="1" applyAlignment="1">
      <alignment horizontal="left" vertical="center" wrapText="1"/>
    </xf>
    <xf numFmtId="0" fontId="14" fillId="0" borderId="13" xfId="0" applyFont="1" applyBorder="1" applyAlignment="1">
      <alignment horizontal="left" vertical="center" wrapText="1"/>
    </xf>
    <xf numFmtId="0" fontId="14" fillId="0" borderId="35" xfId="0" applyFont="1" applyBorder="1" applyAlignment="1">
      <alignment horizontal="left"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2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1" fillId="0" borderId="0" xfId="0" applyFont="1" applyAlignment="1">
      <alignment horizontal="center" vertical="center"/>
    </xf>
    <xf numFmtId="0" fontId="12" fillId="0" borderId="8" xfId="0" applyFont="1" applyBorder="1" applyAlignment="1">
      <alignment horizontal="center"/>
    </xf>
    <xf numFmtId="0" fontId="12" fillId="0" borderId="3"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0" fillId="3" borderId="50" xfId="0" applyFill="1" applyBorder="1" applyAlignment="1">
      <alignment horizontal="center" vertical="center"/>
    </xf>
    <xf numFmtId="0" fontId="0" fillId="3" borderId="56" xfId="0" applyFill="1" applyBorder="1" applyAlignment="1">
      <alignment horizontal="center" vertical="center"/>
    </xf>
    <xf numFmtId="0" fontId="0" fillId="3" borderId="62" xfId="0" applyFill="1" applyBorder="1" applyAlignment="1">
      <alignment horizontal="center" vertical="center"/>
    </xf>
    <xf numFmtId="0" fontId="0" fillId="3" borderId="51" xfId="0" applyFill="1" applyBorder="1" applyAlignment="1">
      <alignment horizontal="center" vertical="center"/>
    </xf>
    <xf numFmtId="0" fontId="0" fillId="3" borderId="57" xfId="0" applyFill="1" applyBorder="1" applyAlignment="1">
      <alignment horizontal="center" vertical="center"/>
    </xf>
    <xf numFmtId="0" fontId="0" fillId="3" borderId="63" xfId="0" applyFill="1" applyBorder="1" applyAlignment="1">
      <alignment horizontal="center" vertical="center"/>
    </xf>
    <xf numFmtId="0" fontId="23" fillId="3" borderId="51" xfId="0" applyFont="1" applyFill="1" applyBorder="1" applyAlignment="1">
      <alignment horizontal="center" vertical="center" wrapText="1"/>
    </xf>
    <xf numFmtId="0" fontId="23" fillId="3" borderId="57" xfId="0" applyFont="1" applyFill="1" applyBorder="1" applyAlignment="1">
      <alignment horizontal="center" vertical="center"/>
    </xf>
    <xf numFmtId="0" fontId="23" fillId="3" borderId="63" xfId="0" applyFont="1" applyFill="1" applyBorder="1" applyAlignment="1">
      <alignment horizontal="center" vertical="center"/>
    </xf>
    <xf numFmtId="0" fontId="23" fillId="3" borderId="51" xfId="0" applyFont="1" applyFill="1" applyBorder="1" applyAlignment="1">
      <alignment horizontal="center" vertical="center"/>
    </xf>
    <xf numFmtId="0" fontId="0" fillId="3" borderId="55" xfId="0" applyFill="1" applyBorder="1" applyAlignment="1">
      <alignment horizontal="center" vertical="center" wrapText="1"/>
    </xf>
    <xf numFmtId="0" fontId="0" fillId="3" borderId="61" xfId="0" applyFill="1" applyBorder="1" applyAlignment="1">
      <alignment horizontal="center" vertical="center" wrapText="1"/>
    </xf>
    <xf numFmtId="0" fontId="0" fillId="3" borderId="66" xfId="0" applyFill="1" applyBorder="1" applyAlignment="1">
      <alignment horizontal="center" vertical="center" wrapText="1"/>
    </xf>
    <xf numFmtId="0" fontId="0" fillId="3" borderId="60" xfId="0" applyFill="1" applyBorder="1" applyAlignment="1">
      <alignment horizontal="center" vertical="center"/>
    </xf>
    <xf numFmtId="0" fontId="0" fillId="3" borderId="65" xfId="0" applyFill="1" applyBorder="1" applyAlignment="1">
      <alignment horizontal="center" vertical="center"/>
    </xf>
    <xf numFmtId="0" fontId="0" fillId="0" borderId="57" xfId="0" applyBorder="1" applyAlignment="1">
      <alignment horizontal="center" vertical="center"/>
    </xf>
    <xf numFmtId="0" fontId="0" fillId="0" borderId="63" xfId="0" applyBorder="1" applyAlignment="1">
      <alignment horizontal="center" vertical="center"/>
    </xf>
    <xf numFmtId="0" fontId="0" fillId="3" borderId="54" xfId="0" applyFill="1" applyBorder="1" applyAlignment="1">
      <alignment horizontal="center" vertical="center"/>
    </xf>
    <xf numFmtId="0" fontId="0" fillId="3" borderId="51" xfId="0" applyFill="1" applyBorder="1" applyAlignment="1">
      <alignment horizontal="center" vertical="center" wrapText="1"/>
    </xf>
    <xf numFmtId="0" fontId="0" fillId="3" borderId="57" xfId="0" applyFill="1" applyBorder="1" applyAlignment="1">
      <alignment horizontal="center" vertical="center" wrapText="1"/>
    </xf>
    <xf numFmtId="0" fontId="0" fillId="3" borderId="63" xfId="0" applyFill="1" applyBorder="1" applyAlignment="1">
      <alignment horizontal="center" vertical="center" wrapText="1"/>
    </xf>
    <xf numFmtId="0" fontId="0" fillId="3" borderId="84" xfId="0" applyFill="1" applyBorder="1" applyAlignment="1">
      <alignment horizontal="center" vertical="center"/>
    </xf>
    <xf numFmtId="0" fontId="0" fillId="3" borderId="0" xfId="0" applyFill="1" applyBorder="1" applyAlignment="1">
      <alignment horizontal="center"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3" borderId="55" xfId="0" applyFill="1" applyBorder="1" applyAlignment="1">
      <alignment horizontal="center" vertical="center"/>
    </xf>
    <xf numFmtId="0" fontId="0" fillId="3" borderId="61" xfId="0" applyFill="1" applyBorder="1" applyAlignment="1">
      <alignment horizontal="center" vertical="center"/>
    </xf>
    <xf numFmtId="0" fontId="0" fillId="3" borderId="66" xfId="0" applyFill="1" applyBorder="1" applyAlignment="1">
      <alignment horizontal="center" vertical="center"/>
    </xf>
    <xf numFmtId="38" fontId="0" fillId="0" borderId="89" xfId="1" applyFont="1" applyBorder="1">
      <alignment vertical="center"/>
    </xf>
    <xf numFmtId="38" fontId="0" fillId="0" borderId="90" xfId="1" applyFont="1" applyBorder="1">
      <alignment vertical="center"/>
    </xf>
  </cellXfs>
  <cellStyles count="4">
    <cellStyle name="桁区切り" xfId="1" builtinId="6"/>
    <cellStyle name="通貨" xfId="2" builtinId="7"/>
    <cellStyle name="標準" xfId="0" builtinId="0"/>
    <cellStyle name="標準_H14肥による概算売価"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tabSelected="1" view="pageBreakPreview" zoomScaleNormal="100" zoomScaleSheetLayoutView="100" workbookViewId="0">
      <selection activeCell="O6" sqref="O6"/>
    </sheetView>
  </sheetViews>
  <sheetFormatPr defaultColWidth="9.09765625" defaultRowHeight="12" x14ac:dyDescent="0.2"/>
  <cols>
    <col min="1" max="1" width="2.3984375" style="106" customWidth="1"/>
    <col min="2" max="9" width="9.09765625" style="106"/>
    <col min="10" max="10" width="21.09765625" style="106" customWidth="1"/>
    <col min="11" max="11" width="6.69921875" style="106" hidden="1" customWidth="1"/>
    <col min="12" max="16384" width="9.09765625" style="106"/>
  </cols>
  <sheetData>
    <row r="1" spans="2:11" ht="24" customHeight="1" x14ac:dyDescent="0.2"/>
    <row r="2" spans="2:11" ht="24" customHeight="1" x14ac:dyDescent="0.2">
      <c r="B2" s="107" t="s">
        <v>22</v>
      </c>
    </row>
    <row r="3" spans="2:11" s="107" customFormat="1" ht="20.25" customHeight="1" x14ac:dyDescent="0.2">
      <c r="I3" s="124" t="s">
        <v>110</v>
      </c>
      <c r="J3" s="125"/>
    </row>
    <row r="4" spans="2:11" s="107" customFormat="1" ht="20.25" customHeight="1" x14ac:dyDescent="0.2">
      <c r="I4" s="124" t="s">
        <v>27</v>
      </c>
      <c r="J4" s="125"/>
    </row>
    <row r="5" spans="2:11" s="107" customFormat="1" ht="25.5" customHeight="1" x14ac:dyDescent="0.2"/>
    <row r="6" spans="2:11" s="107" customFormat="1" ht="19.5" customHeight="1" x14ac:dyDescent="0.2">
      <c r="B6" s="107" t="s">
        <v>23</v>
      </c>
    </row>
    <row r="7" spans="2:11" s="107" customFormat="1" ht="36.75" customHeight="1" x14ac:dyDescent="0.2"/>
    <row r="8" spans="2:11" s="107" customFormat="1" ht="22.5" customHeight="1" x14ac:dyDescent="0.2">
      <c r="G8" s="107" t="s">
        <v>24</v>
      </c>
    </row>
    <row r="9" spans="2:11" s="107" customFormat="1" ht="21" customHeight="1" x14ac:dyDescent="0.2">
      <c r="G9" s="107" t="s">
        <v>25</v>
      </c>
    </row>
    <row r="10" spans="2:11" s="107" customFormat="1" ht="22.5" customHeight="1" x14ac:dyDescent="0.2">
      <c r="G10" s="107" t="s">
        <v>26</v>
      </c>
    </row>
    <row r="11" spans="2:11" s="107" customFormat="1" ht="14" x14ac:dyDescent="0.2"/>
    <row r="12" spans="2:11" s="107" customFormat="1" ht="14" x14ac:dyDescent="0.2"/>
    <row r="13" spans="2:11" s="107" customFormat="1" ht="14" x14ac:dyDescent="0.2">
      <c r="C13" s="107" t="s">
        <v>111</v>
      </c>
    </row>
    <row r="14" spans="2:11" s="107" customFormat="1" ht="14" x14ac:dyDescent="0.2"/>
    <row r="15" spans="2:11" s="107" customFormat="1" ht="79.5" customHeight="1" x14ac:dyDescent="0.2">
      <c r="B15" s="122" t="s">
        <v>112</v>
      </c>
      <c r="C15" s="123"/>
      <c r="D15" s="123"/>
      <c r="E15" s="123"/>
      <c r="F15" s="123"/>
      <c r="G15" s="123"/>
      <c r="H15" s="123"/>
      <c r="I15" s="123"/>
      <c r="J15" s="123"/>
      <c r="K15" s="123"/>
    </row>
    <row r="16" spans="2:11" s="107" customFormat="1" ht="14" x14ac:dyDescent="0.2"/>
    <row r="17" spans="2:10" s="107" customFormat="1" ht="14" x14ac:dyDescent="0.2"/>
    <row r="18" spans="2:10" s="107" customFormat="1" ht="50.25" customHeight="1" x14ac:dyDescent="0.2">
      <c r="B18" s="122" t="s">
        <v>28</v>
      </c>
      <c r="C18" s="123"/>
      <c r="D18" s="123"/>
      <c r="E18" s="123"/>
      <c r="F18" s="123"/>
      <c r="G18" s="123"/>
      <c r="H18" s="123"/>
      <c r="I18" s="123"/>
      <c r="J18" s="123"/>
    </row>
    <row r="19" spans="2:10" s="107" customFormat="1" ht="14" x14ac:dyDescent="0.2"/>
    <row r="20" spans="2:10" s="107" customFormat="1" ht="14" x14ac:dyDescent="0.2"/>
    <row r="21" spans="2:10" s="107" customFormat="1" ht="14" x14ac:dyDescent="0.2"/>
    <row r="22" spans="2:10" s="107" customFormat="1" ht="14" x14ac:dyDescent="0.2"/>
    <row r="23" spans="2:10" s="107" customFormat="1" ht="14" x14ac:dyDescent="0.2"/>
    <row r="24" spans="2:10" s="107" customFormat="1" ht="14" x14ac:dyDescent="0.2"/>
    <row r="25" spans="2:10" s="107" customFormat="1" ht="14" x14ac:dyDescent="0.2"/>
    <row r="26" spans="2:10" s="107" customFormat="1" ht="14" x14ac:dyDescent="0.2"/>
    <row r="27" spans="2:10" s="107" customFormat="1" ht="14" x14ac:dyDescent="0.2"/>
    <row r="28" spans="2:10" s="107" customFormat="1" ht="14" x14ac:dyDescent="0.2"/>
    <row r="29" spans="2:10" s="107" customFormat="1" ht="14" x14ac:dyDescent="0.2"/>
    <row r="30" spans="2:10" s="107" customFormat="1" ht="14" x14ac:dyDescent="0.2"/>
    <row r="31" spans="2:10" s="107" customFormat="1" ht="14" x14ac:dyDescent="0.2"/>
    <row r="32" spans="2:10" s="107" customFormat="1" ht="14" x14ac:dyDescent="0.2"/>
    <row r="33" s="107" customFormat="1" ht="14" x14ac:dyDescent="0.2"/>
    <row r="34" s="107" customFormat="1" ht="14" x14ac:dyDescent="0.2"/>
  </sheetData>
  <mergeCells count="4">
    <mergeCell ref="B15:K15"/>
    <mergeCell ref="I3:J3"/>
    <mergeCell ref="I4:J4"/>
    <mergeCell ref="B18:J18"/>
  </mergeCells>
  <phoneticPr fontId="2"/>
  <pageMargins left="0.70866141732283472" right="0.70866141732283472" top="0.74803149606299213" bottom="0.74803149606299213" header="0.31496062992125984" footer="0.31496062992125984"/>
  <pageSetup paperSize="9" orientation="portrait"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topLeftCell="A13" zoomScaleNormal="100" zoomScaleSheetLayoutView="100" workbookViewId="0">
      <selection activeCell="K26" sqref="K26"/>
    </sheetView>
  </sheetViews>
  <sheetFormatPr defaultColWidth="9.09765625" defaultRowHeight="12" x14ac:dyDescent="0.2"/>
  <cols>
    <col min="1" max="1" width="1.59765625" style="106" customWidth="1"/>
    <col min="2" max="2" width="23.3984375" style="106" customWidth="1"/>
    <col min="3" max="3" width="21.296875" style="106" customWidth="1"/>
    <col min="4" max="4" width="11.59765625" style="106" customWidth="1"/>
    <col min="5" max="5" width="9.09765625" style="106"/>
    <col min="6" max="6" width="27.59765625" style="106" customWidth="1"/>
    <col min="7" max="7" width="10" style="106" customWidth="1"/>
    <col min="8" max="8" width="1.59765625" style="106" customWidth="1"/>
    <col min="9" max="16384" width="9.09765625" style="106"/>
  </cols>
  <sheetData>
    <row r="1" spans="2:8" ht="30" customHeight="1" x14ac:dyDescent="0.2"/>
    <row r="2" spans="2:8" ht="29.25" customHeight="1" x14ac:dyDescent="0.2">
      <c r="B2" s="107"/>
      <c r="C2" s="107"/>
      <c r="D2" s="107"/>
      <c r="E2" s="107"/>
      <c r="F2" s="107"/>
      <c r="G2" s="108" t="s">
        <v>64</v>
      </c>
    </row>
    <row r="3" spans="2:8" s="109" customFormat="1" ht="19" x14ac:dyDescent="0.2">
      <c r="B3" s="132" t="s">
        <v>65</v>
      </c>
      <c r="C3" s="132"/>
      <c r="D3" s="132"/>
      <c r="E3" s="132"/>
      <c r="F3" s="132"/>
      <c r="G3" s="132"/>
      <c r="H3" s="107"/>
    </row>
    <row r="4" spans="2:8" ht="30.75" customHeight="1" x14ac:dyDescent="0.2">
      <c r="B4" s="107"/>
      <c r="C4" s="107"/>
      <c r="D4" s="107"/>
      <c r="E4" s="107"/>
      <c r="F4" s="107"/>
      <c r="G4" s="107"/>
      <c r="H4" s="107"/>
    </row>
    <row r="5" spans="2:8" ht="14" x14ac:dyDescent="0.2">
      <c r="B5" s="110" t="s">
        <v>66</v>
      </c>
      <c r="C5" s="107"/>
      <c r="D5" s="107"/>
      <c r="E5" s="107"/>
      <c r="F5" s="107"/>
      <c r="G5" s="107"/>
      <c r="H5" s="107"/>
    </row>
    <row r="6" spans="2:8" ht="14" x14ac:dyDescent="0.2">
      <c r="B6" s="107"/>
      <c r="C6" s="107"/>
      <c r="D6" s="107"/>
      <c r="E6" s="107"/>
      <c r="F6" s="107"/>
      <c r="G6" s="107"/>
      <c r="H6" s="107"/>
    </row>
    <row r="7" spans="2:8" ht="26.25" customHeight="1" x14ac:dyDescent="0.2">
      <c r="B7" s="111" t="s">
        <v>114</v>
      </c>
      <c r="C7" s="129"/>
      <c r="D7" s="130"/>
      <c r="E7" s="130"/>
      <c r="F7" s="130"/>
      <c r="G7" s="131"/>
      <c r="H7" s="107"/>
    </row>
    <row r="8" spans="2:8" ht="26.25" customHeight="1" x14ac:dyDescent="0.2">
      <c r="B8" s="111" t="s">
        <v>113</v>
      </c>
      <c r="C8" s="129"/>
      <c r="D8" s="130"/>
      <c r="E8" s="130"/>
      <c r="F8" s="130"/>
      <c r="G8" s="131"/>
      <c r="H8" s="107"/>
    </row>
    <row r="9" spans="2:8" ht="26.25" customHeight="1" x14ac:dyDescent="0.2">
      <c r="B9" s="111" t="s">
        <v>115</v>
      </c>
      <c r="C9" s="129"/>
      <c r="D9" s="130"/>
      <c r="E9" s="130"/>
      <c r="F9" s="130"/>
      <c r="G9" s="131"/>
      <c r="H9" s="107"/>
    </row>
    <row r="10" spans="2:8" ht="26.25" customHeight="1" x14ac:dyDescent="0.2">
      <c r="B10" s="112"/>
      <c r="C10" s="112" t="s">
        <v>118</v>
      </c>
      <c r="D10" s="129"/>
      <c r="E10" s="130"/>
      <c r="F10" s="130"/>
      <c r="G10" s="131"/>
      <c r="H10" s="107"/>
    </row>
    <row r="11" spans="2:8" ht="26.25" customHeight="1" x14ac:dyDescent="0.2">
      <c r="B11" s="116" t="s">
        <v>116</v>
      </c>
      <c r="C11" s="111" t="s">
        <v>117</v>
      </c>
      <c r="D11" s="129"/>
      <c r="E11" s="130"/>
      <c r="F11" s="130"/>
      <c r="G11" s="131"/>
      <c r="H11" s="107"/>
    </row>
    <row r="12" spans="2:8" ht="26.25" customHeight="1" x14ac:dyDescent="0.2">
      <c r="B12" s="113"/>
      <c r="C12" s="113" t="s">
        <v>119</v>
      </c>
      <c r="D12" s="129"/>
      <c r="E12" s="130"/>
      <c r="F12" s="130"/>
      <c r="G12" s="131"/>
      <c r="H12" s="107"/>
    </row>
    <row r="13" spans="2:8" ht="26.25" customHeight="1" x14ac:dyDescent="0.2">
      <c r="B13" s="107"/>
      <c r="C13" s="107"/>
      <c r="D13" s="107"/>
      <c r="E13" s="107"/>
      <c r="F13" s="107"/>
      <c r="G13" s="107"/>
      <c r="H13" s="107"/>
    </row>
    <row r="14" spans="2:8" ht="14" x14ac:dyDescent="0.2">
      <c r="B14" s="110" t="s">
        <v>67</v>
      </c>
      <c r="C14" s="107"/>
      <c r="D14" s="107"/>
      <c r="E14" s="107"/>
      <c r="F14" s="107"/>
      <c r="G14" s="107"/>
      <c r="H14" s="107"/>
    </row>
    <row r="15" spans="2:8" ht="14" x14ac:dyDescent="0.2">
      <c r="B15" s="107" t="s">
        <v>121</v>
      </c>
      <c r="C15" s="107"/>
      <c r="D15" s="107"/>
      <c r="E15" s="107"/>
      <c r="F15" s="107"/>
      <c r="G15" s="107"/>
      <c r="H15" s="107"/>
    </row>
    <row r="16" spans="2:8" ht="14" x14ac:dyDescent="0.2">
      <c r="B16" s="134" t="s">
        <v>68</v>
      </c>
      <c r="C16" s="135"/>
      <c r="D16" s="107"/>
      <c r="E16" s="107"/>
      <c r="F16" s="107"/>
      <c r="G16" s="107"/>
      <c r="H16" s="107"/>
    </row>
    <row r="17" spans="2:8" ht="26.25" customHeight="1" x14ac:dyDescent="0.2">
      <c r="B17" s="129"/>
      <c r="C17" s="131"/>
      <c r="D17" s="107"/>
      <c r="E17" s="107"/>
      <c r="F17" s="107"/>
      <c r="G17" s="107"/>
      <c r="H17" s="107"/>
    </row>
    <row r="18" spans="2:8" ht="27.75" customHeight="1" x14ac:dyDescent="0.2">
      <c r="B18" s="107"/>
      <c r="C18" s="107"/>
      <c r="D18" s="107"/>
      <c r="E18" s="107"/>
      <c r="F18" s="107"/>
      <c r="G18" s="107"/>
      <c r="H18" s="107"/>
    </row>
    <row r="19" spans="2:8" ht="14" x14ac:dyDescent="0.2">
      <c r="B19" s="110" t="s">
        <v>69</v>
      </c>
      <c r="C19" s="107"/>
      <c r="D19" s="107"/>
      <c r="E19" s="107"/>
      <c r="F19" s="107"/>
      <c r="G19" s="107"/>
      <c r="H19" s="107"/>
    </row>
    <row r="20" spans="2:8" ht="26.25" customHeight="1" x14ac:dyDescent="0.2">
      <c r="B20" s="117"/>
      <c r="C20" s="118" t="s">
        <v>70</v>
      </c>
      <c r="D20" s="107"/>
      <c r="E20" s="107"/>
      <c r="F20" s="107"/>
      <c r="G20" s="107"/>
      <c r="H20" s="107"/>
    </row>
    <row r="21" spans="2:8" ht="28.5" customHeight="1" x14ac:dyDescent="0.2">
      <c r="B21" s="107"/>
      <c r="C21" s="107"/>
      <c r="D21" s="107"/>
      <c r="E21" s="107"/>
      <c r="F21" s="107"/>
      <c r="G21" s="107"/>
      <c r="H21" s="107"/>
    </row>
    <row r="22" spans="2:8" ht="14" x14ac:dyDescent="0.2">
      <c r="B22" s="110" t="s">
        <v>71</v>
      </c>
      <c r="C22" s="107"/>
      <c r="D22" s="107"/>
      <c r="E22" s="107"/>
      <c r="F22" s="107"/>
      <c r="G22" s="107"/>
      <c r="H22" s="107"/>
    </row>
    <row r="23" spans="2:8" ht="22.5" customHeight="1" x14ac:dyDescent="0.2">
      <c r="B23" s="133" t="s">
        <v>120</v>
      </c>
      <c r="C23" s="133"/>
      <c r="D23" s="133"/>
      <c r="E23" s="133"/>
      <c r="F23" s="133"/>
      <c r="G23" s="133"/>
      <c r="H23" s="107"/>
    </row>
    <row r="24" spans="2:8" ht="14" x14ac:dyDescent="0.2">
      <c r="B24" s="107"/>
      <c r="C24" s="107"/>
      <c r="D24" s="107"/>
      <c r="E24" s="107"/>
      <c r="F24" s="107"/>
      <c r="G24" s="107"/>
      <c r="H24" s="107"/>
    </row>
    <row r="25" spans="2:8" ht="26.25" customHeight="1" x14ac:dyDescent="0.2">
      <c r="B25" s="134" t="s">
        <v>73</v>
      </c>
      <c r="C25" s="136"/>
      <c r="D25" s="136"/>
      <c r="E25" s="136"/>
      <c r="F25" s="114" t="s">
        <v>72</v>
      </c>
      <c r="G25" s="115"/>
      <c r="H25" s="107"/>
    </row>
    <row r="26" spans="2:8" ht="125.25" customHeight="1" x14ac:dyDescent="0.2">
      <c r="B26" s="126" t="s">
        <v>123</v>
      </c>
      <c r="C26" s="127"/>
      <c r="D26" s="127"/>
      <c r="E26" s="127"/>
      <c r="F26" s="127"/>
      <c r="G26" s="128"/>
      <c r="H26" s="107"/>
    </row>
    <row r="27" spans="2:8" ht="14" x14ac:dyDescent="0.2">
      <c r="B27" s="107"/>
      <c r="C27" s="107"/>
      <c r="D27" s="107"/>
      <c r="E27" s="107"/>
      <c r="F27" s="107"/>
      <c r="G27" s="107"/>
      <c r="H27" s="107"/>
    </row>
    <row r="28" spans="2:8" ht="14" x14ac:dyDescent="0.2">
      <c r="B28" s="107"/>
      <c r="C28" s="107"/>
      <c r="D28" s="107"/>
      <c r="E28" s="107"/>
      <c r="F28" s="107"/>
      <c r="G28" s="107"/>
      <c r="H28" s="107"/>
    </row>
    <row r="29" spans="2:8" ht="14" x14ac:dyDescent="0.2">
      <c r="B29" s="107"/>
      <c r="C29" s="107"/>
      <c r="D29" s="107"/>
      <c r="E29" s="107"/>
      <c r="F29" s="107"/>
      <c r="G29" s="107"/>
      <c r="H29" s="107"/>
    </row>
    <row r="30" spans="2:8" ht="14" x14ac:dyDescent="0.2">
      <c r="B30" s="107"/>
      <c r="C30" s="107"/>
      <c r="D30" s="107"/>
      <c r="E30" s="107"/>
      <c r="F30" s="107"/>
      <c r="G30" s="107"/>
      <c r="H30" s="107"/>
    </row>
    <row r="31" spans="2:8" ht="14" x14ac:dyDescent="0.2">
      <c r="B31" s="107"/>
      <c r="C31" s="107"/>
      <c r="D31" s="107"/>
      <c r="E31" s="107"/>
      <c r="F31" s="107"/>
      <c r="G31" s="107"/>
      <c r="H31" s="107"/>
    </row>
    <row r="32" spans="2:8" ht="14" x14ac:dyDescent="0.2">
      <c r="B32" s="107"/>
      <c r="C32" s="107"/>
      <c r="D32" s="107"/>
      <c r="E32" s="107"/>
      <c r="F32" s="107"/>
      <c r="G32" s="107"/>
      <c r="H32" s="107"/>
    </row>
    <row r="33" spans="2:8" ht="14" x14ac:dyDescent="0.2">
      <c r="B33" s="107"/>
      <c r="C33" s="107"/>
      <c r="D33" s="107"/>
      <c r="E33" s="107"/>
      <c r="F33" s="107"/>
      <c r="G33" s="107"/>
      <c r="H33" s="107"/>
    </row>
    <row r="34" spans="2:8" ht="14" x14ac:dyDescent="0.2">
      <c r="B34" s="107"/>
      <c r="C34" s="107"/>
      <c r="D34" s="107"/>
      <c r="E34" s="107"/>
      <c r="F34" s="107"/>
      <c r="G34" s="107"/>
      <c r="H34" s="107"/>
    </row>
    <row r="35" spans="2:8" ht="14" x14ac:dyDescent="0.2">
      <c r="B35" s="107"/>
      <c r="C35" s="107"/>
      <c r="D35" s="107"/>
      <c r="E35" s="107"/>
      <c r="F35" s="107"/>
      <c r="G35" s="107"/>
      <c r="H35" s="107"/>
    </row>
  </sheetData>
  <mergeCells count="12">
    <mergeCell ref="B3:G3"/>
    <mergeCell ref="B23:G23"/>
    <mergeCell ref="B16:C16"/>
    <mergeCell ref="B17:C17"/>
    <mergeCell ref="B25:E25"/>
    <mergeCell ref="B26:G26"/>
    <mergeCell ref="D12:G12"/>
    <mergeCell ref="C7:G7"/>
    <mergeCell ref="C8:G8"/>
    <mergeCell ref="C9:G9"/>
    <mergeCell ref="D10:G10"/>
    <mergeCell ref="D11:G11"/>
  </mergeCells>
  <phoneticPr fontId="2"/>
  <pageMargins left="0.39370078740157483" right="0.39370078740157483" top="0.74803149606299213" bottom="0.74803149606299213" header="0.31496062992125984" footer="0.31496062992125984"/>
  <pageSetup paperSize="9" orientation="portrait"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1"/>
  <sheetViews>
    <sheetView showGridLines="0" view="pageBreakPreview" zoomScale="108" zoomScaleNormal="108" zoomScaleSheetLayoutView="108" workbookViewId="0">
      <selection activeCell="C17" sqref="C17:H17"/>
    </sheetView>
  </sheetViews>
  <sheetFormatPr defaultColWidth="8.8984375" defaultRowHeight="12" x14ac:dyDescent="0.2"/>
  <cols>
    <col min="1" max="1" width="2.59765625" style="2" customWidth="1"/>
    <col min="2" max="2" width="6" style="3" customWidth="1"/>
    <col min="3" max="3" width="30.59765625" style="1" customWidth="1"/>
    <col min="4" max="4" width="32.3984375" style="1" customWidth="1"/>
    <col min="5" max="5" width="16.3984375" style="1" bestFit="1" customWidth="1"/>
    <col min="6" max="6" width="16.3984375" style="4" customWidth="1"/>
    <col min="7" max="7" width="16.3984375" style="5" customWidth="1"/>
    <col min="8" max="8" width="17.09765625" style="2" customWidth="1"/>
    <col min="9" max="16384" width="8.8984375" style="2"/>
  </cols>
  <sheetData>
    <row r="1" spans="2:8" ht="30" customHeight="1" x14ac:dyDescent="0.2">
      <c r="B1" s="18" t="s">
        <v>14</v>
      </c>
    </row>
    <row r="2" spans="2:8" ht="30" customHeight="1" x14ac:dyDescent="0.2">
      <c r="B2" s="18"/>
    </row>
    <row r="3" spans="2:8" ht="30" customHeight="1" x14ac:dyDescent="0.2">
      <c r="B3" s="19" t="s">
        <v>0</v>
      </c>
      <c r="F3" s="7"/>
      <c r="G3" s="8"/>
    </row>
    <row r="4" spans="2:8" ht="20.5" customHeight="1" thickBot="1" x14ac:dyDescent="0.25">
      <c r="B4" s="138" t="s">
        <v>1</v>
      </c>
      <c r="C4" s="146" t="s">
        <v>2</v>
      </c>
      <c r="D4" s="147"/>
      <c r="E4" s="148"/>
      <c r="F4" s="140" t="s">
        <v>9</v>
      </c>
      <c r="G4" s="140"/>
      <c r="H4" s="142" t="s">
        <v>106</v>
      </c>
    </row>
    <row r="5" spans="2:8" ht="42" customHeight="1" thickBot="1" x14ac:dyDescent="0.25">
      <c r="B5" s="139"/>
      <c r="C5" s="22" t="s">
        <v>21</v>
      </c>
      <c r="D5" s="22" t="s">
        <v>107</v>
      </c>
      <c r="E5" s="22" t="s">
        <v>122</v>
      </c>
      <c r="F5" s="16" t="s">
        <v>13</v>
      </c>
      <c r="G5" s="9" t="s">
        <v>11</v>
      </c>
      <c r="H5" s="143"/>
    </row>
    <row r="6" spans="2:8" ht="41.15" customHeight="1" thickTop="1" x14ac:dyDescent="0.2">
      <c r="B6" s="10"/>
      <c r="C6" s="11"/>
      <c r="D6" s="11"/>
      <c r="E6" s="119"/>
      <c r="F6" s="23"/>
      <c r="G6" s="24">
        <f>ROUNDDOWN((F6-(F6/1.4/0.9))*0.7,-2)</f>
        <v>0</v>
      </c>
      <c r="H6" s="104"/>
    </row>
    <row r="7" spans="2:8" ht="41.15" customHeight="1" x14ac:dyDescent="0.2">
      <c r="B7" s="12"/>
      <c r="C7" s="13"/>
      <c r="D7" s="11"/>
      <c r="E7" s="119"/>
      <c r="F7" s="23"/>
      <c r="G7" s="24">
        <f t="shared" ref="G7:G12" si="0">ROUNDDOWN((F7-(F7/1.4/0.9))*0.7,-2)</f>
        <v>0</v>
      </c>
      <c r="H7" s="104"/>
    </row>
    <row r="8" spans="2:8" ht="41.15" customHeight="1" x14ac:dyDescent="0.2">
      <c r="B8" s="12"/>
      <c r="C8" s="13"/>
      <c r="D8" s="11"/>
      <c r="E8" s="119"/>
      <c r="F8" s="23"/>
      <c r="G8" s="24">
        <f t="shared" si="0"/>
        <v>0</v>
      </c>
      <c r="H8" s="104"/>
    </row>
    <row r="9" spans="2:8" ht="41.15" customHeight="1" x14ac:dyDescent="0.2">
      <c r="B9" s="12"/>
      <c r="C9" s="13"/>
      <c r="D9" s="11"/>
      <c r="E9" s="119"/>
      <c r="F9" s="23"/>
      <c r="G9" s="24">
        <f t="shared" si="0"/>
        <v>0</v>
      </c>
      <c r="H9" s="104"/>
    </row>
    <row r="10" spans="2:8" ht="41.15" customHeight="1" x14ac:dyDescent="0.2">
      <c r="B10" s="12"/>
      <c r="C10" s="13"/>
      <c r="D10" s="11"/>
      <c r="E10" s="119"/>
      <c r="F10" s="23"/>
      <c r="G10" s="24">
        <f t="shared" si="0"/>
        <v>0</v>
      </c>
      <c r="H10" s="104"/>
    </row>
    <row r="11" spans="2:8" ht="41.15" customHeight="1" x14ac:dyDescent="0.2">
      <c r="B11" s="12"/>
      <c r="C11" s="13"/>
      <c r="D11" s="11"/>
      <c r="E11" s="119"/>
      <c r="F11" s="23"/>
      <c r="G11" s="24">
        <f t="shared" si="0"/>
        <v>0</v>
      </c>
      <c r="H11" s="104"/>
    </row>
    <row r="12" spans="2:8" ht="41.15" customHeight="1" x14ac:dyDescent="0.2">
      <c r="B12" s="12"/>
      <c r="C12" s="13"/>
      <c r="D12" s="11"/>
      <c r="E12" s="119"/>
      <c r="F12" s="23"/>
      <c r="G12" s="24">
        <f t="shared" si="0"/>
        <v>0</v>
      </c>
      <c r="H12" s="104"/>
    </row>
    <row r="13" spans="2:8" s="6" customFormat="1" ht="44.25" customHeight="1" x14ac:dyDescent="0.2">
      <c r="B13" s="15" t="s">
        <v>3</v>
      </c>
      <c r="C13" s="30">
        <f>COUNTA(C6:C12)</f>
        <v>0</v>
      </c>
      <c r="D13" s="30"/>
      <c r="E13" s="30"/>
      <c r="F13" s="29" t="s">
        <v>20</v>
      </c>
      <c r="G13" s="14">
        <f>SUM(G6:G12)</f>
        <v>0</v>
      </c>
      <c r="H13" s="105"/>
    </row>
    <row r="14" spans="2:8" s="6" customFormat="1" ht="18.75" customHeight="1" x14ac:dyDescent="0.2">
      <c r="B14" s="25" t="s">
        <v>4</v>
      </c>
      <c r="C14" s="26"/>
      <c r="D14" s="26"/>
      <c r="E14" s="26"/>
      <c r="F14" s="27"/>
      <c r="G14" s="26"/>
    </row>
    <row r="15" spans="2:8" s="6" customFormat="1" ht="72.75" customHeight="1" x14ac:dyDescent="0.2">
      <c r="B15" s="28" t="s">
        <v>5</v>
      </c>
      <c r="C15" s="144" t="s">
        <v>15</v>
      </c>
      <c r="D15" s="144"/>
      <c r="E15" s="144"/>
      <c r="F15" s="144"/>
      <c r="G15" s="144"/>
      <c r="H15" s="141"/>
    </row>
    <row r="16" spans="2:8" s="6" customFormat="1" ht="130.5" customHeight="1" x14ac:dyDescent="0.2">
      <c r="B16" s="28" t="s">
        <v>6</v>
      </c>
      <c r="C16" s="144" t="s">
        <v>124</v>
      </c>
      <c r="D16" s="144"/>
      <c r="E16" s="144"/>
      <c r="F16" s="144"/>
      <c r="G16" s="144"/>
      <c r="H16" s="145"/>
    </row>
    <row r="17" spans="2:8" s="6" customFormat="1" ht="26.25" customHeight="1" x14ac:dyDescent="0.2">
      <c r="B17" s="28" t="s">
        <v>7</v>
      </c>
      <c r="C17" s="137" t="s">
        <v>19</v>
      </c>
      <c r="D17" s="137"/>
      <c r="E17" s="137"/>
      <c r="F17" s="137"/>
      <c r="G17" s="137"/>
      <c r="H17" s="141"/>
    </row>
    <row r="18" spans="2:8" s="6" customFormat="1" ht="26.25" customHeight="1" x14ac:dyDescent="0.2">
      <c r="B18" s="28" t="s">
        <v>16</v>
      </c>
      <c r="C18" s="137" t="s">
        <v>12</v>
      </c>
      <c r="D18" s="137"/>
      <c r="E18" s="137"/>
      <c r="F18" s="137"/>
      <c r="G18" s="137"/>
      <c r="H18" s="141"/>
    </row>
    <row r="19" spans="2:8" s="6" customFormat="1" ht="26.25" customHeight="1" x14ac:dyDescent="0.2">
      <c r="B19" s="28" t="s">
        <v>17</v>
      </c>
      <c r="C19" s="137" t="s">
        <v>8</v>
      </c>
      <c r="D19" s="137"/>
      <c r="E19" s="137"/>
      <c r="F19" s="137"/>
      <c r="G19" s="137"/>
    </row>
    <row r="20" spans="2:8" s="6" customFormat="1" ht="26.25" customHeight="1" x14ac:dyDescent="0.2">
      <c r="B20" s="28" t="s">
        <v>18</v>
      </c>
      <c r="C20" s="137" t="s">
        <v>10</v>
      </c>
      <c r="D20" s="137"/>
      <c r="E20" s="137"/>
      <c r="F20" s="137"/>
      <c r="G20" s="137"/>
    </row>
    <row r="21" spans="2:8" s="6" customFormat="1" ht="18.75" customHeight="1" x14ac:dyDescent="0.2">
      <c r="B21" s="17"/>
      <c r="C21" s="20"/>
      <c r="D21" s="20"/>
      <c r="E21" s="20"/>
      <c r="F21" s="20"/>
      <c r="G21" s="21"/>
    </row>
  </sheetData>
  <mergeCells count="10">
    <mergeCell ref="C20:G20"/>
    <mergeCell ref="B4:B5"/>
    <mergeCell ref="F4:G4"/>
    <mergeCell ref="C17:H17"/>
    <mergeCell ref="H4:H5"/>
    <mergeCell ref="C15:H15"/>
    <mergeCell ref="C16:H16"/>
    <mergeCell ref="C18:H18"/>
    <mergeCell ref="C19:G19"/>
    <mergeCell ref="C4:E4"/>
  </mergeCells>
  <phoneticPr fontId="2"/>
  <printOptions horizontalCentered="1"/>
  <pageMargins left="0.39370078740157483" right="0.39370078740157483" top="0.74803149606299213" bottom="0.55118110236220474" header="0.31496062992125984" footer="0.31496062992125984"/>
  <pageSetup paperSize="9" scale="78" orientation="portrait" r:id="rId1"/>
  <headerFooter>
    <oddHeade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55" zoomScaleNormal="100" zoomScaleSheetLayoutView="55" workbookViewId="0">
      <selection activeCell="J14" sqref="J14"/>
    </sheetView>
  </sheetViews>
  <sheetFormatPr defaultRowHeight="12" x14ac:dyDescent="0.2"/>
  <cols>
    <col min="1" max="1" width="5.59765625" customWidth="1"/>
    <col min="2" max="2" width="12.8984375" customWidth="1"/>
    <col min="3" max="3" width="12.296875" customWidth="1"/>
    <col min="4" max="4" width="30.59765625" customWidth="1"/>
    <col min="5" max="5" width="29.09765625" customWidth="1"/>
    <col min="6" max="6" width="17" customWidth="1"/>
    <col min="7" max="7" width="26.296875" customWidth="1"/>
    <col min="8" max="8" width="18.59765625" customWidth="1"/>
    <col min="9" max="9" width="24.59765625" customWidth="1"/>
    <col min="10" max="10" width="25.296875" customWidth="1"/>
    <col min="14" max="19" width="9.09765625" customWidth="1"/>
    <col min="20" max="20" width="9.8984375" customWidth="1"/>
  </cols>
  <sheetData>
    <row r="1" spans="1:10" ht="21" x14ac:dyDescent="0.2">
      <c r="A1" s="31" t="s">
        <v>29</v>
      </c>
      <c r="B1" s="32"/>
      <c r="C1" s="32"/>
      <c r="D1" s="33"/>
      <c r="E1" s="33"/>
      <c r="F1" s="33"/>
      <c r="G1" s="33"/>
      <c r="H1" s="33"/>
      <c r="I1" s="33"/>
      <c r="J1" s="33"/>
    </row>
    <row r="2" spans="1:10" ht="40.5" customHeight="1" x14ac:dyDescent="0.2">
      <c r="A2" s="33"/>
      <c r="B2" s="181" t="s">
        <v>30</v>
      </c>
      <c r="C2" s="181"/>
      <c r="D2" s="181"/>
      <c r="E2" s="181"/>
      <c r="F2" s="181"/>
      <c r="G2" s="181"/>
      <c r="H2" s="181"/>
      <c r="I2" s="181"/>
      <c r="J2" s="33"/>
    </row>
    <row r="3" spans="1:10" ht="28" x14ac:dyDescent="0.2">
      <c r="A3" s="33"/>
      <c r="B3" s="34"/>
      <c r="C3" s="34"/>
      <c r="D3" s="34"/>
      <c r="E3" s="34"/>
      <c r="F3" s="34"/>
      <c r="G3" s="34"/>
      <c r="H3" s="34"/>
      <c r="I3" s="34"/>
      <c r="J3" s="33"/>
    </row>
    <row r="4" spans="1:10" ht="28" x14ac:dyDescent="0.2">
      <c r="A4" s="33"/>
      <c r="B4" s="34"/>
      <c r="C4" s="34"/>
      <c r="D4" s="34"/>
      <c r="E4" s="34"/>
      <c r="F4" s="34"/>
      <c r="G4" s="34"/>
      <c r="H4" s="34"/>
      <c r="I4" s="34"/>
      <c r="J4" s="33"/>
    </row>
    <row r="5" spans="1:10" ht="28" x14ac:dyDescent="0.4">
      <c r="A5" s="33"/>
      <c r="B5" s="182" t="s">
        <v>31</v>
      </c>
      <c r="C5" s="182"/>
      <c r="D5" s="182"/>
      <c r="E5" s="35"/>
      <c r="F5" s="36"/>
      <c r="G5" s="36"/>
      <c r="H5" s="36"/>
      <c r="I5" s="36"/>
      <c r="J5" s="33"/>
    </row>
    <row r="6" spans="1:10" ht="28" x14ac:dyDescent="0.4">
      <c r="A6" s="33"/>
      <c r="B6" s="183" t="s">
        <v>32</v>
      </c>
      <c r="C6" s="184"/>
      <c r="D6" s="37" t="s">
        <v>33</v>
      </c>
      <c r="E6" s="35"/>
      <c r="F6" s="36"/>
      <c r="G6" s="32"/>
      <c r="H6" s="36"/>
      <c r="I6" s="36"/>
      <c r="J6" s="33"/>
    </row>
    <row r="7" spans="1:10" ht="28" x14ac:dyDescent="0.4">
      <c r="A7" s="33"/>
      <c r="B7" s="183" t="s">
        <v>34</v>
      </c>
      <c r="C7" s="184"/>
      <c r="D7" s="37"/>
      <c r="E7" s="35"/>
      <c r="F7" s="36"/>
      <c r="G7" s="36"/>
      <c r="H7" s="36"/>
      <c r="I7" s="36"/>
      <c r="J7" s="33"/>
    </row>
    <row r="8" spans="1:10" ht="28" x14ac:dyDescent="0.4">
      <c r="A8" s="33"/>
      <c r="B8" s="183" t="s">
        <v>34</v>
      </c>
      <c r="C8" s="184"/>
      <c r="D8" s="37"/>
      <c r="E8" s="35"/>
      <c r="F8" s="38" t="s">
        <v>35</v>
      </c>
      <c r="G8" s="39"/>
      <c r="H8" s="185"/>
      <c r="I8" s="185"/>
      <c r="J8" s="33"/>
    </row>
    <row r="9" spans="1:10" ht="28.5" thickBot="1" x14ac:dyDescent="0.45">
      <c r="A9" s="33"/>
      <c r="B9" s="186" t="s">
        <v>36</v>
      </c>
      <c r="C9" s="187"/>
      <c r="D9" s="40"/>
      <c r="E9" s="35"/>
      <c r="F9" s="39" t="s">
        <v>37</v>
      </c>
      <c r="G9" s="188"/>
      <c r="H9" s="188"/>
      <c r="I9" s="188"/>
      <c r="J9" s="33"/>
    </row>
    <row r="10" spans="1:10" ht="28.5" thickTop="1" x14ac:dyDescent="0.4">
      <c r="A10" s="33"/>
      <c r="B10" s="189" t="s">
        <v>38</v>
      </c>
      <c r="C10" s="190"/>
      <c r="D10" s="41">
        <f>SUM(D7:D9)</f>
        <v>0</v>
      </c>
      <c r="E10" s="35"/>
      <c r="F10" s="42" t="s">
        <v>39</v>
      </c>
      <c r="G10" s="42"/>
      <c r="H10" s="188"/>
      <c r="I10" s="188"/>
      <c r="J10" s="33"/>
    </row>
    <row r="11" spans="1:10" ht="24" customHeight="1" thickBot="1" x14ac:dyDescent="0.25">
      <c r="A11" s="33"/>
      <c r="B11" s="33"/>
      <c r="C11" s="33"/>
      <c r="D11" s="33"/>
      <c r="E11" s="33"/>
      <c r="F11" s="33"/>
      <c r="G11" s="33"/>
      <c r="H11" s="33"/>
      <c r="I11" s="33"/>
      <c r="J11" s="33"/>
    </row>
    <row r="12" spans="1:10" ht="14" x14ac:dyDescent="0.2">
      <c r="A12" s="33"/>
      <c r="B12" s="191" t="s">
        <v>40</v>
      </c>
      <c r="C12" s="192"/>
      <c r="D12" s="192"/>
      <c r="E12" s="192"/>
      <c r="F12" s="192"/>
      <c r="G12" s="192"/>
      <c r="H12" s="192"/>
      <c r="I12" s="193"/>
      <c r="J12" s="33"/>
    </row>
    <row r="13" spans="1:10" ht="14" x14ac:dyDescent="0.2">
      <c r="A13" s="33"/>
      <c r="B13" s="194"/>
      <c r="C13" s="195"/>
      <c r="D13" s="195"/>
      <c r="E13" s="195"/>
      <c r="F13" s="195"/>
      <c r="G13" s="195"/>
      <c r="H13" s="195"/>
      <c r="I13" s="196"/>
      <c r="J13" s="33"/>
    </row>
    <row r="14" spans="1:10" ht="56.25" customHeight="1" thickBot="1" x14ac:dyDescent="0.25">
      <c r="A14" s="43"/>
      <c r="B14" s="197"/>
      <c r="C14" s="198"/>
      <c r="D14" s="198"/>
      <c r="E14" s="198"/>
      <c r="F14" s="198"/>
      <c r="G14" s="198"/>
      <c r="H14" s="198"/>
      <c r="I14" s="199"/>
      <c r="J14" s="43"/>
    </row>
    <row r="15" spans="1:10" ht="34.5" customHeight="1" thickBot="1" x14ac:dyDescent="0.25">
      <c r="A15" s="43"/>
      <c r="B15" s="43"/>
      <c r="C15" s="43"/>
      <c r="D15" s="43"/>
      <c r="E15" s="43"/>
      <c r="F15" s="43"/>
      <c r="G15" s="43"/>
      <c r="H15" s="43"/>
      <c r="I15" s="43"/>
      <c r="J15" s="43"/>
    </row>
    <row r="16" spans="1:10" ht="41.25" customHeight="1" thickBot="1" x14ac:dyDescent="0.25">
      <c r="A16" s="43"/>
      <c r="B16" s="175" t="s">
        <v>41</v>
      </c>
      <c r="C16" s="176"/>
      <c r="D16" s="176"/>
      <c r="E16" s="177"/>
      <c r="F16" s="178" t="s">
        <v>42</v>
      </c>
      <c r="G16" s="179"/>
      <c r="H16" s="178" t="s">
        <v>43</v>
      </c>
      <c r="I16" s="180"/>
      <c r="J16" s="43"/>
    </row>
    <row r="17" spans="1:10" ht="30" customHeight="1" x14ac:dyDescent="0.2">
      <c r="A17" s="44"/>
      <c r="B17" s="170" t="s">
        <v>44</v>
      </c>
      <c r="C17" s="171"/>
      <c r="D17" s="171"/>
      <c r="E17" s="172"/>
      <c r="F17" s="167"/>
      <c r="G17" s="168"/>
      <c r="H17" s="173"/>
      <c r="I17" s="174"/>
      <c r="J17" s="44"/>
    </row>
    <row r="18" spans="1:10" ht="30" customHeight="1" x14ac:dyDescent="0.2">
      <c r="A18" s="44"/>
      <c r="B18" s="164" t="s">
        <v>45</v>
      </c>
      <c r="C18" s="165"/>
      <c r="D18" s="165"/>
      <c r="E18" s="166"/>
      <c r="F18" s="167"/>
      <c r="G18" s="168"/>
      <c r="H18" s="167"/>
      <c r="I18" s="169"/>
      <c r="J18" s="44"/>
    </row>
    <row r="19" spans="1:10" ht="30" customHeight="1" x14ac:dyDescent="0.2">
      <c r="A19" s="44"/>
      <c r="B19" s="164" t="s">
        <v>46</v>
      </c>
      <c r="C19" s="165"/>
      <c r="D19" s="165"/>
      <c r="E19" s="166"/>
      <c r="F19" s="167"/>
      <c r="G19" s="168"/>
      <c r="H19" s="167"/>
      <c r="I19" s="169"/>
      <c r="J19" s="44"/>
    </row>
    <row r="20" spans="1:10" ht="30" customHeight="1" x14ac:dyDescent="0.2">
      <c r="A20" s="44"/>
      <c r="B20" s="164" t="s">
        <v>47</v>
      </c>
      <c r="C20" s="165"/>
      <c r="D20" s="165"/>
      <c r="E20" s="166"/>
      <c r="F20" s="167"/>
      <c r="G20" s="168"/>
      <c r="H20" s="167"/>
      <c r="I20" s="169"/>
      <c r="J20" s="44"/>
    </row>
    <row r="21" spans="1:10" ht="30" customHeight="1" x14ac:dyDescent="0.2">
      <c r="A21" s="44"/>
      <c r="B21" s="164" t="s">
        <v>48</v>
      </c>
      <c r="C21" s="165"/>
      <c r="D21" s="165"/>
      <c r="E21" s="166"/>
      <c r="F21" s="167"/>
      <c r="G21" s="168"/>
      <c r="H21" s="167"/>
      <c r="I21" s="169"/>
      <c r="J21" s="44"/>
    </row>
    <row r="22" spans="1:10" ht="30" customHeight="1" x14ac:dyDescent="0.2">
      <c r="A22" s="44"/>
      <c r="B22" s="164" t="s">
        <v>49</v>
      </c>
      <c r="C22" s="165"/>
      <c r="D22" s="165"/>
      <c r="E22" s="166"/>
      <c r="F22" s="167"/>
      <c r="G22" s="168"/>
      <c r="H22" s="167"/>
      <c r="I22" s="169"/>
      <c r="J22" s="44"/>
    </row>
    <row r="23" spans="1:10" ht="30" customHeight="1" x14ac:dyDescent="0.2">
      <c r="A23" s="44"/>
      <c r="B23" s="164" t="s">
        <v>50</v>
      </c>
      <c r="C23" s="165"/>
      <c r="D23" s="165"/>
      <c r="E23" s="166"/>
      <c r="F23" s="167"/>
      <c r="G23" s="168"/>
      <c r="H23" s="167"/>
      <c r="I23" s="169"/>
      <c r="J23" s="44"/>
    </row>
    <row r="24" spans="1:10" ht="30" customHeight="1" x14ac:dyDescent="0.2">
      <c r="A24" s="44"/>
      <c r="B24" s="164" t="s">
        <v>51</v>
      </c>
      <c r="C24" s="165"/>
      <c r="D24" s="165"/>
      <c r="E24" s="166"/>
      <c r="F24" s="167"/>
      <c r="G24" s="168"/>
      <c r="H24" s="167"/>
      <c r="I24" s="169"/>
      <c r="J24" s="44"/>
    </row>
    <row r="25" spans="1:10" ht="30" customHeight="1" x14ac:dyDescent="0.2">
      <c r="A25" s="44"/>
      <c r="B25" s="164" t="s">
        <v>52</v>
      </c>
      <c r="C25" s="165"/>
      <c r="D25" s="165"/>
      <c r="E25" s="166"/>
      <c r="F25" s="167"/>
      <c r="G25" s="168"/>
      <c r="H25" s="167"/>
      <c r="I25" s="169"/>
      <c r="J25" s="44"/>
    </row>
    <row r="26" spans="1:10" ht="30" customHeight="1" x14ac:dyDescent="0.2">
      <c r="A26" s="44"/>
      <c r="B26" s="164" t="s">
        <v>53</v>
      </c>
      <c r="C26" s="165"/>
      <c r="D26" s="165"/>
      <c r="E26" s="166"/>
      <c r="F26" s="167"/>
      <c r="G26" s="168"/>
      <c r="H26" s="167"/>
      <c r="I26" s="169"/>
      <c r="J26" s="44"/>
    </row>
    <row r="27" spans="1:10" ht="30" customHeight="1" x14ac:dyDescent="0.2">
      <c r="A27" s="44"/>
      <c r="B27" s="164" t="s">
        <v>54</v>
      </c>
      <c r="C27" s="165"/>
      <c r="D27" s="165"/>
      <c r="E27" s="166"/>
      <c r="F27" s="167"/>
      <c r="G27" s="168"/>
      <c r="H27" s="167"/>
      <c r="I27" s="169"/>
      <c r="J27" s="44"/>
    </row>
    <row r="28" spans="1:10" ht="45" customHeight="1" x14ac:dyDescent="0.2">
      <c r="A28" s="45"/>
      <c r="B28" s="164" t="s">
        <v>55</v>
      </c>
      <c r="C28" s="165"/>
      <c r="D28" s="165"/>
      <c r="E28" s="166"/>
      <c r="F28" s="167"/>
      <c r="G28" s="168"/>
      <c r="H28" s="167"/>
      <c r="I28" s="169"/>
      <c r="J28" s="45"/>
    </row>
    <row r="29" spans="1:10" ht="30" customHeight="1" x14ac:dyDescent="0.2">
      <c r="A29" s="45"/>
      <c r="B29" s="164" t="s">
        <v>56</v>
      </c>
      <c r="C29" s="165"/>
      <c r="D29" s="165"/>
      <c r="E29" s="166"/>
      <c r="F29" s="167"/>
      <c r="G29" s="168"/>
      <c r="H29" s="167"/>
      <c r="I29" s="169"/>
      <c r="J29" s="45"/>
    </row>
    <row r="30" spans="1:10" ht="45" customHeight="1" x14ac:dyDescent="0.2">
      <c r="A30" s="45"/>
      <c r="B30" s="164" t="s">
        <v>57</v>
      </c>
      <c r="C30" s="165"/>
      <c r="D30" s="165"/>
      <c r="E30" s="166"/>
      <c r="F30" s="167"/>
      <c r="G30" s="168"/>
      <c r="H30" s="167"/>
      <c r="I30" s="169"/>
      <c r="J30" s="45"/>
    </row>
    <row r="31" spans="1:10" ht="30" customHeight="1" thickBot="1" x14ac:dyDescent="0.25">
      <c r="A31" s="45"/>
      <c r="B31" s="150" t="s">
        <v>63</v>
      </c>
      <c r="C31" s="151"/>
      <c r="D31" s="151"/>
      <c r="E31" s="152"/>
      <c r="F31" s="153"/>
      <c r="G31" s="154"/>
      <c r="H31" s="155"/>
      <c r="I31" s="156"/>
      <c r="J31" s="45"/>
    </row>
    <row r="32" spans="1:10" ht="14" x14ac:dyDescent="0.2">
      <c r="A32" s="33"/>
      <c r="B32" s="33"/>
      <c r="C32" s="33"/>
      <c r="D32" s="33"/>
      <c r="E32" s="33"/>
      <c r="F32" s="33"/>
      <c r="G32" s="33"/>
      <c r="H32" s="33"/>
      <c r="I32" s="33"/>
      <c r="J32" s="33"/>
    </row>
    <row r="33" spans="1:10" ht="54.75" customHeight="1" x14ac:dyDescent="0.2">
      <c r="B33" s="157" t="s">
        <v>58</v>
      </c>
      <c r="C33" s="158"/>
      <c r="D33" s="158"/>
      <c r="E33" s="158"/>
      <c r="F33" s="158"/>
      <c r="G33" s="158"/>
      <c r="H33" s="158"/>
      <c r="I33" s="159"/>
      <c r="J33" s="33"/>
    </row>
    <row r="34" spans="1:10" ht="60" customHeight="1" x14ac:dyDescent="0.2">
      <c r="B34" s="46"/>
      <c r="C34" s="47"/>
      <c r="D34" s="160" t="s">
        <v>59</v>
      </c>
      <c r="E34" s="160"/>
      <c r="F34" s="160"/>
      <c r="G34" s="160"/>
      <c r="H34" s="160"/>
      <c r="I34" s="161"/>
      <c r="J34" s="33"/>
    </row>
    <row r="35" spans="1:10" ht="38.25" customHeight="1" x14ac:dyDescent="0.2">
      <c r="B35" s="48"/>
      <c r="C35" s="49" t="s">
        <v>60</v>
      </c>
      <c r="D35" s="50"/>
      <c r="E35" s="50"/>
      <c r="F35" s="50"/>
      <c r="G35" s="50"/>
      <c r="H35" s="50"/>
      <c r="I35" s="51"/>
      <c r="J35" s="33"/>
    </row>
    <row r="36" spans="1:10" ht="37.5" customHeight="1" x14ac:dyDescent="0.2">
      <c r="B36" s="48"/>
      <c r="C36" s="50"/>
      <c r="D36" s="52" t="s">
        <v>61</v>
      </c>
      <c r="E36" s="162"/>
      <c r="F36" s="163"/>
      <c r="G36" s="163"/>
      <c r="H36" s="163"/>
      <c r="I36" s="51"/>
      <c r="J36" s="33"/>
    </row>
    <row r="37" spans="1:10" ht="12.75" customHeight="1" x14ac:dyDescent="0.2">
      <c r="B37" s="53"/>
      <c r="C37" s="54"/>
      <c r="D37" s="54"/>
      <c r="E37" s="54"/>
      <c r="F37" s="54"/>
      <c r="G37" s="54"/>
      <c r="H37" s="54"/>
      <c r="I37" s="55"/>
      <c r="J37" s="33"/>
    </row>
    <row r="38" spans="1:10" ht="94.5" customHeight="1" x14ac:dyDescent="0.2">
      <c r="A38" s="33"/>
      <c r="B38" s="56" t="s">
        <v>4</v>
      </c>
      <c r="C38" s="149" t="s">
        <v>62</v>
      </c>
      <c r="D38" s="149"/>
      <c r="E38" s="149"/>
      <c r="F38" s="149"/>
      <c r="G38" s="149"/>
      <c r="H38" s="149"/>
      <c r="I38" s="149"/>
      <c r="J38" s="33"/>
    </row>
  </sheetData>
  <mergeCells count="63">
    <mergeCell ref="B16:E16"/>
    <mergeCell ref="F16:G16"/>
    <mergeCell ref="H16:I16"/>
    <mergeCell ref="B2:I2"/>
    <mergeCell ref="B5:D5"/>
    <mergeCell ref="B6:C6"/>
    <mergeCell ref="B7:C7"/>
    <mergeCell ref="B8:C8"/>
    <mergeCell ref="H8:I8"/>
    <mergeCell ref="B9:C9"/>
    <mergeCell ref="G9:I9"/>
    <mergeCell ref="B10:C10"/>
    <mergeCell ref="H10:I10"/>
    <mergeCell ref="B12:I14"/>
    <mergeCell ref="B17:E17"/>
    <mergeCell ref="F17:G17"/>
    <mergeCell ref="H17:I17"/>
    <mergeCell ref="B18:E18"/>
    <mergeCell ref="F18:G18"/>
    <mergeCell ref="H18:I18"/>
    <mergeCell ref="B19:E19"/>
    <mergeCell ref="F19:G19"/>
    <mergeCell ref="H19:I19"/>
    <mergeCell ref="B20:E20"/>
    <mergeCell ref="F20:G20"/>
    <mergeCell ref="H20:I20"/>
    <mergeCell ref="B21:E21"/>
    <mergeCell ref="F21:G21"/>
    <mergeCell ref="H21:I21"/>
    <mergeCell ref="B22:E22"/>
    <mergeCell ref="F22:G22"/>
    <mergeCell ref="H22:I22"/>
    <mergeCell ref="B23:E23"/>
    <mergeCell ref="F23:G23"/>
    <mergeCell ref="H23:I23"/>
    <mergeCell ref="B24:E24"/>
    <mergeCell ref="F24:G24"/>
    <mergeCell ref="H24:I24"/>
    <mergeCell ref="B25:E25"/>
    <mergeCell ref="F25:G25"/>
    <mergeCell ref="H25:I25"/>
    <mergeCell ref="B26:E26"/>
    <mergeCell ref="F26:G26"/>
    <mergeCell ref="H26:I26"/>
    <mergeCell ref="B27:E27"/>
    <mergeCell ref="F27:G27"/>
    <mergeCell ref="H27:I27"/>
    <mergeCell ref="B28:E28"/>
    <mergeCell ref="F28:G28"/>
    <mergeCell ref="H28:I28"/>
    <mergeCell ref="B29:E29"/>
    <mergeCell ref="F29:G29"/>
    <mergeCell ref="H29:I29"/>
    <mergeCell ref="B30:E30"/>
    <mergeCell ref="F30:G30"/>
    <mergeCell ref="H30:I30"/>
    <mergeCell ref="C38:I38"/>
    <mergeCell ref="B31:E31"/>
    <mergeCell ref="F31:G31"/>
    <mergeCell ref="H31:I31"/>
    <mergeCell ref="B33:I33"/>
    <mergeCell ref="D34:I34"/>
    <mergeCell ref="E36:H36"/>
  </mergeCells>
  <phoneticPr fontId="2"/>
  <dataValidations count="1">
    <dataValidation type="list" allowBlank="1" showInputMessage="1" showErrorMessage="1" sqref="F17:I31">
      <formula1>$L$17:$L$18</formula1>
    </dataValidation>
  </dataValidations>
  <pageMargins left="0.23622047244094491" right="0.23622047244094491" top="0.62" bottom="0.74803149606299213" header="0.31496062992125984" footer="0.31496062992125984"/>
  <pageSetup paperSize="9" scale="60" orientation="portrait"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view="pageBreakPreview" zoomScaleNormal="100" zoomScaleSheetLayoutView="100" workbookViewId="0">
      <selection activeCell="F4" sqref="F4"/>
    </sheetView>
  </sheetViews>
  <sheetFormatPr defaultRowHeight="12" x14ac:dyDescent="0.2"/>
  <cols>
    <col min="1" max="1" width="6.69921875" customWidth="1"/>
    <col min="2" max="2" width="11.69921875" customWidth="1"/>
    <col min="3" max="3" width="14.69921875" customWidth="1"/>
    <col min="4" max="4" width="10.3984375" customWidth="1"/>
    <col min="5" max="5" width="10.69921875" customWidth="1"/>
    <col min="6" max="6" width="11.3984375" customWidth="1"/>
    <col min="10" max="10" width="9.09765625" customWidth="1"/>
    <col min="11" max="11" width="8.09765625" hidden="1" customWidth="1"/>
    <col min="16" max="19" width="0" hidden="1" customWidth="1"/>
  </cols>
  <sheetData>
    <row r="1" spans="1:19" ht="29" x14ac:dyDescent="0.2">
      <c r="E1" s="58"/>
    </row>
    <row r="2" spans="1:19" x14ac:dyDescent="0.2">
      <c r="N2" t="s">
        <v>74</v>
      </c>
    </row>
    <row r="3" spans="1:19" x14ac:dyDescent="0.2">
      <c r="B3" t="s">
        <v>75</v>
      </c>
      <c r="L3" t="s">
        <v>76</v>
      </c>
    </row>
    <row r="4" spans="1:19" x14ac:dyDescent="0.2">
      <c r="B4" t="s">
        <v>77</v>
      </c>
      <c r="C4" t="s">
        <v>78</v>
      </c>
      <c r="L4" t="s">
        <v>79</v>
      </c>
    </row>
    <row r="5" spans="1:19" x14ac:dyDescent="0.2">
      <c r="L5" t="s">
        <v>108</v>
      </c>
    </row>
    <row r="6" spans="1:19" x14ac:dyDescent="0.2">
      <c r="L6" t="s">
        <v>80</v>
      </c>
    </row>
    <row r="7" spans="1:19" x14ac:dyDescent="0.2">
      <c r="B7" t="s">
        <v>81</v>
      </c>
      <c r="L7" t="s">
        <v>109</v>
      </c>
    </row>
    <row r="9" spans="1:19" ht="18" customHeight="1" x14ac:dyDescent="0.2">
      <c r="A9" s="200" t="s">
        <v>82</v>
      </c>
      <c r="B9" s="203" t="s">
        <v>83</v>
      </c>
      <c r="C9" s="206" t="s">
        <v>84</v>
      </c>
      <c r="D9" s="203" t="s">
        <v>85</v>
      </c>
      <c r="E9" s="203" t="s">
        <v>96</v>
      </c>
      <c r="F9" s="209" t="s">
        <v>86</v>
      </c>
      <c r="G9" s="203" t="s">
        <v>87</v>
      </c>
      <c r="H9" s="203" t="s">
        <v>97</v>
      </c>
      <c r="I9" s="203" t="s">
        <v>88</v>
      </c>
      <c r="J9" s="203" t="s">
        <v>89</v>
      </c>
      <c r="K9" s="59" t="s">
        <v>90</v>
      </c>
      <c r="L9" s="203" t="s">
        <v>91</v>
      </c>
      <c r="M9" s="203" t="s">
        <v>92</v>
      </c>
      <c r="N9" s="60"/>
      <c r="O9" s="227"/>
      <c r="P9" s="217" t="s">
        <v>93</v>
      </c>
      <c r="Q9" s="217"/>
      <c r="R9" s="218" t="s">
        <v>94</v>
      </c>
      <c r="S9" s="210" t="s">
        <v>95</v>
      </c>
    </row>
    <row r="10" spans="1:19" x14ac:dyDescent="0.2">
      <c r="A10" s="201"/>
      <c r="B10" s="204"/>
      <c r="C10" s="207"/>
      <c r="D10" s="204"/>
      <c r="E10" s="215"/>
      <c r="F10" s="207"/>
      <c r="G10" s="215"/>
      <c r="H10" s="215"/>
      <c r="I10" s="204"/>
      <c r="J10" s="204"/>
      <c r="K10" s="61" t="s">
        <v>98</v>
      </c>
      <c r="L10" s="204"/>
      <c r="M10" s="204"/>
      <c r="N10" s="120" t="s">
        <v>99</v>
      </c>
      <c r="O10" s="228" t="s">
        <v>100</v>
      </c>
      <c r="P10" s="221" t="s">
        <v>101</v>
      </c>
      <c r="Q10" s="213" t="s">
        <v>102</v>
      </c>
      <c r="R10" s="219"/>
      <c r="S10" s="211"/>
    </row>
    <row r="11" spans="1:19" x14ac:dyDescent="0.2">
      <c r="A11" s="202"/>
      <c r="B11" s="205"/>
      <c r="C11" s="208"/>
      <c r="D11" s="205"/>
      <c r="E11" s="216"/>
      <c r="F11" s="208"/>
      <c r="G11" s="216"/>
      <c r="H11" s="216"/>
      <c r="I11" s="205"/>
      <c r="J11" s="205"/>
      <c r="K11" s="62"/>
      <c r="L11" s="205"/>
      <c r="M11" s="205"/>
      <c r="N11" s="121"/>
      <c r="O11" s="229"/>
      <c r="P11" s="222"/>
      <c r="Q11" s="214"/>
      <c r="R11" s="220"/>
      <c r="S11" s="212"/>
    </row>
    <row r="12" spans="1:19" x14ac:dyDescent="0.2">
      <c r="A12" s="63"/>
      <c r="B12" s="64"/>
      <c r="C12" s="65"/>
      <c r="D12" s="65"/>
      <c r="E12" s="66"/>
      <c r="F12" s="66"/>
      <c r="G12" s="64"/>
      <c r="H12" s="64"/>
      <c r="I12" s="64"/>
      <c r="J12" s="64"/>
      <c r="K12" s="64"/>
      <c r="L12" s="67"/>
      <c r="M12" s="67">
        <f>L12*J12</f>
        <v>0</v>
      </c>
      <c r="N12" s="67">
        <f>M12*0.1</f>
        <v>0</v>
      </c>
      <c r="O12" s="230">
        <f>M12+N12</f>
        <v>0</v>
      </c>
      <c r="P12" s="223" t="s">
        <v>103</v>
      </c>
      <c r="Q12" s="64" t="s">
        <v>103</v>
      </c>
      <c r="R12" s="68"/>
      <c r="S12" s="69"/>
    </row>
    <row r="13" spans="1:19" x14ac:dyDescent="0.2">
      <c r="A13" s="63"/>
      <c r="B13" s="64"/>
      <c r="C13" s="70"/>
      <c r="D13" s="65"/>
      <c r="E13" s="71"/>
      <c r="F13" s="71"/>
      <c r="G13" s="64"/>
      <c r="H13" s="64"/>
      <c r="I13" s="72"/>
      <c r="J13" s="72"/>
      <c r="K13" s="72"/>
      <c r="L13" s="73"/>
      <c r="M13" s="67">
        <f t="shared" ref="M13:M16" si="0">L13*J13</f>
        <v>0</v>
      </c>
      <c r="N13" s="67">
        <f t="shared" ref="N13:N32" si="1">M13*0.1</f>
        <v>0</v>
      </c>
      <c r="O13" s="230">
        <f t="shared" ref="O13:O18" si="2">M13+N13</f>
        <v>0</v>
      </c>
      <c r="P13" s="224" t="s">
        <v>103</v>
      </c>
      <c r="Q13" s="72" t="s">
        <v>103</v>
      </c>
      <c r="R13" s="74"/>
      <c r="S13" s="75"/>
    </row>
    <row r="14" spans="1:19" x14ac:dyDescent="0.2">
      <c r="A14" s="63"/>
      <c r="B14" s="64"/>
      <c r="C14" s="65"/>
      <c r="D14" s="72"/>
      <c r="E14" s="72"/>
      <c r="F14" s="72"/>
      <c r="G14" s="72"/>
      <c r="H14" s="72"/>
      <c r="I14" s="72"/>
      <c r="J14" s="72"/>
      <c r="K14" s="72"/>
      <c r="L14" s="73"/>
      <c r="M14" s="67">
        <f t="shared" si="0"/>
        <v>0</v>
      </c>
      <c r="N14" s="67">
        <f t="shared" si="1"/>
        <v>0</v>
      </c>
      <c r="O14" s="230">
        <f t="shared" si="2"/>
        <v>0</v>
      </c>
      <c r="P14" s="224" t="s">
        <v>103</v>
      </c>
      <c r="Q14" s="72" t="s">
        <v>103</v>
      </c>
      <c r="R14" s="74"/>
      <c r="S14" s="75"/>
    </row>
    <row r="15" spans="1:19" x14ac:dyDescent="0.2">
      <c r="A15" s="63"/>
      <c r="B15" s="64"/>
      <c r="C15" s="70"/>
      <c r="D15" s="72"/>
      <c r="E15" s="72"/>
      <c r="F15" s="72"/>
      <c r="G15" s="72"/>
      <c r="H15" s="72"/>
      <c r="I15" s="72"/>
      <c r="J15" s="72"/>
      <c r="K15" s="72"/>
      <c r="L15" s="73"/>
      <c r="M15" s="67">
        <f t="shared" si="0"/>
        <v>0</v>
      </c>
      <c r="N15" s="67">
        <f t="shared" si="1"/>
        <v>0</v>
      </c>
      <c r="O15" s="230">
        <f t="shared" si="2"/>
        <v>0</v>
      </c>
      <c r="P15" s="224" t="s">
        <v>103</v>
      </c>
      <c r="Q15" s="72" t="s">
        <v>103</v>
      </c>
      <c r="R15" s="74"/>
      <c r="S15" s="75"/>
    </row>
    <row r="16" spans="1:19" x14ac:dyDescent="0.2">
      <c r="A16" s="63"/>
      <c r="B16" s="64"/>
      <c r="C16" s="65"/>
      <c r="D16" s="72"/>
      <c r="E16" s="72"/>
      <c r="F16" s="72"/>
      <c r="G16" s="72"/>
      <c r="H16" s="64"/>
      <c r="I16" s="72"/>
      <c r="J16" s="72"/>
      <c r="K16" s="72"/>
      <c r="L16" s="73"/>
      <c r="M16" s="67">
        <f t="shared" si="0"/>
        <v>0</v>
      </c>
      <c r="N16" s="67">
        <f t="shared" si="1"/>
        <v>0</v>
      </c>
      <c r="O16" s="230">
        <f t="shared" si="2"/>
        <v>0</v>
      </c>
      <c r="P16" s="224" t="s">
        <v>103</v>
      </c>
      <c r="Q16" s="72" t="s">
        <v>103</v>
      </c>
      <c r="R16" s="74"/>
      <c r="S16" s="75"/>
    </row>
    <row r="17" spans="1:19" ht="18" x14ac:dyDescent="0.55000000000000004">
      <c r="A17" s="63"/>
      <c r="B17" s="64"/>
      <c r="C17" s="76"/>
      <c r="D17" s="77"/>
      <c r="E17" s="77"/>
      <c r="F17" s="77"/>
      <c r="G17" s="78"/>
      <c r="H17" s="64"/>
      <c r="I17" s="79"/>
      <c r="J17" s="77"/>
      <c r="K17" s="77"/>
      <c r="L17" s="80"/>
      <c r="M17" s="81">
        <f>L17*J17</f>
        <v>0</v>
      </c>
      <c r="N17" s="67">
        <f t="shared" si="1"/>
        <v>0</v>
      </c>
      <c r="O17" s="230">
        <f t="shared" si="2"/>
        <v>0</v>
      </c>
      <c r="P17" s="225" t="s">
        <v>103</v>
      </c>
      <c r="Q17" s="82" t="s">
        <v>104</v>
      </c>
      <c r="R17" s="83"/>
      <c r="S17" s="84"/>
    </row>
    <row r="18" spans="1:19" ht="18" x14ac:dyDescent="0.55000000000000004">
      <c r="A18" s="85"/>
      <c r="B18" s="86"/>
      <c r="C18" s="87"/>
      <c r="D18" s="88"/>
      <c r="E18" s="86"/>
      <c r="F18" s="88"/>
      <c r="G18" s="89"/>
      <c r="H18" s="89"/>
      <c r="I18" s="90"/>
      <c r="J18" s="86"/>
      <c r="K18" s="86"/>
      <c r="L18" s="91"/>
      <c r="M18" s="92">
        <f>L18*J18</f>
        <v>0</v>
      </c>
      <c r="N18" s="67">
        <f t="shared" si="1"/>
        <v>0</v>
      </c>
      <c r="O18" s="230">
        <f t="shared" si="2"/>
        <v>0</v>
      </c>
      <c r="P18" s="225" t="s">
        <v>103</v>
      </c>
      <c r="Q18" s="93" t="s">
        <v>104</v>
      </c>
      <c r="R18" s="83"/>
      <c r="S18" s="84"/>
    </row>
    <row r="19" spans="1:19" x14ac:dyDescent="0.2">
      <c r="A19" s="94"/>
      <c r="B19" s="95" t="s">
        <v>105</v>
      </c>
      <c r="C19" s="96"/>
      <c r="D19" s="96"/>
      <c r="E19" s="96"/>
      <c r="F19" s="96"/>
      <c r="G19" s="96"/>
      <c r="H19" s="96"/>
      <c r="I19" s="96"/>
      <c r="J19" s="96"/>
      <c r="K19" s="96">
        <f>ROUNDDOWN(SUM(K12:K18),0)</f>
        <v>0</v>
      </c>
      <c r="L19" s="96"/>
      <c r="M19" s="97">
        <f>SUM(M12:M18)</f>
        <v>0</v>
      </c>
      <c r="N19" s="97">
        <f t="shared" ref="N19:O19" si="3">SUM(N12:N18)</f>
        <v>0</v>
      </c>
      <c r="O19" s="231">
        <f t="shared" si="3"/>
        <v>0</v>
      </c>
      <c r="P19" s="96"/>
      <c r="Q19" s="57"/>
      <c r="R19" s="97"/>
      <c r="S19" s="98">
        <f>M19-R19</f>
        <v>0</v>
      </c>
    </row>
    <row r="20" spans="1:19" x14ac:dyDescent="0.2">
      <c r="A20" s="99"/>
      <c r="B20" s="64"/>
      <c r="C20" s="65"/>
      <c r="D20" s="65"/>
      <c r="E20" s="66"/>
      <c r="F20" s="66"/>
      <c r="G20" s="64"/>
      <c r="H20" s="64"/>
      <c r="I20" s="64"/>
      <c r="J20" s="64"/>
      <c r="K20" s="64"/>
      <c r="L20" s="67"/>
      <c r="M20" s="67">
        <f>L20*J20</f>
        <v>0</v>
      </c>
      <c r="N20" s="67">
        <f t="shared" si="1"/>
        <v>0</v>
      </c>
      <c r="O20" s="230">
        <f t="shared" ref="O20:O25" si="4">M20+N20</f>
        <v>0</v>
      </c>
      <c r="P20" s="223" t="s">
        <v>103</v>
      </c>
      <c r="Q20" s="64" t="s">
        <v>103</v>
      </c>
      <c r="R20" s="68"/>
      <c r="S20" s="69"/>
    </row>
    <row r="21" spans="1:19" x14ac:dyDescent="0.2">
      <c r="A21" s="100"/>
      <c r="B21" s="64"/>
      <c r="C21" s="70"/>
      <c r="D21" s="65"/>
      <c r="E21" s="71"/>
      <c r="F21" s="71"/>
      <c r="G21" s="64"/>
      <c r="H21" s="64"/>
      <c r="I21" s="72"/>
      <c r="J21" s="72"/>
      <c r="K21" s="72"/>
      <c r="L21" s="73"/>
      <c r="M21" s="67">
        <f t="shared" ref="M21:M24" si="5">L21*J21</f>
        <v>0</v>
      </c>
      <c r="N21" s="67">
        <f t="shared" si="1"/>
        <v>0</v>
      </c>
      <c r="O21" s="230">
        <f t="shared" si="4"/>
        <v>0</v>
      </c>
      <c r="P21" s="224" t="s">
        <v>103</v>
      </c>
      <c r="Q21" s="72" t="s">
        <v>103</v>
      </c>
      <c r="R21" s="74"/>
      <c r="S21" s="75"/>
    </row>
    <row r="22" spans="1:19" x14ac:dyDescent="0.2">
      <c r="A22" s="100"/>
      <c r="B22" s="64"/>
      <c r="C22" s="65"/>
      <c r="D22" s="72"/>
      <c r="E22" s="72"/>
      <c r="F22" s="72"/>
      <c r="G22" s="72"/>
      <c r="H22" s="72"/>
      <c r="I22" s="72"/>
      <c r="J22" s="72"/>
      <c r="K22" s="72"/>
      <c r="L22" s="73"/>
      <c r="M22" s="67">
        <f t="shared" si="5"/>
        <v>0</v>
      </c>
      <c r="N22" s="67">
        <f t="shared" si="1"/>
        <v>0</v>
      </c>
      <c r="O22" s="230">
        <f t="shared" si="4"/>
        <v>0</v>
      </c>
      <c r="P22" s="224" t="s">
        <v>103</v>
      </c>
      <c r="Q22" s="72" t="s">
        <v>103</v>
      </c>
      <c r="R22" s="74"/>
      <c r="S22" s="75"/>
    </row>
    <row r="23" spans="1:19" x14ac:dyDescent="0.2">
      <c r="A23" s="100"/>
      <c r="B23" s="64"/>
      <c r="C23" s="70"/>
      <c r="D23" s="72"/>
      <c r="E23" s="72"/>
      <c r="F23" s="72"/>
      <c r="G23" s="72"/>
      <c r="H23" s="72"/>
      <c r="I23" s="72"/>
      <c r="J23" s="72"/>
      <c r="K23" s="72"/>
      <c r="L23" s="73"/>
      <c r="M23" s="67">
        <f t="shared" si="5"/>
        <v>0</v>
      </c>
      <c r="N23" s="67">
        <f t="shared" si="1"/>
        <v>0</v>
      </c>
      <c r="O23" s="230">
        <f t="shared" si="4"/>
        <v>0</v>
      </c>
      <c r="P23" s="224" t="s">
        <v>103</v>
      </c>
      <c r="Q23" s="72" t="s">
        <v>103</v>
      </c>
      <c r="R23" s="74"/>
      <c r="S23" s="75"/>
    </row>
    <row r="24" spans="1:19" x14ac:dyDescent="0.2">
      <c r="A24" s="100"/>
      <c r="B24" s="64"/>
      <c r="C24" s="65"/>
      <c r="D24" s="72"/>
      <c r="E24" s="72"/>
      <c r="F24" s="72"/>
      <c r="G24" s="72"/>
      <c r="H24" s="64"/>
      <c r="I24" s="72"/>
      <c r="J24" s="72"/>
      <c r="K24" s="72"/>
      <c r="L24" s="73"/>
      <c r="M24" s="67">
        <f t="shared" si="5"/>
        <v>0</v>
      </c>
      <c r="N24" s="67">
        <f t="shared" si="1"/>
        <v>0</v>
      </c>
      <c r="O24" s="230">
        <f t="shared" si="4"/>
        <v>0</v>
      </c>
      <c r="P24" s="224" t="s">
        <v>103</v>
      </c>
      <c r="Q24" s="72" t="s">
        <v>103</v>
      </c>
      <c r="R24" s="74"/>
      <c r="S24" s="75"/>
    </row>
    <row r="25" spans="1:19" ht="18" x14ac:dyDescent="0.55000000000000004">
      <c r="A25" s="94"/>
      <c r="B25" s="64"/>
      <c r="C25" s="70"/>
      <c r="D25" s="86"/>
      <c r="E25" s="72"/>
      <c r="F25" s="72"/>
      <c r="G25" s="78"/>
      <c r="H25" s="64"/>
      <c r="I25" s="101"/>
      <c r="J25" s="86"/>
      <c r="K25" s="86"/>
      <c r="L25" s="80"/>
      <c r="M25" s="92">
        <f>L25*J25</f>
        <v>0</v>
      </c>
      <c r="N25" s="67">
        <f t="shared" si="1"/>
        <v>0</v>
      </c>
      <c r="O25" s="230">
        <f t="shared" si="4"/>
        <v>0</v>
      </c>
      <c r="P25" s="226" t="s">
        <v>103</v>
      </c>
      <c r="Q25" s="93" t="s">
        <v>104</v>
      </c>
      <c r="R25" s="102"/>
      <c r="S25" s="103"/>
    </row>
    <row r="26" spans="1:19" x14ac:dyDescent="0.2">
      <c r="A26" s="85"/>
      <c r="B26" s="96" t="s">
        <v>105</v>
      </c>
      <c r="C26" s="96"/>
      <c r="D26" s="96"/>
      <c r="E26" s="96"/>
      <c r="F26" s="96"/>
      <c r="G26" s="96"/>
      <c r="H26" s="96"/>
      <c r="I26" s="96"/>
      <c r="J26" s="96"/>
      <c r="K26" s="96">
        <f>ROUNDDOWN(SUM(K20:K25),0)</f>
        <v>0</v>
      </c>
      <c r="L26" s="96"/>
      <c r="M26" s="97">
        <f>SUM(M20:M25)</f>
        <v>0</v>
      </c>
      <c r="N26" s="97">
        <f t="shared" ref="N26:O26" si="6">SUM(N20:N25)</f>
        <v>0</v>
      </c>
      <c r="O26" s="231">
        <f t="shared" si="6"/>
        <v>0</v>
      </c>
      <c r="P26" s="57"/>
      <c r="Q26" s="57"/>
      <c r="R26" s="97"/>
      <c r="S26" s="98">
        <f>M26-R26</f>
        <v>0</v>
      </c>
    </row>
    <row r="27" spans="1:19" x14ac:dyDescent="0.2">
      <c r="A27" s="99"/>
      <c r="B27" s="64"/>
      <c r="C27" s="65"/>
      <c r="D27" s="65"/>
      <c r="E27" s="66"/>
      <c r="F27" s="66"/>
      <c r="G27" s="64"/>
      <c r="H27" s="64"/>
      <c r="I27" s="64"/>
      <c r="J27" s="64"/>
      <c r="K27" s="64"/>
      <c r="L27" s="67"/>
      <c r="M27" s="67">
        <f>L27*J27</f>
        <v>0</v>
      </c>
      <c r="N27" s="67">
        <f t="shared" si="1"/>
        <v>0</v>
      </c>
      <c r="O27" s="230">
        <f t="shared" ref="O27:O32" si="7">M27+N27</f>
        <v>0</v>
      </c>
      <c r="P27" s="223" t="s">
        <v>103</v>
      </c>
      <c r="Q27" s="64" t="s">
        <v>103</v>
      </c>
      <c r="R27" s="68"/>
      <c r="S27" s="69"/>
    </row>
    <row r="28" spans="1:19" x14ac:dyDescent="0.2">
      <c r="A28" s="100"/>
      <c r="B28" s="64"/>
      <c r="C28" s="70"/>
      <c r="D28" s="65"/>
      <c r="E28" s="71"/>
      <c r="F28" s="71"/>
      <c r="G28" s="64"/>
      <c r="H28" s="64"/>
      <c r="I28" s="72"/>
      <c r="J28" s="72"/>
      <c r="K28" s="72"/>
      <c r="L28" s="73"/>
      <c r="M28" s="67">
        <f t="shared" ref="M28:M31" si="8">L28*J28</f>
        <v>0</v>
      </c>
      <c r="N28" s="67">
        <f t="shared" si="1"/>
        <v>0</v>
      </c>
      <c r="O28" s="230">
        <f t="shared" si="7"/>
        <v>0</v>
      </c>
      <c r="P28" s="224" t="s">
        <v>103</v>
      </c>
      <c r="Q28" s="72" t="s">
        <v>103</v>
      </c>
      <c r="R28" s="74"/>
      <c r="S28" s="75"/>
    </row>
    <row r="29" spans="1:19" x14ac:dyDescent="0.2">
      <c r="A29" s="100"/>
      <c r="B29" s="64"/>
      <c r="C29" s="65"/>
      <c r="D29" s="72"/>
      <c r="E29" s="72"/>
      <c r="F29" s="72"/>
      <c r="G29" s="72"/>
      <c r="H29" s="72"/>
      <c r="I29" s="72"/>
      <c r="J29" s="72"/>
      <c r="K29" s="72"/>
      <c r="L29" s="73"/>
      <c r="M29" s="67">
        <f t="shared" si="8"/>
        <v>0</v>
      </c>
      <c r="N29" s="67">
        <f t="shared" si="1"/>
        <v>0</v>
      </c>
      <c r="O29" s="230">
        <f t="shared" si="7"/>
        <v>0</v>
      </c>
      <c r="P29" s="224" t="s">
        <v>103</v>
      </c>
      <c r="Q29" s="72" t="s">
        <v>103</v>
      </c>
      <c r="R29" s="74"/>
      <c r="S29" s="75"/>
    </row>
    <row r="30" spans="1:19" x14ac:dyDescent="0.2">
      <c r="A30" s="100"/>
      <c r="B30" s="64"/>
      <c r="C30" s="70"/>
      <c r="D30" s="72"/>
      <c r="E30" s="72"/>
      <c r="F30" s="72"/>
      <c r="G30" s="72"/>
      <c r="H30" s="72"/>
      <c r="I30" s="72"/>
      <c r="J30" s="72"/>
      <c r="K30" s="72"/>
      <c r="L30" s="73"/>
      <c r="M30" s="67">
        <f t="shared" si="8"/>
        <v>0</v>
      </c>
      <c r="N30" s="67">
        <f t="shared" si="1"/>
        <v>0</v>
      </c>
      <c r="O30" s="230">
        <f t="shared" si="7"/>
        <v>0</v>
      </c>
      <c r="P30" s="224" t="s">
        <v>103</v>
      </c>
      <c r="Q30" s="72" t="s">
        <v>103</v>
      </c>
      <c r="R30" s="74"/>
      <c r="S30" s="75"/>
    </row>
    <row r="31" spans="1:19" x14ac:dyDescent="0.2">
      <c r="A31" s="100"/>
      <c r="B31" s="64"/>
      <c r="C31" s="65"/>
      <c r="D31" s="72"/>
      <c r="E31" s="72"/>
      <c r="F31" s="72"/>
      <c r="G31" s="72"/>
      <c r="H31" s="64"/>
      <c r="I31" s="72"/>
      <c r="J31" s="72"/>
      <c r="K31" s="72"/>
      <c r="L31" s="73"/>
      <c r="M31" s="67">
        <f t="shared" si="8"/>
        <v>0</v>
      </c>
      <c r="N31" s="67">
        <f t="shared" si="1"/>
        <v>0</v>
      </c>
      <c r="O31" s="230">
        <f t="shared" si="7"/>
        <v>0</v>
      </c>
      <c r="P31" s="224" t="s">
        <v>103</v>
      </c>
      <c r="Q31" s="72" t="s">
        <v>103</v>
      </c>
      <c r="R31" s="74"/>
      <c r="S31" s="75"/>
    </row>
    <row r="32" spans="1:19" ht="18" x14ac:dyDescent="0.55000000000000004">
      <c r="A32" s="94"/>
      <c r="B32" s="64"/>
      <c r="C32" s="70"/>
      <c r="D32" s="86"/>
      <c r="E32" s="72"/>
      <c r="F32" s="72"/>
      <c r="G32" s="78"/>
      <c r="H32" s="64"/>
      <c r="I32" s="101"/>
      <c r="J32" s="86"/>
      <c r="K32" s="86"/>
      <c r="L32" s="80"/>
      <c r="M32" s="92">
        <f>L32*J32</f>
        <v>0</v>
      </c>
      <c r="N32" s="67">
        <f t="shared" si="1"/>
        <v>0</v>
      </c>
      <c r="O32" s="230">
        <f t="shared" si="7"/>
        <v>0</v>
      </c>
      <c r="P32" s="226" t="s">
        <v>103</v>
      </c>
      <c r="Q32" s="93" t="s">
        <v>104</v>
      </c>
      <c r="R32" s="102"/>
      <c r="S32" s="103"/>
    </row>
    <row r="33" spans="1:19" x14ac:dyDescent="0.2">
      <c r="A33" s="85"/>
      <c r="B33" s="96" t="s">
        <v>105</v>
      </c>
      <c r="C33" s="96"/>
      <c r="D33" s="96"/>
      <c r="E33" s="96"/>
      <c r="F33" s="96"/>
      <c r="G33" s="96"/>
      <c r="H33" s="96"/>
      <c r="I33" s="96"/>
      <c r="J33" s="96"/>
      <c r="K33" s="96">
        <f>ROUNDDOWN(SUM(K27:K32),0)</f>
        <v>0</v>
      </c>
      <c r="L33" s="96"/>
      <c r="M33" s="97">
        <f>SUM(M27:M32)</f>
        <v>0</v>
      </c>
      <c r="N33" s="97">
        <f t="shared" ref="N33:O33" si="9">SUM(N27:N32)</f>
        <v>0</v>
      </c>
      <c r="O33" s="231">
        <f t="shared" si="9"/>
        <v>0</v>
      </c>
      <c r="P33" s="57"/>
      <c r="Q33" s="57"/>
      <c r="R33" s="97"/>
      <c r="S33" s="98">
        <f>M33-R33</f>
        <v>0</v>
      </c>
    </row>
  </sheetData>
  <mergeCells count="17">
    <mergeCell ref="S9:S11"/>
    <mergeCell ref="P10:P11"/>
    <mergeCell ref="Q10:Q11"/>
    <mergeCell ref="E9:E11"/>
    <mergeCell ref="H9:H11"/>
    <mergeCell ref="I9:I11"/>
    <mergeCell ref="J9:J11"/>
    <mergeCell ref="L9:L11"/>
    <mergeCell ref="M9:M11"/>
    <mergeCell ref="P9:Q9"/>
    <mergeCell ref="R9:R11"/>
    <mergeCell ref="G9:G11"/>
    <mergeCell ref="A9:A11"/>
    <mergeCell ref="B9:B11"/>
    <mergeCell ref="C9:C11"/>
    <mergeCell ref="D9:D11"/>
    <mergeCell ref="F9:F11"/>
  </mergeCells>
  <phoneticPr fontId="2"/>
  <pageMargins left="0.70866141732283472" right="0.70866141732283472" top="0.74803149606299213" bottom="0.74803149606299213" header="0.31496062992125984" footer="0.31496062992125984"/>
  <pageSetup paperSize="9" orientation="landscape" r:id="rId1"/>
  <headerFooter>
    <oddHeade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業務方法書　様式第１-１号</vt:lpstr>
      <vt:lpstr>業務方法書　様式第１-１号　別添</vt:lpstr>
      <vt:lpstr>業務方法書　様式第１-２号 </vt:lpstr>
      <vt:lpstr>業務方法書　様式第１-３</vt:lpstr>
      <vt:lpstr>肥料販売及び請求状況一覧</vt:lpstr>
      <vt:lpstr>'業務方法書　様式第１-１号'!Print_Area</vt:lpstr>
      <vt:lpstr>'業務方法書　様式第１-２号 '!Print_Area</vt:lpstr>
      <vt:lpstr>肥料販売及び請求状況一覧!Print_Area</vt:lpstr>
      <vt:lpstr>'業務方法書　様式第１-２号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彰</dc:creator>
  <cp:lastModifiedBy>松田＿賢吾</cp:lastModifiedBy>
  <cp:lastPrinted>2023-06-30T06:28:34Z</cp:lastPrinted>
  <dcterms:created xsi:type="dcterms:W3CDTF">2022-07-20T12:41:15Z</dcterms:created>
  <dcterms:modified xsi:type="dcterms:W3CDTF">2023-06-30T06:29:06Z</dcterms:modified>
</cp:coreProperties>
</file>