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01_企画情報係\510_北海道統計書\10 北海道統計書\令和５年　第130回　北海道統計書\90 HP掲載\掲示用ファイル\"/>
    </mc:Choice>
  </mc:AlternateContent>
  <bookViews>
    <workbookView xWindow="0" yWindow="0" windowWidth="19200" windowHeight="6970"/>
  </bookViews>
  <sheets>
    <sheet name="20-1,2,3,4,5 " sheetId="6" r:id="rId1"/>
    <sheet name="20-6（左側）" sheetId="7" r:id="rId2"/>
    <sheet name="20-6（右側）" sheetId="8" r:id="rId3"/>
    <sheet name="20-7" sheetId="9" r:id="rId4"/>
    <sheet name="20-8" sheetId="10" r:id="rId5"/>
  </sheets>
  <definedNames>
    <definedName name="_xlnm.Print_Area" localSheetId="0">'20-1,2,3,4,5 '!$A$1:$J$54,'20-1,2,3,4,5 '!$L$1:$X$54</definedName>
    <definedName name="_xlnm.Print_Area" localSheetId="2">'20-6（右側）'!$A$1:$I$42</definedName>
    <definedName name="_xlnm.Print_Area" localSheetId="1">'20-6（左側）'!$A$1:$I$45</definedName>
    <definedName name="_xlnm.Print_Area" localSheetId="3">'20-7'!$A$1:$H$48,'20-7'!$J$1:$AO$46</definedName>
    <definedName name="_xlnm.Print_Area" localSheetId="4">'20-8'!$A$1:$M$37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51" i="6" l="1"/>
  <c r="W51" i="6"/>
  <c r="V51" i="6"/>
  <c r="J51" i="6"/>
  <c r="I51" i="6"/>
  <c r="H51" i="6"/>
  <c r="G51" i="6"/>
  <c r="F51" i="6"/>
  <c r="E51" i="6"/>
  <c r="D51" i="6"/>
  <c r="C51" i="6"/>
  <c r="B51" i="6"/>
  <c r="X50" i="6"/>
  <c r="W50" i="6"/>
  <c r="V50" i="6"/>
  <c r="X49" i="6"/>
  <c r="W49" i="6"/>
  <c r="V49" i="6"/>
  <c r="X48" i="6"/>
  <c r="W48" i="6"/>
  <c r="V48" i="6"/>
  <c r="J48" i="6"/>
  <c r="I48" i="6"/>
  <c r="H48" i="6"/>
  <c r="G48" i="6"/>
  <c r="F48" i="6"/>
  <c r="E48" i="6"/>
  <c r="D48" i="6"/>
  <c r="C48" i="6"/>
  <c r="B48" i="6"/>
  <c r="X46" i="6"/>
  <c r="W46" i="6"/>
  <c r="V46" i="6"/>
  <c r="U46" i="6"/>
  <c r="T46" i="6"/>
  <c r="S46" i="6"/>
  <c r="R46" i="6"/>
  <c r="Q46" i="6"/>
  <c r="P46" i="6"/>
  <c r="O46" i="6"/>
  <c r="N46" i="6"/>
  <c r="M46" i="6"/>
  <c r="J45" i="6"/>
  <c r="I45" i="6"/>
  <c r="H45" i="6"/>
  <c r="G45" i="6"/>
  <c r="F45" i="6"/>
  <c r="E45" i="6"/>
  <c r="D45" i="6"/>
  <c r="C45" i="6"/>
  <c r="B45" i="6"/>
  <c r="J42" i="6"/>
  <c r="I42" i="6"/>
  <c r="H42" i="6"/>
  <c r="G42" i="6"/>
  <c r="F42" i="6"/>
  <c r="E42" i="6"/>
  <c r="D42" i="6"/>
  <c r="C42" i="6"/>
  <c r="B42" i="6"/>
  <c r="J39" i="6"/>
  <c r="I39" i="6"/>
  <c r="H39" i="6"/>
  <c r="G39" i="6"/>
  <c r="F39" i="6"/>
  <c r="E39" i="6"/>
  <c r="D39" i="6"/>
  <c r="C39" i="6"/>
  <c r="B39" i="6"/>
  <c r="X34" i="6"/>
  <c r="W34" i="6"/>
  <c r="V34" i="6"/>
  <c r="X33" i="6"/>
  <c r="W33" i="6"/>
  <c r="V33" i="6"/>
  <c r="X32" i="6"/>
  <c r="W32" i="6"/>
  <c r="V32" i="6"/>
  <c r="X31" i="6"/>
  <c r="W31" i="6"/>
  <c r="V31" i="6"/>
  <c r="X29" i="6"/>
  <c r="W29" i="6"/>
  <c r="V29" i="6"/>
  <c r="U29" i="6"/>
  <c r="T29" i="6"/>
  <c r="S29" i="6"/>
  <c r="R29" i="6"/>
  <c r="Q29" i="6"/>
  <c r="P29" i="6"/>
  <c r="O29" i="6"/>
  <c r="N29" i="6"/>
  <c r="M29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X11" i="6"/>
  <c r="W11" i="6"/>
  <c r="V11" i="6"/>
  <c r="U11" i="6"/>
  <c r="T11" i="6"/>
  <c r="S11" i="6"/>
  <c r="R11" i="6"/>
  <c r="Q11" i="6"/>
  <c r="P11" i="6"/>
  <c r="O11" i="6"/>
  <c r="N11" i="6"/>
  <c r="M11" i="6"/>
</calcChain>
</file>

<file path=xl/sharedStrings.xml><?xml version="1.0" encoding="utf-8"?>
<sst xmlns="http://schemas.openxmlformats.org/spreadsheetml/2006/main" count="502" uniqueCount="346">
  <si>
    <t>新受件数</t>
  </si>
  <si>
    <t>既済件数</t>
  </si>
  <si>
    <t>一般保護事件</t>
    <rPh sb="0" eb="2">
      <t>イッパン</t>
    </rPh>
    <rPh sb="2" eb="4">
      <t>ホゴ</t>
    </rPh>
    <rPh sb="4" eb="6">
      <t>ジケン</t>
    </rPh>
    <phoneticPr fontId="2"/>
  </si>
  <si>
    <t>建　設　機　械</t>
  </si>
  <si>
    <t>20 司法・警察</t>
    <rPh sb="3" eb="5">
      <t>シホウ</t>
    </rPh>
    <rPh sb="6" eb="8">
      <t>ケイサツ</t>
    </rPh>
    <phoneticPr fontId="2"/>
  </si>
  <si>
    <t>未済件数</t>
  </si>
  <si>
    <t>釧路地裁管内</t>
  </si>
  <si>
    <t>札幌高裁</t>
  </si>
  <si>
    <t>札幌地裁管内</t>
  </si>
  <si>
    <t>個　　数</t>
    <rPh sb="0" eb="1">
      <t>コ</t>
    </rPh>
    <rPh sb="3" eb="4">
      <t>カズ</t>
    </rPh>
    <phoneticPr fontId="2"/>
  </si>
  <si>
    <r>
      <t>1 登記</t>
    </r>
    <r>
      <rPr>
        <b/>
        <sz val="22"/>
        <rFont val="ＭＳ 明朝"/>
        <family val="1"/>
        <charset val="128"/>
      </rPr>
      <t>(平成29年～令和3年)</t>
    </r>
    <rPh sb="2" eb="3">
      <t>トウ</t>
    </rPh>
    <rPh sb="3" eb="4">
      <t>キ</t>
    </rPh>
    <rPh sb="5" eb="7">
      <t>ヘイセイ</t>
    </rPh>
    <rPh sb="9" eb="10">
      <t>ネン</t>
    </rPh>
    <rPh sb="11" eb="13">
      <t>レイワ</t>
    </rPh>
    <rPh sb="14" eb="15">
      <t>ネン</t>
    </rPh>
    <phoneticPr fontId="2"/>
  </si>
  <si>
    <t>旭川地裁管内</t>
  </si>
  <si>
    <t>年
裁　判　所</t>
    <rPh sb="0" eb="1">
      <t>ネン</t>
    </rPh>
    <rPh sb="2" eb="3">
      <t>サバ</t>
    </rPh>
    <rPh sb="4" eb="5">
      <t>ハン</t>
    </rPh>
    <rPh sb="6" eb="7">
      <t>トコロ</t>
    </rPh>
    <phoneticPr fontId="2"/>
  </si>
  <si>
    <t>少 年 保 護 事 件</t>
    <rPh sb="0" eb="1">
      <t>ショウ</t>
    </rPh>
    <rPh sb="2" eb="3">
      <t>トシ</t>
    </rPh>
    <rPh sb="4" eb="5">
      <t>ホ</t>
    </rPh>
    <rPh sb="6" eb="7">
      <t>ユズル</t>
    </rPh>
    <rPh sb="8" eb="9">
      <t>コト</t>
    </rPh>
    <rPh sb="10" eb="11">
      <t>ケン</t>
    </rPh>
    <phoneticPr fontId="2"/>
  </si>
  <si>
    <t>札幌家裁</t>
  </si>
  <si>
    <t>函館家裁</t>
  </si>
  <si>
    <t>旭川家裁</t>
  </si>
  <si>
    <t>釧路家裁</t>
  </si>
  <si>
    <t>新受件数</t>
    <rPh sb="0" eb="1">
      <t>シン</t>
    </rPh>
    <rPh sb="1" eb="2">
      <t>ウケ</t>
    </rPh>
    <rPh sb="2" eb="3">
      <t>ケン</t>
    </rPh>
    <rPh sb="3" eb="4">
      <t>カズ</t>
    </rPh>
    <phoneticPr fontId="2"/>
  </si>
  <si>
    <t>未済人員</t>
  </si>
  <si>
    <t>家事審判事件</t>
    <rPh sb="0" eb="2">
      <t>カジ</t>
    </rPh>
    <rPh sb="2" eb="4">
      <t>シンパン</t>
    </rPh>
    <rPh sb="4" eb="6">
      <t>ジケン</t>
    </rPh>
    <phoneticPr fontId="2"/>
  </si>
  <si>
    <t>既済人員</t>
  </si>
  <si>
    <t xml:space="preserve"> 簡 裁</t>
  </si>
  <si>
    <t>旭川家裁</t>
    <rPh sb="0" eb="2">
      <t>アサヒカワ</t>
    </rPh>
    <rPh sb="2" eb="4">
      <t>カサイ</t>
    </rPh>
    <phoneticPr fontId="2"/>
  </si>
  <si>
    <t>その他の事件</t>
    <rPh sb="2" eb="3">
      <t>タ</t>
    </rPh>
    <rPh sb="4" eb="6">
      <t>ジケン</t>
    </rPh>
    <phoneticPr fontId="2"/>
  </si>
  <si>
    <t>函館地裁管内</t>
  </si>
  <si>
    <t>札幌家裁</t>
    <rPh sb="2" eb="4">
      <t>カサイ</t>
    </rPh>
    <phoneticPr fontId="2"/>
  </si>
  <si>
    <t>函館家裁</t>
    <rPh sb="0" eb="2">
      <t>ハコダテ</t>
    </rPh>
    <rPh sb="2" eb="4">
      <t>カサイ</t>
    </rPh>
    <phoneticPr fontId="2"/>
  </si>
  <si>
    <t>釧路家裁</t>
    <rPh sb="0" eb="2">
      <t>クシロ</t>
    </rPh>
    <rPh sb="2" eb="4">
      <t>カサイ</t>
    </rPh>
    <phoneticPr fontId="2"/>
  </si>
  <si>
    <t>年        
裁　判　所</t>
  </si>
  <si>
    <t>年</t>
  </si>
  <si>
    <t>民 事 総 数</t>
    <rPh sb="0" eb="1">
      <t>タミ</t>
    </rPh>
    <rPh sb="2" eb="3">
      <t>コト</t>
    </rPh>
    <rPh sb="4" eb="5">
      <t>ソウ</t>
    </rPh>
    <rPh sb="6" eb="7">
      <t>スウ</t>
    </rPh>
    <phoneticPr fontId="2"/>
  </si>
  <si>
    <t>行 政 総 数</t>
    <rPh sb="0" eb="1">
      <t>ギョウ</t>
    </rPh>
    <rPh sb="2" eb="3">
      <t>セイ</t>
    </rPh>
    <rPh sb="4" eb="5">
      <t>ソウ</t>
    </rPh>
    <rPh sb="6" eb="7">
      <t>スウ</t>
    </rPh>
    <phoneticPr fontId="2"/>
  </si>
  <si>
    <t>総　　　　　　数</t>
  </si>
  <si>
    <t>年
裁　判　所</t>
  </si>
  <si>
    <t>不　　　　　　　　動　　　　　　　　産</t>
    <rPh sb="18" eb="19">
      <t>サン</t>
    </rPh>
    <phoneticPr fontId="2"/>
  </si>
  <si>
    <t>土　　　　　　地</t>
  </si>
  <si>
    <t>船　　　　舶</t>
    <rPh sb="0" eb="1">
      <t>フネ</t>
    </rPh>
    <rPh sb="5" eb="6">
      <t>ハク</t>
    </rPh>
    <phoneticPr fontId="2"/>
  </si>
  <si>
    <t>農業用動産抵当</t>
    <rPh sb="0" eb="2">
      <t>ノウギョウ</t>
    </rPh>
    <rPh sb="2" eb="3">
      <t>ヨウ</t>
    </rPh>
    <rPh sb="3" eb="5">
      <t>ドウサン</t>
    </rPh>
    <rPh sb="5" eb="7">
      <t>テイトウ</t>
    </rPh>
    <phoneticPr fontId="2"/>
  </si>
  <si>
    <t>筆界特定</t>
    <rPh sb="0" eb="2">
      <t>ヒッカイ</t>
    </rPh>
    <rPh sb="2" eb="4">
      <t>トクテイ</t>
    </rPh>
    <phoneticPr fontId="2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</si>
  <si>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2"/>
  </si>
  <si>
    <t>建　　　　　物</t>
    <rPh sb="0" eb="1">
      <t>ケン</t>
    </rPh>
    <rPh sb="6" eb="7">
      <t>ブツ</t>
    </rPh>
    <phoneticPr fontId="2"/>
  </si>
  <si>
    <t>立木及び財団登記</t>
    <rPh sb="0" eb="2">
      <t>タチキ</t>
    </rPh>
    <rPh sb="2" eb="3">
      <t>オヨ</t>
    </rPh>
    <rPh sb="4" eb="6">
      <t>ザイダン</t>
    </rPh>
    <rPh sb="6" eb="8">
      <t>トウキ</t>
    </rPh>
    <phoneticPr fontId="2"/>
  </si>
  <si>
    <t>件　　数</t>
    <rPh sb="0" eb="1">
      <t>ケン</t>
    </rPh>
    <rPh sb="3" eb="4">
      <t>カズ</t>
    </rPh>
    <phoneticPr fontId="2"/>
  </si>
  <si>
    <t>個　　数</t>
    <rPh sb="0" eb="1">
      <t>コ</t>
    </rPh>
    <phoneticPr fontId="2"/>
  </si>
  <si>
    <t>新受人員</t>
  </si>
  <si>
    <t>商　　業</t>
    <rPh sb="0" eb="1">
      <t>ショウ</t>
    </rPh>
    <rPh sb="3" eb="4">
      <t>ギョウ</t>
    </rPh>
    <phoneticPr fontId="2"/>
  </si>
  <si>
    <t xml:space="preserve"> 地 裁</t>
  </si>
  <si>
    <t>一般社団・
財団法人</t>
    <rPh sb="0" eb="2">
      <t>イッパン</t>
    </rPh>
    <rPh sb="2" eb="4">
      <t>シャダン</t>
    </rPh>
    <rPh sb="6" eb="8">
      <t>ザイダン</t>
    </rPh>
    <rPh sb="8" eb="10">
      <t>ホウジン</t>
    </rPh>
    <phoneticPr fontId="2"/>
  </si>
  <si>
    <t>資料　法務省「登記統計」</t>
    <rPh sb="3" eb="6">
      <t>ホウムショウ</t>
    </rPh>
    <rPh sb="7" eb="9">
      <t>トウキ</t>
    </rPh>
    <rPh sb="9" eb="11">
      <t>トウケイ</t>
    </rPh>
    <phoneticPr fontId="2"/>
  </si>
  <si>
    <t>組合その他</t>
    <rPh sb="0" eb="2">
      <t>クミアイ</t>
    </rPh>
    <rPh sb="4" eb="5">
      <t>タ</t>
    </rPh>
    <phoneticPr fontId="2"/>
  </si>
  <si>
    <t>抄本・証明</t>
    <rPh sb="0" eb="1">
      <t>ショウ</t>
    </rPh>
    <rPh sb="1" eb="2">
      <t>ホン</t>
    </rPh>
    <rPh sb="3" eb="4">
      <t>アカシ</t>
    </rPh>
    <rPh sb="4" eb="5">
      <t>メイ</t>
    </rPh>
    <phoneticPr fontId="2"/>
  </si>
  <si>
    <t>民事・行政総数</t>
    <rPh sb="0" eb="2">
      <t>ミンジ</t>
    </rPh>
    <rPh sb="3" eb="5">
      <t>ギョウセイ</t>
    </rPh>
    <rPh sb="5" eb="7">
      <t>ソウスウ</t>
    </rPh>
    <phoneticPr fontId="2"/>
  </si>
  <si>
    <t>資料　裁判所「司法統計」</t>
    <rPh sb="3" eb="6">
      <t>サイバンショ</t>
    </rPh>
    <rPh sb="7" eb="9">
      <t>シホウ</t>
    </rPh>
    <rPh sb="9" eb="11">
      <t>トウケイ</t>
    </rPh>
    <phoneticPr fontId="2"/>
  </si>
  <si>
    <t>件　　数</t>
  </si>
  <si>
    <t>訴訟事件以外の事件</t>
    <rPh sb="0" eb="2">
      <t>ソショウ</t>
    </rPh>
    <rPh sb="2" eb="4">
      <t>ジケン</t>
    </rPh>
    <rPh sb="4" eb="6">
      <t>イガイ</t>
    </rPh>
    <rPh sb="7" eb="9">
      <t>ジケン</t>
    </rPh>
    <phoneticPr fontId="2"/>
  </si>
  <si>
    <t>総　　　数</t>
    <rPh sb="0" eb="1">
      <t>フサ</t>
    </rPh>
    <rPh sb="4" eb="5">
      <t>カズ</t>
    </rPh>
    <phoneticPr fontId="2"/>
  </si>
  <si>
    <t>個　　数</t>
  </si>
  <si>
    <t>家事調停事件</t>
    <rPh sb="0" eb="2">
      <t>カジ</t>
    </rPh>
    <rPh sb="2" eb="4">
      <t>チョウテイ</t>
    </rPh>
    <rPh sb="4" eb="6">
      <t>ジケン</t>
    </rPh>
    <phoneticPr fontId="2"/>
  </si>
  <si>
    <t>訴　訟　事　件
（略式事件を除く）</t>
    <rPh sb="11" eb="13">
      <t>ジケン</t>
    </rPh>
    <phoneticPr fontId="2"/>
  </si>
  <si>
    <t>略　式　事　件</t>
  </si>
  <si>
    <t>件 　数</t>
    <rPh sb="0" eb="1">
      <t>ケン</t>
    </rPh>
    <rPh sb="3" eb="4">
      <t>カズ</t>
    </rPh>
    <phoneticPr fontId="2"/>
  </si>
  <si>
    <t>（単位：件)</t>
  </si>
  <si>
    <t>閲覧・謄本</t>
    <rPh sb="0" eb="1">
      <t>エツ</t>
    </rPh>
    <rPh sb="1" eb="2">
      <t>ラン</t>
    </rPh>
    <rPh sb="3" eb="4">
      <t>ウツ</t>
    </rPh>
    <rPh sb="4" eb="5">
      <t>ホン</t>
    </rPh>
    <phoneticPr fontId="2"/>
  </si>
  <si>
    <t>(単位：件、個)</t>
  </si>
  <si>
    <t>令和元年</t>
    <rPh sb="0" eb="2">
      <t>レイワ</t>
    </rPh>
    <rPh sb="2" eb="3">
      <t>モト</t>
    </rPh>
    <rPh sb="3" eb="4">
      <t>ネン</t>
    </rPh>
    <phoneticPr fontId="2"/>
  </si>
  <si>
    <r>
      <rPr>
        <sz val="16"/>
        <color theme="0"/>
        <rFont val="ＭＳ 明朝"/>
        <family val="1"/>
        <charset val="128"/>
      </rPr>
      <t>平成</t>
    </r>
    <r>
      <rPr>
        <sz val="16"/>
        <rFont val="ＭＳ 明朝"/>
        <family val="1"/>
        <charset val="128"/>
      </rPr>
      <t>30</t>
    </r>
    <r>
      <rPr>
        <sz val="16"/>
        <color theme="0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</si>
  <si>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</si>
  <si>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r>
      <rPr>
        <sz val="16"/>
        <color theme="0"/>
        <rFont val="ＭＳ ゴシック"/>
        <family val="3"/>
        <charset val="128"/>
      </rPr>
      <t>令和</t>
    </r>
    <r>
      <rPr>
        <sz val="16"/>
        <rFont val="ＭＳ ゴシック"/>
        <family val="3"/>
        <charset val="128"/>
      </rPr>
      <t>3</t>
    </r>
    <r>
      <rPr>
        <sz val="16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2"/>
  </si>
  <si>
    <r>
      <rPr>
        <sz val="16"/>
        <color theme="0"/>
        <rFont val="ＭＳ 明朝"/>
        <family val="1"/>
        <charset val="128"/>
      </rPr>
      <t>令和</t>
    </r>
    <r>
      <rPr>
        <sz val="16"/>
        <rFont val="ＭＳ 明朝"/>
        <family val="1"/>
        <charset val="128"/>
      </rPr>
      <t>2</t>
    </r>
    <r>
      <rPr>
        <sz val="16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2"/>
  </si>
  <si>
    <r>
      <t>2 民事・行政事件</t>
    </r>
    <r>
      <rPr>
        <b/>
        <sz val="22"/>
        <rFont val="ＭＳ 明朝"/>
        <family val="1"/>
        <charset val="128"/>
      </rPr>
      <t>(平成29年～令和3年)</t>
    </r>
    <rPh sb="14" eb="15">
      <t>ネン</t>
    </rPh>
    <rPh sb="16" eb="18">
      <t>レイワ</t>
    </rPh>
    <phoneticPr fontId="2"/>
  </si>
  <si>
    <t xml:space="preserve">… </t>
  </si>
  <si>
    <t>－</t>
  </si>
  <si>
    <r>
      <rPr>
        <b/>
        <sz val="36.5"/>
        <rFont val="ＭＳ 明朝"/>
        <family val="1"/>
        <charset val="128"/>
      </rPr>
      <t>5 少年事件</t>
    </r>
    <r>
      <rPr>
        <b/>
        <sz val="22"/>
        <rFont val="ＭＳ 明朝"/>
        <family val="1"/>
        <charset val="128"/>
      </rPr>
      <t>(平成29年～令和3年)</t>
    </r>
  </si>
  <si>
    <r>
      <t>3 刑事事件</t>
    </r>
    <r>
      <rPr>
        <b/>
        <sz val="22"/>
        <rFont val="ＭＳ 明朝"/>
        <family val="1"/>
        <charset val="128"/>
      </rPr>
      <t>(平成29年～令和3年)</t>
    </r>
    <phoneticPr fontId="2"/>
  </si>
  <si>
    <r>
      <t>4 家事事件</t>
    </r>
    <r>
      <rPr>
        <b/>
        <sz val="22"/>
        <rFont val="ＭＳ 明朝"/>
        <family val="1"/>
        <charset val="128"/>
      </rPr>
      <t>(平成29年～令和3年)</t>
    </r>
    <phoneticPr fontId="2"/>
  </si>
  <si>
    <t>（単位：人)</t>
    <rPh sb="4" eb="5">
      <t>ニン</t>
    </rPh>
    <phoneticPr fontId="2"/>
  </si>
  <si>
    <t>資料　北海道警察本部</t>
    <rPh sb="3" eb="6">
      <t>ホッカイドウ</t>
    </rPh>
    <rPh sb="6" eb="8">
      <t>ケイサツ</t>
    </rPh>
    <rPh sb="8" eb="10">
      <t>ホンブ</t>
    </rPh>
    <phoneticPr fontId="28"/>
  </si>
  <si>
    <t>6　刑法の一部が改正(平成29年7月13日施行)され、強姦の罪名、構成要件等が改められたことに伴い、
 「強姦」を「強制性交等」に変更した。</t>
    <rPh sb="2" eb="4">
      <t>ケイホウ</t>
    </rPh>
    <rPh sb="5" eb="7">
      <t>イチブ</t>
    </rPh>
    <rPh sb="8" eb="10">
      <t>カイセイ</t>
    </rPh>
    <rPh sb="11" eb="13">
      <t>ヘイセイ</t>
    </rPh>
    <rPh sb="15" eb="16">
      <t>ネン</t>
    </rPh>
    <rPh sb="17" eb="18">
      <t>ガツ</t>
    </rPh>
    <rPh sb="20" eb="21">
      <t>ニチ</t>
    </rPh>
    <rPh sb="21" eb="23">
      <t>セコウ</t>
    </rPh>
    <rPh sb="27" eb="29">
      <t>ゴウカン</t>
    </rPh>
    <rPh sb="30" eb="32">
      <t>ザイメイ</t>
    </rPh>
    <rPh sb="33" eb="35">
      <t>コウセイ</t>
    </rPh>
    <rPh sb="35" eb="37">
      <t>ヨウケン</t>
    </rPh>
    <rPh sb="37" eb="38">
      <t>トウ</t>
    </rPh>
    <rPh sb="39" eb="40">
      <t>アラタ</t>
    </rPh>
    <rPh sb="47" eb="48">
      <t>トモナ</t>
    </rPh>
    <rPh sb="53" eb="55">
      <t>ゴウカン</t>
    </rPh>
    <rPh sb="58" eb="60">
      <t>キョウセイ</t>
    </rPh>
    <rPh sb="60" eb="62">
      <t>セイコウ</t>
    </rPh>
    <rPh sb="62" eb="63">
      <t>トウ</t>
    </rPh>
    <rPh sb="65" eb="67">
      <t>ヘンコウ</t>
    </rPh>
    <phoneticPr fontId="26"/>
  </si>
  <si>
    <t>5　検挙人員のうち少年とは、犯行時年齢が14歳以上20歳未満の少年をいう。</t>
    <rPh sb="2" eb="4">
      <t>ケンキョ</t>
    </rPh>
    <rPh sb="4" eb="6">
      <t>ジンイン</t>
    </rPh>
    <rPh sb="9" eb="11">
      <t>ショウネン</t>
    </rPh>
    <rPh sb="14" eb="17">
      <t>ハンコウジ</t>
    </rPh>
    <rPh sb="17" eb="19">
      <t>ネンレイ</t>
    </rPh>
    <rPh sb="22" eb="23">
      <t>サイ</t>
    </rPh>
    <rPh sb="23" eb="25">
      <t>イジョウ</t>
    </rPh>
    <rPh sb="27" eb="28">
      <t>サイ</t>
    </rPh>
    <rPh sb="28" eb="30">
      <t>ミマン</t>
    </rPh>
    <rPh sb="31" eb="33">
      <t>ショウネン</t>
    </rPh>
    <phoneticPr fontId="26"/>
  </si>
  <si>
    <t>4　解決事件とは、刑法犯として認知され、既に統計に計上されている事件であって、これを捜査した
　結果、刑事責任無能力者の行為であること、基本事実がないことその他の理由により犯罪が成立しな
　いこと又は訴訟条件・処罰条件を欠くことが確認された事件をいう。</t>
    <rPh sb="2" eb="4">
      <t>カイケツ</t>
    </rPh>
    <rPh sb="4" eb="6">
      <t>ジケン</t>
    </rPh>
    <rPh sb="9" eb="12">
      <t>ケイホウハン</t>
    </rPh>
    <rPh sb="15" eb="17">
      <t>ニンチ</t>
    </rPh>
    <rPh sb="20" eb="21">
      <t>スデ</t>
    </rPh>
    <rPh sb="22" eb="24">
      <t>トウケイ</t>
    </rPh>
    <rPh sb="25" eb="27">
      <t>ケイジョウ</t>
    </rPh>
    <rPh sb="32" eb="34">
      <t>ジケン</t>
    </rPh>
    <rPh sb="42" eb="44">
      <t>ソウサ</t>
    </rPh>
    <rPh sb="48" eb="50">
      <t>ケッカ</t>
    </rPh>
    <rPh sb="51" eb="53">
      <t>ケイジ</t>
    </rPh>
    <rPh sb="53" eb="55">
      <t>セキニン</t>
    </rPh>
    <rPh sb="55" eb="59">
      <t>ムノウリョクシャ</t>
    </rPh>
    <rPh sb="60" eb="62">
      <t>コウイ</t>
    </rPh>
    <rPh sb="68" eb="70">
      <t>キホン</t>
    </rPh>
    <rPh sb="70" eb="72">
      <t>ジジツ</t>
    </rPh>
    <rPh sb="79" eb="80">
      <t>タ</t>
    </rPh>
    <rPh sb="81" eb="83">
      <t>リユウ</t>
    </rPh>
    <rPh sb="86" eb="88">
      <t>ハンザイ</t>
    </rPh>
    <rPh sb="89" eb="91">
      <t>セイリツ</t>
    </rPh>
    <rPh sb="98" eb="99">
      <t>マタ</t>
    </rPh>
    <rPh sb="100" eb="102">
      <t>ソショウ</t>
    </rPh>
    <rPh sb="102" eb="104">
      <t>ジョウケン</t>
    </rPh>
    <rPh sb="105" eb="107">
      <t>ショバツ</t>
    </rPh>
    <rPh sb="107" eb="109">
      <t>ジョウケン</t>
    </rPh>
    <rPh sb="110" eb="111">
      <t>カ</t>
    </rPh>
    <rPh sb="115" eb="117">
      <t>カクニン</t>
    </rPh>
    <rPh sb="120" eb="122">
      <t>ジケン</t>
    </rPh>
    <phoneticPr fontId="26"/>
  </si>
  <si>
    <t>3　検挙人員とは、警察において検挙した事件の被疑者の数をいう。解決事件に係る者を含まない。</t>
    <rPh sb="2" eb="4">
      <t>ケンキョ</t>
    </rPh>
    <rPh sb="4" eb="6">
      <t>ジンイン</t>
    </rPh>
    <rPh sb="9" eb="11">
      <t>ケイサツ</t>
    </rPh>
    <rPh sb="15" eb="17">
      <t>ケンキョ</t>
    </rPh>
    <rPh sb="19" eb="21">
      <t>ジケン</t>
    </rPh>
    <rPh sb="22" eb="25">
      <t>ヒギシャ</t>
    </rPh>
    <rPh sb="26" eb="27">
      <t>カズ</t>
    </rPh>
    <rPh sb="31" eb="33">
      <t>カイケツ</t>
    </rPh>
    <rPh sb="33" eb="35">
      <t>ジケン</t>
    </rPh>
    <rPh sb="36" eb="37">
      <t>カカ</t>
    </rPh>
    <rPh sb="38" eb="39">
      <t>モノ</t>
    </rPh>
    <rPh sb="40" eb="41">
      <t>フク</t>
    </rPh>
    <phoneticPr fontId="26"/>
  </si>
  <si>
    <t>2　検挙件数とは、警察において検挙した事件の数をいう。解決事件数を含む。</t>
    <rPh sb="2" eb="4">
      <t>ケンキョ</t>
    </rPh>
    <rPh sb="4" eb="6">
      <t>ケンスウ</t>
    </rPh>
    <rPh sb="9" eb="11">
      <t>ケイサツ</t>
    </rPh>
    <rPh sb="15" eb="17">
      <t>ケンキョ</t>
    </rPh>
    <rPh sb="19" eb="21">
      <t>ジケン</t>
    </rPh>
    <rPh sb="22" eb="23">
      <t>カズ</t>
    </rPh>
    <rPh sb="27" eb="29">
      <t>カイケツ</t>
    </rPh>
    <rPh sb="29" eb="32">
      <t>ジケンスウ</t>
    </rPh>
    <rPh sb="33" eb="34">
      <t>フク</t>
    </rPh>
    <phoneticPr fontId="28"/>
  </si>
  <si>
    <t>1　認知件数とは、警察において発生を認知した事件の数をいう。</t>
    <rPh sb="2" eb="4">
      <t>ニンチ</t>
    </rPh>
    <rPh sb="4" eb="6">
      <t>ケンスウ</t>
    </rPh>
    <rPh sb="9" eb="11">
      <t>ケイサツ</t>
    </rPh>
    <rPh sb="15" eb="17">
      <t>ハッセイ</t>
    </rPh>
    <rPh sb="18" eb="20">
      <t>ニンチ</t>
    </rPh>
    <rPh sb="22" eb="24">
      <t>ジケン</t>
    </rPh>
    <rPh sb="25" eb="26">
      <t>カズ</t>
    </rPh>
    <phoneticPr fontId="26"/>
  </si>
  <si>
    <t>窃盗犯　計</t>
    <phoneticPr fontId="28"/>
  </si>
  <si>
    <t>恐喝</t>
  </si>
  <si>
    <t>脅迫</t>
  </si>
  <si>
    <t>その他</t>
    <rPh sb="2" eb="3">
      <t>タ</t>
    </rPh>
    <phoneticPr fontId="28"/>
  </si>
  <si>
    <t>傷害致死</t>
    <phoneticPr fontId="26"/>
  </si>
  <si>
    <t>傷害</t>
    <rPh sb="0" eb="2">
      <t>ショウガイ</t>
    </rPh>
    <phoneticPr fontId="28"/>
  </si>
  <si>
    <t>傷害</t>
  </si>
  <si>
    <t>暴行</t>
  </si>
  <si>
    <t>凶器準備集合</t>
  </si>
  <si>
    <t>粗暴犯　計</t>
    <phoneticPr fontId="26"/>
  </si>
  <si>
    <t>強制性交等</t>
    <rPh sb="0" eb="2">
      <t>キョウセイ</t>
    </rPh>
    <rPh sb="2" eb="4">
      <t>セイコウ</t>
    </rPh>
    <rPh sb="4" eb="5">
      <t>トウ</t>
    </rPh>
    <phoneticPr fontId="28"/>
  </si>
  <si>
    <t>放火</t>
  </si>
  <si>
    <t>強盗･準強盗</t>
    <phoneticPr fontId="26"/>
  </si>
  <si>
    <t>強盗・強制性交等</t>
    <rPh sb="3" eb="5">
      <t>キョウセイ</t>
    </rPh>
    <rPh sb="5" eb="7">
      <t>セイコウ</t>
    </rPh>
    <rPh sb="7" eb="8">
      <t>トウ</t>
    </rPh>
    <phoneticPr fontId="26"/>
  </si>
  <si>
    <t>強盗傷人</t>
    <rPh sb="0" eb="2">
      <t>ゴウトウ</t>
    </rPh>
    <phoneticPr fontId="28"/>
  </si>
  <si>
    <t>強盗殺人</t>
    <rPh sb="0" eb="2">
      <t>ゴウトウ</t>
    </rPh>
    <phoneticPr fontId="28"/>
  </si>
  <si>
    <t>強盗</t>
  </si>
  <si>
    <t>自殺関与</t>
    <rPh sb="0" eb="2">
      <t>ジサツ</t>
    </rPh>
    <rPh sb="2" eb="4">
      <t>カンヨ</t>
    </rPh>
    <phoneticPr fontId="26"/>
  </si>
  <si>
    <t>殺人予備</t>
    <rPh sb="0" eb="2">
      <t>サツジン</t>
    </rPh>
    <rPh sb="2" eb="4">
      <t>ヨビ</t>
    </rPh>
    <phoneticPr fontId="26"/>
  </si>
  <si>
    <t>嬰児殺</t>
    <phoneticPr fontId="28"/>
  </si>
  <si>
    <t>殺人</t>
    <rPh sb="0" eb="2">
      <t>サツジン</t>
    </rPh>
    <phoneticPr fontId="28"/>
  </si>
  <si>
    <t>殺人</t>
  </si>
  <si>
    <t>凶悪犯　計</t>
    <phoneticPr fontId="28"/>
  </si>
  <si>
    <r>
      <t>令和</t>
    </r>
    <r>
      <rPr>
        <sz val="12"/>
        <rFont val="ＭＳ ゴシック"/>
        <family val="3"/>
        <charset val="128"/>
      </rPr>
      <t>3</t>
    </r>
    <r>
      <rPr>
        <sz val="12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26"/>
  </si>
  <si>
    <r>
      <rPr>
        <sz val="12"/>
        <color theme="0"/>
        <rFont val="ＭＳ 明朝"/>
        <family val="1"/>
        <charset val="128"/>
      </rPr>
      <t>令和</t>
    </r>
    <r>
      <rPr>
        <sz val="12"/>
        <color theme="1"/>
        <rFont val="ＭＳ 明朝"/>
        <family val="1"/>
        <charset val="128"/>
      </rPr>
      <t>2</t>
    </r>
    <r>
      <rPr>
        <sz val="12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26"/>
  </si>
  <si>
    <t>令和元年</t>
    <rPh sb="0" eb="2">
      <t>レイワ</t>
    </rPh>
    <rPh sb="2" eb="3">
      <t>モト</t>
    </rPh>
    <rPh sb="3" eb="4">
      <t>ネン</t>
    </rPh>
    <phoneticPr fontId="26"/>
  </si>
  <si>
    <t xml:space="preserve"> 2 222</t>
  </si>
  <si>
    <t xml:space="preserve"> 6 564</t>
  </si>
  <si>
    <t xml:space="preserve"> 8 786</t>
  </si>
  <si>
    <t xml:space="preserve"> 10 777</t>
  </si>
  <si>
    <t xml:space="preserve"> 25 459</t>
  </si>
  <si>
    <r>
      <rPr>
        <sz val="12"/>
        <color theme="0"/>
        <rFont val="ＭＳ 明朝"/>
        <family val="1"/>
        <charset val="128"/>
      </rPr>
      <t>平成</t>
    </r>
    <r>
      <rPr>
        <sz val="12"/>
        <color theme="1"/>
        <rFont val="ＭＳ 明朝"/>
        <family val="1"/>
        <charset val="128"/>
      </rPr>
      <t>30</t>
    </r>
    <r>
      <rPr>
        <sz val="12"/>
        <color theme="0"/>
        <rFont val="ＭＳ 明朝"/>
        <family val="1"/>
        <charset val="128"/>
      </rPr>
      <t>年</t>
    </r>
    <rPh sb="0" eb="1">
      <t>ヒラ</t>
    </rPh>
    <rPh sb="1" eb="2">
      <t>シゲル</t>
    </rPh>
    <rPh sb="4" eb="5">
      <t>ネン</t>
    </rPh>
    <phoneticPr fontId="26"/>
  </si>
  <si>
    <t>平成29年</t>
    <rPh sb="0" eb="1">
      <t>ヒラ</t>
    </rPh>
    <rPh sb="1" eb="2">
      <t>シゲル</t>
    </rPh>
    <rPh sb="4" eb="5">
      <t>ネン</t>
    </rPh>
    <phoneticPr fontId="26"/>
  </si>
  <si>
    <t>(件)</t>
    <phoneticPr fontId="26"/>
  </si>
  <si>
    <t>うち少年</t>
  </si>
  <si>
    <t>女</t>
    <rPh sb="0" eb="1">
      <t>オンナ</t>
    </rPh>
    <phoneticPr fontId="26"/>
  </si>
  <si>
    <t>男</t>
    <rPh sb="0" eb="1">
      <t>オトコ</t>
    </rPh>
    <phoneticPr fontId="26"/>
  </si>
  <si>
    <t>総　　数</t>
  </si>
  <si>
    <t>検挙人員 (人)</t>
    <phoneticPr fontId="26"/>
  </si>
  <si>
    <t>検挙件数</t>
  </si>
  <si>
    <t>認知件数</t>
  </si>
  <si>
    <t>年
罪   名</t>
    <phoneticPr fontId="26"/>
  </si>
  <si>
    <r>
      <t>6 刑法犯罪種別認知検挙状況</t>
    </r>
    <r>
      <rPr>
        <b/>
        <sz val="16"/>
        <rFont val="ＭＳ 明朝"/>
        <family val="1"/>
        <charset val="128"/>
      </rPr>
      <t>(平成29年～令和3年)</t>
    </r>
    <rPh sb="2" eb="5">
      <t>ケイホウハン</t>
    </rPh>
    <rPh sb="5" eb="8">
      <t>ザイシュベツ</t>
    </rPh>
    <rPh sb="8" eb="10">
      <t>ニンチ</t>
    </rPh>
    <rPh sb="10" eb="12">
      <t>ケンキョ</t>
    </rPh>
    <rPh sb="12" eb="14">
      <t>ジョウキョウ</t>
    </rPh>
    <rPh sb="15" eb="17">
      <t>ヘイセイ</t>
    </rPh>
    <rPh sb="19" eb="20">
      <t>ネン</t>
    </rPh>
    <rPh sb="21" eb="23">
      <t>レイワ</t>
    </rPh>
    <rPh sb="24" eb="25">
      <t>ネン</t>
    </rPh>
    <phoneticPr fontId="26"/>
  </si>
  <si>
    <t>20 司法・警察</t>
    <rPh sb="3" eb="5">
      <t>シホウ</t>
    </rPh>
    <rPh sb="6" eb="8">
      <t>ケイサツ</t>
    </rPh>
    <phoneticPr fontId="26"/>
  </si>
  <si>
    <t>その他</t>
    <rPh sb="2" eb="3">
      <t>タ</t>
    </rPh>
    <phoneticPr fontId="26"/>
  </si>
  <si>
    <t>器物損壊等</t>
    <rPh sb="0" eb="2">
      <t>キブツ</t>
    </rPh>
    <rPh sb="2" eb="4">
      <t>ソンカイ</t>
    </rPh>
    <rPh sb="4" eb="5">
      <t>トウ</t>
    </rPh>
    <phoneticPr fontId="28"/>
  </si>
  <si>
    <t>建造物損壊</t>
    <rPh sb="0" eb="3">
      <t>ケンゾウブツ</t>
    </rPh>
    <rPh sb="3" eb="5">
      <t>ソンカイ</t>
    </rPh>
    <phoneticPr fontId="28"/>
  </si>
  <si>
    <t>盗品等</t>
    <rPh sb="0" eb="2">
      <t>トウヒン</t>
    </rPh>
    <rPh sb="2" eb="3">
      <t>トウ</t>
    </rPh>
    <phoneticPr fontId="2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</si>
  <si>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26"/>
  </si>
  <si>
    <t>名誉毀損</t>
    <rPh sb="0" eb="2">
      <t>メイヨ</t>
    </rPh>
    <rPh sb="2" eb="4">
      <t>キソン</t>
    </rPh>
    <phoneticPr fontId="28"/>
  </si>
  <si>
    <t>略取誘拐・人身売買</t>
    <rPh sb="5" eb="7">
      <t>ジンシン</t>
    </rPh>
    <rPh sb="7" eb="9">
      <t>バイバイ</t>
    </rPh>
    <phoneticPr fontId="26"/>
  </si>
  <si>
    <t>逮捕監禁</t>
  </si>
  <si>
    <t>礼拝所不敬</t>
    <rPh sb="0" eb="3">
      <t>レイハイショ</t>
    </rPh>
    <rPh sb="3" eb="5">
      <t>フケイ</t>
    </rPh>
    <phoneticPr fontId="28"/>
  </si>
  <si>
    <t>住居侵入</t>
    <rPh sb="0" eb="2">
      <t>ジュウキョ</t>
    </rPh>
    <rPh sb="2" eb="4">
      <t>シンニュウ</t>
    </rPh>
    <phoneticPr fontId="28"/>
  </si>
  <si>
    <t>失火</t>
    <rPh sb="0" eb="2">
      <t>シッカ</t>
    </rPh>
    <phoneticPr fontId="28"/>
  </si>
  <si>
    <t>犯人蔵匿証拠隠滅</t>
    <rPh sb="0" eb="2">
      <t>ハンニン</t>
    </rPh>
    <rPh sb="2" eb="3">
      <t>ゾウ</t>
    </rPh>
    <rPh sb="3" eb="4">
      <t>トク</t>
    </rPh>
    <rPh sb="4" eb="6">
      <t>ショウコ</t>
    </rPh>
    <rPh sb="6" eb="8">
      <t>インメツ</t>
    </rPh>
    <phoneticPr fontId="28"/>
  </si>
  <si>
    <t>公務執行妨害</t>
  </si>
  <si>
    <t>業務上等過失致死傷</t>
    <rPh sb="0" eb="3">
      <t>ギョウムジョウ</t>
    </rPh>
    <rPh sb="3" eb="4">
      <t>トウ</t>
    </rPh>
    <rPh sb="4" eb="6">
      <t>カシツ</t>
    </rPh>
    <rPh sb="6" eb="9">
      <t>チシショウ</t>
    </rPh>
    <phoneticPr fontId="28"/>
  </si>
  <si>
    <t>過失致死傷</t>
    <rPh sb="0" eb="2">
      <t>カシツ</t>
    </rPh>
    <rPh sb="2" eb="5">
      <t>チシショウ</t>
    </rPh>
    <phoneticPr fontId="28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</si>
  <si>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26"/>
  </si>
  <si>
    <t>その他の刑法犯　計</t>
    <phoneticPr fontId="26"/>
  </si>
  <si>
    <t>わいせつ物頒布等</t>
    <rPh sb="4" eb="5">
      <t>ブツ</t>
    </rPh>
    <rPh sb="5" eb="7">
      <t>ハンプ</t>
    </rPh>
    <rPh sb="7" eb="8">
      <t>トウ</t>
    </rPh>
    <phoneticPr fontId="26"/>
  </si>
  <si>
    <t>公然わいせつ</t>
    <rPh sb="0" eb="2">
      <t>コウゼン</t>
    </rPh>
    <phoneticPr fontId="26"/>
  </si>
  <si>
    <t>強制わいせつ</t>
    <rPh sb="0" eb="2">
      <t>キョウセイ</t>
    </rPh>
    <phoneticPr fontId="26"/>
  </si>
  <si>
    <t>わいせつ</t>
  </si>
  <si>
    <t>賭博</t>
  </si>
  <si>
    <t>風俗犯　計</t>
    <phoneticPr fontId="28"/>
  </si>
  <si>
    <t>背任</t>
  </si>
  <si>
    <t>汚職</t>
    <phoneticPr fontId="26"/>
  </si>
  <si>
    <t>文書偽造</t>
    <rPh sb="0" eb="2">
      <t>ブンショ</t>
    </rPh>
    <rPh sb="2" eb="4">
      <t>ギゾウ</t>
    </rPh>
    <phoneticPr fontId="26"/>
  </si>
  <si>
    <t>通貨偽造</t>
    <rPh sb="1" eb="2">
      <t>カ</t>
    </rPh>
    <rPh sb="2" eb="4">
      <t>ギゾウ</t>
    </rPh>
    <phoneticPr fontId="26"/>
  </si>
  <si>
    <t>偽造</t>
  </si>
  <si>
    <t>業務上横領</t>
  </si>
  <si>
    <t>横領</t>
  </si>
  <si>
    <t>詐欺</t>
    <phoneticPr fontId="26"/>
  </si>
  <si>
    <t>知能犯　計</t>
    <phoneticPr fontId="28"/>
  </si>
  <si>
    <t>罪              名</t>
    <phoneticPr fontId="26"/>
  </si>
  <si>
    <t>資料　北海道警察本部</t>
  </si>
  <si>
    <t>2　取締件数とは、検挙件数及び検察官への送致手続きをとることなく、他機関に事件を通知又は引き継いだ事件の数をいう。</t>
    <rPh sb="2" eb="3">
      <t>ト</t>
    </rPh>
    <rPh sb="3" eb="4">
      <t>シ</t>
    </rPh>
    <rPh sb="4" eb="6">
      <t>ケンスウ</t>
    </rPh>
    <rPh sb="9" eb="11">
      <t>ケンキョ</t>
    </rPh>
    <rPh sb="11" eb="13">
      <t>ケンスウ</t>
    </rPh>
    <rPh sb="13" eb="14">
      <t>オヨ</t>
    </rPh>
    <rPh sb="15" eb="18">
      <t>ケンサツカン</t>
    </rPh>
    <rPh sb="20" eb="22">
      <t>ソウチ</t>
    </rPh>
    <rPh sb="22" eb="24">
      <t>テツヅ</t>
    </rPh>
    <rPh sb="33" eb="34">
      <t>ホカ</t>
    </rPh>
    <rPh sb="34" eb="36">
      <t>キカン</t>
    </rPh>
    <rPh sb="37" eb="39">
      <t>ジケン</t>
    </rPh>
    <rPh sb="40" eb="42">
      <t>ツウチ</t>
    </rPh>
    <rPh sb="42" eb="43">
      <t>マタ</t>
    </rPh>
    <rPh sb="44" eb="45">
      <t>ヒ</t>
    </rPh>
    <rPh sb="46" eb="47">
      <t>ツ</t>
    </rPh>
    <rPh sb="49" eb="51">
      <t>ジケン</t>
    </rPh>
    <rPh sb="52" eb="53">
      <t>カズ</t>
    </rPh>
    <phoneticPr fontId="26"/>
  </si>
  <si>
    <t>自動車運転死傷処罰法については、施行日（平成26年5月20日）以降の件数である。</t>
    <rPh sb="0" eb="3">
      <t>ジドウシャ</t>
    </rPh>
    <rPh sb="3" eb="5">
      <t>ウンテン</t>
    </rPh>
    <rPh sb="5" eb="7">
      <t>シショウ</t>
    </rPh>
    <rPh sb="7" eb="10">
      <t>ショバツホウ</t>
    </rPh>
    <rPh sb="16" eb="19">
      <t>セコウビ</t>
    </rPh>
    <rPh sb="20" eb="22">
      <t>ヘイセイ</t>
    </rPh>
    <rPh sb="24" eb="25">
      <t>ネン</t>
    </rPh>
    <rPh sb="26" eb="27">
      <t>ガツ</t>
    </rPh>
    <rPh sb="29" eb="30">
      <t>ニチ</t>
    </rPh>
    <rPh sb="31" eb="33">
      <t>イコウ</t>
    </rPh>
    <rPh sb="34" eb="36">
      <t>ケンスウ</t>
    </rPh>
    <phoneticPr fontId="26"/>
  </si>
  <si>
    <t>1　各年の数値は交通関係分を除く。</t>
    <rPh sb="5" eb="7">
      <t>スウチ</t>
    </rPh>
    <rPh sb="12" eb="13">
      <t>ブン</t>
    </rPh>
    <rPh sb="14" eb="15">
      <t>ノゾ</t>
    </rPh>
    <phoneticPr fontId="26"/>
  </si>
  <si>
    <t>その他の交通法令</t>
  </si>
  <si>
    <t>著作権法</t>
  </si>
  <si>
    <t>道路運送車両法</t>
  </si>
  <si>
    <t>商標法</t>
  </si>
  <si>
    <t>無体財産</t>
  </si>
  <si>
    <t>道路運送法</t>
  </si>
  <si>
    <t>特定商取引法</t>
    <rPh sb="0" eb="2">
      <t>トクテイ</t>
    </rPh>
    <rPh sb="2" eb="5">
      <t>ショウトリヒキ</t>
    </rPh>
    <rPh sb="5" eb="6">
      <t>ホウ</t>
    </rPh>
    <phoneticPr fontId="26"/>
  </si>
  <si>
    <t>商工業</t>
  </si>
  <si>
    <t xml:space="preserve"> 9 764</t>
  </si>
  <si>
    <t>自動車運転死傷処罰法</t>
    <rPh sb="0" eb="3">
      <t>ジドウシャ</t>
    </rPh>
    <rPh sb="3" eb="5">
      <t>ウンテン</t>
    </rPh>
    <rPh sb="5" eb="7">
      <t>シショウ</t>
    </rPh>
    <rPh sb="7" eb="10">
      <t>ショバツホウ</t>
    </rPh>
    <phoneticPr fontId="26"/>
  </si>
  <si>
    <t>公害防止条例</t>
  </si>
  <si>
    <t xml:space="preserve"> 310 580</t>
  </si>
  <si>
    <t>道路交通法</t>
  </si>
  <si>
    <t>交通</t>
    <phoneticPr fontId="26"/>
  </si>
  <si>
    <t>屋外広告物法</t>
  </si>
  <si>
    <t>3年</t>
    <rPh sb="1" eb="2">
      <t>ネン</t>
    </rPh>
    <phoneticPr fontId="26"/>
  </si>
  <si>
    <t>2年</t>
    <rPh sb="1" eb="2">
      <t>ネン</t>
    </rPh>
    <phoneticPr fontId="26"/>
  </si>
  <si>
    <t>30年</t>
    <rPh sb="2" eb="3">
      <t>ネン</t>
    </rPh>
    <phoneticPr fontId="26"/>
  </si>
  <si>
    <t>平成29年</t>
    <rPh sb="0" eb="2">
      <t>ヘイセイ</t>
    </rPh>
    <rPh sb="4" eb="5">
      <t>ネン</t>
    </rPh>
    <phoneticPr fontId="26"/>
  </si>
  <si>
    <t>分    類    ･    法    令</t>
    <phoneticPr fontId="26"/>
  </si>
  <si>
    <t>自然公園法</t>
  </si>
  <si>
    <t>生活環境</t>
    <rPh sb="0" eb="2">
      <t>セイカツ</t>
    </rPh>
    <rPh sb="2" eb="4">
      <t>カンキョウ</t>
    </rPh>
    <phoneticPr fontId="26"/>
  </si>
  <si>
    <t>交通関係検挙件数</t>
    <rPh sb="0" eb="2">
      <t>コウツウ</t>
    </rPh>
    <rPh sb="2" eb="4">
      <t>カンケイ</t>
    </rPh>
    <rPh sb="4" eb="6">
      <t>ケンキョ</t>
    </rPh>
    <rPh sb="6" eb="8">
      <t>ケンスウ</t>
    </rPh>
    <phoneticPr fontId="26"/>
  </si>
  <si>
    <t>狩猟法</t>
    <rPh sb="0" eb="2">
      <t>シュリョウ</t>
    </rPh>
    <rPh sb="2" eb="3">
      <t>ホウ</t>
    </rPh>
    <phoneticPr fontId="26"/>
  </si>
  <si>
    <t>畜犬条例</t>
  </si>
  <si>
    <t>その他の法令・地方条例</t>
    <rPh sb="7" eb="9">
      <t>チホウ</t>
    </rPh>
    <rPh sb="9" eb="11">
      <t>ジョウレイ</t>
    </rPh>
    <phoneticPr fontId="26"/>
  </si>
  <si>
    <t>狂犬病予防法</t>
    <phoneticPr fontId="26"/>
  </si>
  <si>
    <t>出会い系サイト規制法</t>
    <rPh sb="0" eb="2">
      <t>デア</t>
    </rPh>
    <rPh sb="3" eb="4">
      <t>ケイ</t>
    </rPh>
    <rPh sb="7" eb="9">
      <t>キセイ</t>
    </rPh>
    <rPh sb="9" eb="10">
      <t>ホウ</t>
    </rPh>
    <phoneticPr fontId="26"/>
  </si>
  <si>
    <t>廃棄物処理法</t>
    <rPh sb="0" eb="3">
      <t>ハイキブツ</t>
    </rPh>
    <rPh sb="3" eb="6">
      <t>ショリホウ</t>
    </rPh>
    <phoneticPr fontId="26"/>
  </si>
  <si>
    <t>児童買春・児童ポルノ法</t>
    <rPh sb="0" eb="2">
      <t>ジドウ</t>
    </rPh>
    <rPh sb="2" eb="4">
      <t>カイシュン</t>
    </rPh>
    <rPh sb="5" eb="7">
      <t>ジドウ</t>
    </rPh>
    <rPh sb="10" eb="11">
      <t>ホウ</t>
    </rPh>
    <phoneticPr fontId="26"/>
  </si>
  <si>
    <t>食品衛生法</t>
  </si>
  <si>
    <t>公衆衛生</t>
  </si>
  <si>
    <t>青少年保護育成条例</t>
  </si>
  <si>
    <t>診療放射線技師法</t>
    <rPh sb="2" eb="4">
      <t>ホウシャ</t>
    </rPh>
    <phoneticPr fontId="26"/>
  </si>
  <si>
    <t>未成年者飲酒禁止法</t>
    <rPh sb="0" eb="3">
      <t>ミセイネン</t>
    </rPh>
    <rPh sb="3" eb="4">
      <t>シャ</t>
    </rPh>
    <rPh sb="4" eb="6">
      <t>インシュ</t>
    </rPh>
    <rPh sb="6" eb="8">
      <t>キンシ</t>
    </rPh>
    <rPh sb="8" eb="9">
      <t>ホウ</t>
    </rPh>
    <phoneticPr fontId="26"/>
  </si>
  <si>
    <t>保健師助産師看護師法</t>
    <rPh sb="2" eb="3">
      <t>シ</t>
    </rPh>
    <rPh sb="5" eb="6">
      <t>シ</t>
    </rPh>
    <rPh sb="8" eb="9">
      <t>シ</t>
    </rPh>
    <phoneticPr fontId="26"/>
  </si>
  <si>
    <t>児童福祉法</t>
    <phoneticPr fontId="26"/>
  </si>
  <si>
    <t>少年福祉</t>
  </si>
  <si>
    <t>歯科医師法</t>
  </si>
  <si>
    <t>政治資金規正法</t>
    <rPh sb="0" eb="2">
      <t>セイジ</t>
    </rPh>
    <rPh sb="2" eb="4">
      <t>シキン</t>
    </rPh>
    <rPh sb="4" eb="7">
      <t>キセイホウ</t>
    </rPh>
    <phoneticPr fontId="26"/>
  </si>
  <si>
    <t>医師法</t>
  </si>
  <si>
    <t>医事</t>
  </si>
  <si>
    <t>公職選挙法</t>
  </si>
  <si>
    <t>選挙</t>
  </si>
  <si>
    <t>労働者派遣事業法</t>
  </si>
  <si>
    <t>旅券法</t>
  </si>
  <si>
    <t>職業安定法</t>
  </si>
  <si>
    <t>出入国管理及び難民認定法</t>
  </si>
  <si>
    <t>外事</t>
  </si>
  <si>
    <t>労働基準法</t>
  </si>
  <si>
    <t>労働</t>
  </si>
  <si>
    <t>古物営業法</t>
  </si>
  <si>
    <t>質屋古物</t>
  </si>
  <si>
    <t>文化財保護法</t>
    <rPh sb="0" eb="3">
      <t>ブンカザイ</t>
    </rPh>
    <rPh sb="3" eb="6">
      <t>ホゴホウ</t>
    </rPh>
    <phoneticPr fontId="26"/>
  </si>
  <si>
    <t>教育</t>
  </si>
  <si>
    <t>競馬法</t>
  </si>
  <si>
    <t>公営競技</t>
  </si>
  <si>
    <t>不正アクセス禁止法</t>
    <rPh sb="0" eb="2">
      <t>フセイ</t>
    </rPh>
    <rPh sb="6" eb="9">
      <t>キンシホウ</t>
    </rPh>
    <phoneticPr fontId="26"/>
  </si>
  <si>
    <t>ススキノ条例</t>
    <rPh sb="4" eb="6">
      <t>ジョウレイ</t>
    </rPh>
    <phoneticPr fontId="26"/>
  </si>
  <si>
    <t>電波法</t>
  </si>
  <si>
    <t>通信</t>
  </si>
  <si>
    <t>売春防止法</t>
  </si>
  <si>
    <t>船舶職員法</t>
  </si>
  <si>
    <t>風営適正化法</t>
  </si>
  <si>
    <t>風俗</t>
  </si>
  <si>
    <t>鉄道営業法</t>
  </si>
  <si>
    <t>運輸</t>
  </si>
  <si>
    <t>特殊開錠用具所持禁止法</t>
    <rPh sb="0" eb="2">
      <t>トクシュ</t>
    </rPh>
    <rPh sb="2" eb="4">
      <t>カイジョウ</t>
    </rPh>
    <rPh sb="4" eb="6">
      <t>ヨウグ</t>
    </rPh>
    <rPh sb="6" eb="8">
      <t>ショジ</t>
    </rPh>
    <rPh sb="8" eb="11">
      <t>キンシホウ</t>
    </rPh>
    <phoneticPr fontId="26"/>
  </si>
  <si>
    <t>麻薬等特例法</t>
    <rPh sb="0" eb="2">
      <t>マヤク</t>
    </rPh>
    <rPh sb="2" eb="3">
      <t>トウ</t>
    </rPh>
    <rPh sb="3" eb="6">
      <t>トクレイホウ</t>
    </rPh>
    <phoneticPr fontId="26"/>
  </si>
  <si>
    <t>ＤＶ法</t>
    <rPh sb="2" eb="3">
      <t>ホウ</t>
    </rPh>
    <phoneticPr fontId="26"/>
  </si>
  <si>
    <t>あへん法</t>
    <phoneticPr fontId="26"/>
  </si>
  <si>
    <t>ストーカー規制法</t>
    <rPh sb="5" eb="8">
      <t>キセイホウ</t>
    </rPh>
    <phoneticPr fontId="26"/>
  </si>
  <si>
    <t>覚せい剤取締法</t>
  </si>
  <si>
    <t>迷惑防止条例</t>
  </si>
  <si>
    <t>大麻取締法</t>
  </si>
  <si>
    <t>酩酊者規制法</t>
    <rPh sb="0" eb="2">
      <t>メイテイ</t>
    </rPh>
    <rPh sb="2" eb="3">
      <t>シャ</t>
    </rPh>
    <rPh sb="3" eb="6">
      <t>キセイホウ</t>
    </rPh>
    <phoneticPr fontId="26"/>
  </si>
  <si>
    <t>麻薬取締法</t>
  </si>
  <si>
    <t>軽犯罪法</t>
  </si>
  <si>
    <t>小暴力</t>
  </si>
  <si>
    <t>毒物及び劇物取締法</t>
  </si>
  <si>
    <t>種の保存法</t>
    <rPh sb="0" eb="1">
      <t>タネ</t>
    </rPh>
    <rPh sb="2" eb="5">
      <t>ホゾンホウ</t>
    </rPh>
    <phoneticPr fontId="26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</si>
  <si>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26"/>
  </si>
  <si>
    <t>薬事</t>
  </si>
  <si>
    <t>植物防疫法</t>
    <rPh sb="0" eb="2">
      <t>ショクブツ</t>
    </rPh>
    <rPh sb="2" eb="4">
      <t>ボウエキ</t>
    </rPh>
    <rPh sb="4" eb="5">
      <t>ホウ</t>
    </rPh>
    <phoneticPr fontId="26"/>
  </si>
  <si>
    <t>消防法</t>
  </si>
  <si>
    <t>災害</t>
  </si>
  <si>
    <t>水産資源保護法</t>
  </si>
  <si>
    <t>高圧ガス保安法</t>
    <rPh sb="4" eb="6">
      <t>ホアン</t>
    </rPh>
    <phoneticPr fontId="26"/>
  </si>
  <si>
    <t>漁業法</t>
  </si>
  <si>
    <t>火薬類取締法</t>
  </si>
  <si>
    <t>危険物</t>
  </si>
  <si>
    <t>森林法</t>
  </si>
  <si>
    <t>農林水産</t>
  </si>
  <si>
    <t>銃砲刀剣類所持等取締法</t>
  </si>
  <si>
    <t>銃砲等</t>
    <rPh sb="0" eb="2">
      <t>ジュウホウ</t>
    </rPh>
    <rPh sb="2" eb="3">
      <t>ナド</t>
    </rPh>
    <phoneticPr fontId="26"/>
  </si>
  <si>
    <t>外為法</t>
  </si>
  <si>
    <r>
      <t xml:space="preserve">     令　　　和 　　 　</t>
    </r>
    <r>
      <rPr>
        <sz val="19"/>
        <color theme="1"/>
        <rFont val="ＭＳ ゴシック"/>
        <family val="3"/>
        <charset val="128"/>
      </rPr>
      <t>3</t>
    </r>
    <r>
      <rPr>
        <sz val="19"/>
        <color theme="0"/>
        <rFont val="ＭＳ ゴシック"/>
        <family val="3"/>
        <charset val="128"/>
      </rPr>
      <t>　　　年</t>
    </r>
    <rPh sb="5" eb="6">
      <t>レイ</t>
    </rPh>
    <rPh sb="9" eb="10">
      <t>ワ</t>
    </rPh>
    <phoneticPr fontId="26"/>
  </si>
  <si>
    <t>関税法</t>
  </si>
  <si>
    <t>貿易為替</t>
  </si>
  <si>
    <r>
      <t xml:space="preserve">  </t>
    </r>
    <r>
      <rPr>
        <sz val="19"/>
        <color theme="0"/>
        <rFont val="ＭＳ 明朝"/>
        <family val="1"/>
        <charset val="128"/>
      </rPr>
      <t xml:space="preserve">   令　　　和 </t>
    </r>
    <r>
      <rPr>
        <sz val="19"/>
        <color theme="1"/>
        <rFont val="ＭＳ 明朝"/>
        <family val="1"/>
        <charset val="128"/>
      </rPr>
      <t>　　 　2　</t>
    </r>
    <r>
      <rPr>
        <sz val="19"/>
        <color theme="0"/>
        <rFont val="ＭＳ 明朝"/>
        <family val="1"/>
        <charset val="128"/>
      </rPr>
      <t>　　年</t>
    </r>
    <rPh sb="5" eb="6">
      <t>レイ</t>
    </rPh>
    <rPh sb="9" eb="10">
      <t>ワ</t>
    </rPh>
    <phoneticPr fontId="26"/>
  </si>
  <si>
    <t>犯罪収益移転防止法</t>
    <phoneticPr fontId="26"/>
  </si>
  <si>
    <t xml:space="preserve">     令　　　和 　　　元　　　年</t>
    <rPh sb="5" eb="6">
      <t>レイ</t>
    </rPh>
    <rPh sb="9" eb="10">
      <t>ワ</t>
    </rPh>
    <rPh sb="14" eb="15">
      <t>モト</t>
    </rPh>
    <phoneticPr fontId="26"/>
  </si>
  <si>
    <t>出資法</t>
    <rPh sb="0" eb="2">
      <t>シュッシ</t>
    </rPh>
    <rPh sb="2" eb="3">
      <t>ホウ</t>
    </rPh>
    <phoneticPr fontId="26"/>
  </si>
  <si>
    <t xml:space="preserve"> 2 035</t>
  </si>
  <si>
    <t xml:space="preserve"> 2 381</t>
  </si>
  <si>
    <t xml:space="preserve"> 2 643</t>
  </si>
  <si>
    <t xml:space="preserve"> 2 644</t>
  </si>
  <si>
    <r>
      <t xml:space="preserve">     </t>
    </r>
    <r>
      <rPr>
        <sz val="19"/>
        <color theme="0"/>
        <rFont val="ＭＳ 明朝"/>
        <family val="1"/>
        <charset val="128"/>
      </rPr>
      <t>平　　　成</t>
    </r>
    <r>
      <rPr>
        <sz val="19"/>
        <rFont val="ＭＳ 明朝"/>
        <family val="1"/>
        <charset val="128"/>
      </rPr>
      <t xml:space="preserve"> 　　　30　　　</t>
    </r>
    <r>
      <rPr>
        <sz val="19"/>
        <color theme="0"/>
        <rFont val="ＭＳ 明朝"/>
        <family val="1"/>
        <charset val="128"/>
      </rPr>
      <t>年</t>
    </r>
    <phoneticPr fontId="26"/>
  </si>
  <si>
    <t>貸金業法</t>
    <phoneticPr fontId="26"/>
  </si>
  <si>
    <t>金融</t>
  </si>
  <si>
    <t xml:space="preserve">     平　　　成 　　　29　　　年</t>
    <phoneticPr fontId="26"/>
  </si>
  <si>
    <t>(件)</t>
  </si>
  <si>
    <t>女</t>
    <phoneticPr fontId="26"/>
  </si>
  <si>
    <t>検 　　挙 　　人 　　員 　(人)</t>
    <rPh sb="0" eb="1">
      <t>ケン</t>
    </rPh>
    <rPh sb="4" eb="5">
      <t>キョ</t>
    </rPh>
    <phoneticPr fontId="26"/>
  </si>
  <si>
    <t>検挙件数</t>
    <rPh sb="0" eb="2">
      <t>ケンキョ</t>
    </rPh>
    <rPh sb="2" eb="4">
      <t>ケンスウ</t>
    </rPh>
    <phoneticPr fontId="26"/>
  </si>
  <si>
    <t>取締件数</t>
    <rPh sb="0" eb="2">
      <t>トリシマリ</t>
    </rPh>
    <rPh sb="2" eb="4">
      <t>ケンスウ</t>
    </rPh>
    <phoneticPr fontId="26"/>
  </si>
  <si>
    <t>分 類 ･ 法 令</t>
    <phoneticPr fontId="26"/>
  </si>
  <si>
    <t>検 　　挙 　　人 　　員 　(人)</t>
    <rPh sb="4" eb="5">
      <t>キョ</t>
    </rPh>
    <phoneticPr fontId="26"/>
  </si>
  <si>
    <t>年
分 類 ･ 法 令</t>
    <phoneticPr fontId="26"/>
  </si>
  <si>
    <r>
      <t>7 特別法令違反事件検挙状況</t>
    </r>
    <r>
      <rPr>
        <b/>
        <sz val="25.5"/>
        <rFont val="ＭＳ 明朝"/>
        <family val="1"/>
        <charset val="128"/>
      </rPr>
      <t>（平成29年～令和3年）</t>
    </r>
    <rPh sb="2" eb="3">
      <t>トク</t>
    </rPh>
    <rPh sb="3" eb="4">
      <t>ベツ</t>
    </rPh>
    <rPh sb="4" eb="5">
      <t>ホウ</t>
    </rPh>
    <rPh sb="5" eb="6">
      <t>レイ</t>
    </rPh>
    <rPh sb="6" eb="8">
      <t>イハン</t>
    </rPh>
    <rPh sb="8" eb="10">
      <t>ジケン</t>
    </rPh>
    <rPh sb="10" eb="12">
      <t>ケンキョ</t>
    </rPh>
    <rPh sb="12" eb="14">
      <t>ジョウキョウ</t>
    </rPh>
    <rPh sb="15" eb="17">
      <t>ヘイセイ</t>
    </rPh>
    <rPh sb="19" eb="20">
      <t>ネン</t>
    </rPh>
    <rPh sb="21" eb="23">
      <t>レイワ</t>
    </rPh>
    <rPh sb="24" eb="25">
      <t>ネン</t>
    </rPh>
    <phoneticPr fontId="26"/>
  </si>
  <si>
    <t>資料　法務省札幌矯正管区</t>
  </si>
  <si>
    <t>各年12月31日現在。</t>
    <rPh sb="0" eb="2">
      <t>カクネン</t>
    </rPh>
    <rPh sb="4" eb="5">
      <t>ツキ</t>
    </rPh>
    <rPh sb="7" eb="8">
      <t>ヒ</t>
    </rPh>
    <rPh sb="8" eb="10">
      <t>ゲンザイ</t>
    </rPh>
    <phoneticPr fontId="26"/>
  </si>
  <si>
    <r>
      <rPr>
        <sz val="19"/>
        <color theme="0"/>
        <rFont val="ＭＳ ゴシック"/>
        <family val="3"/>
        <charset val="128"/>
      </rPr>
      <t>令 和</t>
    </r>
    <r>
      <rPr>
        <sz val="19"/>
        <color theme="1"/>
        <rFont val="ＭＳ ゴシック"/>
        <family val="3"/>
        <charset val="128"/>
      </rPr>
      <t xml:space="preserve"> 3</t>
    </r>
    <r>
      <rPr>
        <sz val="19"/>
        <color theme="0"/>
        <rFont val="ＭＳ ゴシック"/>
        <family val="3"/>
        <charset val="128"/>
      </rPr>
      <t xml:space="preserve"> 年</t>
    </r>
    <rPh sb="0" eb="1">
      <t>レイ</t>
    </rPh>
    <rPh sb="2" eb="3">
      <t>ワ</t>
    </rPh>
    <phoneticPr fontId="26"/>
  </si>
  <si>
    <r>
      <rPr>
        <sz val="19"/>
        <color theme="0"/>
        <rFont val="ＭＳ 明朝"/>
        <family val="1"/>
        <charset val="128"/>
      </rPr>
      <t>令 和</t>
    </r>
    <r>
      <rPr>
        <sz val="19"/>
        <color theme="1"/>
        <rFont val="ＭＳ 明朝"/>
        <family val="1"/>
        <charset val="128"/>
      </rPr>
      <t xml:space="preserve"> 2</t>
    </r>
    <r>
      <rPr>
        <sz val="19"/>
        <color theme="0"/>
        <rFont val="ＭＳ 明朝"/>
        <family val="1"/>
        <charset val="128"/>
      </rPr>
      <t xml:space="preserve"> 年</t>
    </r>
    <rPh sb="0" eb="1">
      <t>レイ</t>
    </rPh>
    <rPh sb="2" eb="3">
      <t>ワ</t>
    </rPh>
    <phoneticPr fontId="26"/>
  </si>
  <si>
    <t>令 和 元 年</t>
    <rPh sb="0" eb="1">
      <t>レイ</t>
    </rPh>
    <rPh sb="2" eb="3">
      <t>ワ</t>
    </rPh>
    <rPh sb="4" eb="5">
      <t>モト</t>
    </rPh>
    <phoneticPr fontId="26"/>
  </si>
  <si>
    <r>
      <t xml:space="preserve">平 成 </t>
    </r>
    <r>
      <rPr>
        <sz val="19"/>
        <rFont val="ＭＳ 明朝"/>
        <family val="1"/>
        <charset val="128"/>
      </rPr>
      <t>30</t>
    </r>
    <r>
      <rPr>
        <sz val="19"/>
        <color indexed="9"/>
        <rFont val="ＭＳ 明朝"/>
        <family val="1"/>
        <charset val="128"/>
      </rPr>
      <t xml:space="preserve"> 年</t>
    </r>
    <phoneticPr fontId="26"/>
  </si>
  <si>
    <t>平 成 29 年</t>
    <phoneticPr fontId="26"/>
  </si>
  <si>
    <t>その他</t>
    <phoneticPr fontId="26"/>
  </si>
  <si>
    <t>覚せい剤　　　　　　取 締 法</t>
    <rPh sb="10" eb="15">
      <t>トリシマリホウ</t>
    </rPh>
    <phoneticPr fontId="26"/>
  </si>
  <si>
    <t>麻  薬
取締法</t>
    <rPh sb="5" eb="7">
      <t>トリシマリ</t>
    </rPh>
    <rPh sb="7" eb="8">
      <t>ホウ</t>
    </rPh>
    <phoneticPr fontId="26"/>
  </si>
  <si>
    <t>銃砲刀剣類等所持取締法</t>
    <rPh sb="6" eb="8">
      <t>ショジ</t>
    </rPh>
    <rPh sb="8" eb="10">
      <t>トリシマリ</t>
    </rPh>
    <rPh sb="10" eb="11">
      <t>ホウ</t>
    </rPh>
    <phoneticPr fontId="26"/>
  </si>
  <si>
    <t>総  数</t>
    <phoneticPr fontId="26"/>
  </si>
  <si>
    <t>そ の 他</t>
  </si>
  <si>
    <t xml:space="preserve">暴力行為等処罰に関する
法律 </t>
    <rPh sb="8" eb="9">
      <t>カン</t>
    </rPh>
    <rPh sb="12" eb="13">
      <t>ホウ</t>
    </rPh>
    <rPh sb="13" eb="14">
      <t>リツ</t>
    </rPh>
    <phoneticPr fontId="26"/>
  </si>
  <si>
    <t>住居侵入</t>
  </si>
  <si>
    <t>放  火</t>
    <phoneticPr fontId="26"/>
  </si>
  <si>
    <t>公務執行
妨    害</t>
    <phoneticPr fontId="26"/>
  </si>
  <si>
    <t>殺  人</t>
    <phoneticPr fontId="26"/>
  </si>
  <si>
    <t>傷  害</t>
    <phoneticPr fontId="26"/>
  </si>
  <si>
    <t>特　別　法　犯</t>
    <phoneticPr fontId="26"/>
  </si>
  <si>
    <t>刑　法　犯  ( 続  き )</t>
    <phoneticPr fontId="26"/>
  </si>
  <si>
    <t>年</t>
    <phoneticPr fontId="26"/>
  </si>
  <si>
    <t>わいせつ･強姦</t>
    <rPh sb="5" eb="7">
      <t>ゴウカン</t>
    </rPh>
    <phoneticPr fontId="26"/>
  </si>
  <si>
    <t>文書･印章･有価証券偽造</t>
    <rPh sb="6" eb="7">
      <t>ユウ</t>
    </rPh>
    <rPh sb="7" eb="8">
      <t>アタイ</t>
    </rPh>
    <rPh sb="8" eb="9">
      <t>アカシ</t>
    </rPh>
    <rPh sb="9" eb="10">
      <t>ケン</t>
    </rPh>
    <rPh sb="10" eb="11">
      <t>ニセ</t>
    </rPh>
    <rPh sb="11" eb="12">
      <t>ヅクリ</t>
    </rPh>
    <phoneticPr fontId="26"/>
  </si>
  <si>
    <t>通貨
偽造</t>
    <rPh sb="3" eb="5">
      <t>ギゾウ</t>
    </rPh>
    <phoneticPr fontId="26"/>
  </si>
  <si>
    <t>賭  博
富くじ</t>
    <phoneticPr fontId="26"/>
  </si>
  <si>
    <t>盗品等
関  与</t>
    <rPh sb="0" eb="3">
      <t>トウヒントウ</t>
    </rPh>
    <rPh sb="4" eb="5">
      <t>カン</t>
    </rPh>
    <rPh sb="7" eb="8">
      <t>ヨ</t>
    </rPh>
    <phoneticPr fontId="26"/>
  </si>
  <si>
    <t>横  領</t>
    <phoneticPr fontId="26"/>
  </si>
  <si>
    <t>恐  喝</t>
    <rPh sb="0" eb="1">
      <t>キョウ</t>
    </rPh>
    <rPh sb="3" eb="4">
      <t>カツ</t>
    </rPh>
    <phoneticPr fontId="26"/>
  </si>
  <si>
    <t>詐  欺</t>
    <phoneticPr fontId="26"/>
  </si>
  <si>
    <t>強盗
強姦</t>
    <rPh sb="3" eb="5">
      <t>ゴウカン</t>
    </rPh>
    <phoneticPr fontId="26"/>
  </si>
  <si>
    <t>窃  盗</t>
    <phoneticPr fontId="26"/>
  </si>
  <si>
    <t>(再 掲)</t>
    <phoneticPr fontId="26"/>
  </si>
  <si>
    <t>刑　　法　　犯</t>
    <phoneticPr fontId="26"/>
  </si>
  <si>
    <t>総　数</t>
    <phoneticPr fontId="26"/>
  </si>
  <si>
    <t>(単位：人)</t>
  </si>
  <si>
    <t>受刑者罪名別人員</t>
    <phoneticPr fontId="26"/>
  </si>
  <si>
    <t xml:space="preserve">60歳
以上         </t>
    <rPh sb="2" eb="3">
      <t>サイ</t>
    </rPh>
    <rPh sb="4" eb="6">
      <t>イジョウ</t>
    </rPh>
    <phoneticPr fontId="26"/>
  </si>
  <si>
    <t xml:space="preserve">50～59           </t>
    <phoneticPr fontId="26"/>
  </si>
  <si>
    <t xml:space="preserve">40～49            </t>
    <phoneticPr fontId="26"/>
  </si>
  <si>
    <t xml:space="preserve">30～39           </t>
    <phoneticPr fontId="26"/>
  </si>
  <si>
    <t xml:space="preserve">20～29             </t>
    <phoneticPr fontId="26"/>
  </si>
  <si>
    <t xml:space="preserve">20歳
未満        </t>
    <rPh sb="2" eb="3">
      <t>サイ</t>
    </rPh>
    <rPh sb="4" eb="6">
      <t>ミマン</t>
    </rPh>
    <phoneticPr fontId="26"/>
  </si>
  <si>
    <t>総  数 
(再 掲)</t>
    <phoneticPr fontId="26"/>
  </si>
  <si>
    <t>受刑者年齢別人員</t>
    <phoneticPr fontId="26"/>
  </si>
  <si>
    <t>不該当</t>
    <rPh sb="0" eb="1">
      <t>フ</t>
    </rPh>
    <rPh sb="1" eb="3">
      <t>ガイトウ</t>
    </rPh>
    <phoneticPr fontId="26"/>
  </si>
  <si>
    <t>累犯</t>
    <rPh sb="0" eb="2">
      <t>ルイハン</t>
    </rPh>
    <phoneticPr fontId="26"/>
  </si>
  <si>
    <t>非累犯</t>
    <rPh sb="0" eb="1">
      <t>ヒ</t>
    </rPh>
    <rPh sb="1" eb="3">
      <t>ルイハン</t>
    </rPh>
    <phoneticPr fontId="26"/>
  </si>
  <si>
    <t>禁固刑
拘留者</t>
    <rPh sb="0" eb="3">
      <t>キンコケイ</t>
    </rPh>
    <rPh sb="4" eb="7">
      <t>コウリュウシャ</t>
    </rPh>
    <phoneticPr fontId="26"/>
  </si>
  <si>
    <t>懲　役　刑</t>
    <rPh sb="0" eb="1">
      <t>チョウ</t>
    </rPh>
    <rPh sb="2" eb="3">
      <t>エキ</t>
    </rPh>
    <rPh sb="4" eb="5">
      <t>ケイ</t>
    </rPh>
    <phoneticPr fontId="26"/>
  </si>
  <si>
    <t>総  数</t>
    <rPh sb="0" eb="1">
      <t>ソウ</t>
    </rPh>
    <rPh sb="3" eb="4">
      <t>スウ</t>
    </rPh>
    <phoneticPr fontId="26"/>
  </si>
  <si>
    <t>携帯
乳児</t>
    <rPh sb="3" eb="5">
      <t>ニュウジ</t>
    </rPh>
    <phoneticPr fontId="26"/>
  </si>
  <si>
    <t>その他</t>
  </si>
  <si>
    <t>労役場
留置者</t>
    <rPh sb="4" eb="6">
      <t>リュウチ</t>
    </rPh>
    <rPh sb="6" eb="7">
      <t>シャ</t>
    </rPh>
    <phoneticPr fontId="26"/>
  </si>
  <si>
    <t>被疑者</t>
  </si>
  <si>
    <t>被告人</t>
    <phoneticPr fontId="26"/>
  </si>
  <si>
    <t>死　刑
確定者</t>
    <rPh sb="0" eb="1">
      <t>シ</t>
    </rPh>
    <rPh sb="2" eb="3">
      <t>ケイ</t>
    </rPh>
    <rPh sb="4" eb="6">
      <t>カクテイ</t>
    </rPh>
    <rPh sb="6" eb="7">
      <t>シャ</t>
    </rPh>
    <phoneticPr fontId="26"/>
  </si>
  <si>
    <t>受　　刑　　者</t>
    <phoneticPr fontId="26"/>
  </si>
  <si>
    <t>(単位：人)</t>
    <phoneticPr fontId="26"/>
  </si>
  <si>
    <t>在所者数</t>
    <phoneticPr fontId="26"/>
  </si>
  <si>
    <r>
      <t>8 刑務所､拘置所収容状況</t>
    </r>
    <r>
      <rPr>
        <b/>
        <sz val="26.6"/>
        <rFont val="ＭＳ 明朝"/>
        <family val="1"/>
        <charset val="128"/>
      </rPr>
      <t>(平成29年～令和3年)</t>
    </r>
    <rPh sb="14" eb="16">
      <t>ヘイセイ</t>
    </rPh>
    <rPh sb="18" eb="19">
      <t>ネン</t>
    </rPh>
    <rPh sb="20" eb="22">
      <t>レイワ</t>
    </rPh>
    <rPh sb="23" eb="24">
      <t>ネン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</si>
</sst>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;;&quot;－&quot;"/>
    <numFmt numFmtId="177" formatCode="#\ ###\ ##0_ ;;&quot;－&quot;"/>
    <numFmt numFmtId="178" formatCode="#\ ###\ ##0_ ;;&quot;－ &quot;"/>
  </numFmts>
  <fonts count="63" x14ac:knownFonts="1">
    <font>
      <sz val="12"/>
      <name val="Arial"/>
      <family val="2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22"/>
      <name val="ＭＳ 明朝"/>
      <family val="1"/>
    </font>
    <font>
      <b/>
      <sz val="36.5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b/>
      <sz val="14"/>
      <name val="ＭＳ 明朝"/>
      <family val="1"/>
    </font>
    <font>
      <sz val="22"/>
      <name val="Arial"/>
      <family val="2"/>
    </font>
    <font>
      <sz val="15"/>
      <name val="ＭＳ 明朝"/>
      <family val="1"/>
    </font>
    <font>
      <b/>
      <sz val="36.5"/>
      <name val="Arial"/>
      <family val="2"/>
    </font>
    <font>
      <sz val="12"/>
      <name val="ＭＳ 明朝"/>
      <family val="1"/>
    </font>
    <font>
      <sz val="12"/>
      <name val="ＭＳ ゴシック"/>
      <family val="3"/>
    </font>
    <font>
      <sz val="34"/>
      <name val="ＭＳ 明朝"/>
      <family val="1"/>
    </font>
    <font>
      <b/>
      <sz val="37"/>
      <name val="ＭＳ 明朝"/>
      <family val="1"/>
    </font>
    <font>
      <b/>
      <sz val="37"/>
      <name val="Arial"/>
      <family val="2"/>
    </font>
    <font>
      <b/>
      <sz val="22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36.5"/>
      <name val="ＭＳ 明朝"/>
      <family val="1"/>
      <charset val="128"/>
    </font>
    <font>
      <sz val="12"/>
      <name val="Arial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26"/>
      <name val="Arial"/>
      <family val="2"/>
    </font>
    <font>
      <b/>
      <sz val="27.5"/>
      <name val="ＭＳ 明朝"/>
      <family val="1"/>
      <charset val="128"/>
    </font>
    <font>
      <b/>
      <sz val="26.5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26"/>
      <color indexed="8"/>
      <name val="ＭＳ 明朝"/>
      <family val="1"/>
      <charset val="128"/>
    </font>
    <font>
      <sz val="19"/>
      <name val="ＭＳ 明朝"/>
      <family val="1"/>
      <charset val="128"/>
    </font>
    <font>
      <sz val="18.5"/>
      <name val="ＭＳ 明朝"/>
      <family val="1"/>
      <charset val="128"/>
    </font>
    <font>
      <sz val="19"/>
      <name val="ＭＳ ゴシック"/>
      <family val="3"/>
      <charset val="128"/>
    </font>
    <font>
      <sz val="19"/>
      <name val="Arial"/>
      <family val="2"/>
    </font>
    <font>
      <sz val="19"/>
      <color theme="0"/>
      <name val="ＭＳ ゴシック"/>
      <family val="3"/>
      <charset val="128"/>
    </font>
    <font>
      <sz val="19"/>
      <color theme="1"/>
      <name val="ＭＳ ゴシック"/>
      <family val="3"/>
      <charset val="128"/>
    </font>
    <font>
      <sz val="19"/>
      <color theme="1"/>
      <name val="ＭＳ 明朝"/>
      <family val="1"/>
      <charset val="128"/>
    </font>
    <font>
      <sz val="19"/>
      <color theme="0"/>
      <name val="ＭＳ 明朝"/>
      <family val="1"/>
      <charset val="128"/>
    </font>
    <font>
      <sz val="36"/>
      <name val="ＭＳ 明朝"/>
      <family val="1"/>
      <charset val="128"/>
    </font>
    <font>
      <b/>
      <sz val="42.5"/>
      <name val="ＭＳ 明朝"/>
      <family val="1"/>
      <charset val="128"/>
    </font>
    <font>
      <b/>
      <sz val="25.5"/>
      <name val="ＭＳ 明朝"/>
      <family val="1"/>
      <charset val="128"/>
    </font>
    <font>
      <sz val="26"/>
      <name val="HGS創英角ｺﾞｼｯｸUB"/>
      <family val="3"/>
      <charset val="128"/>
    </font>
    <font>
      <sz val="19"/>
      <color indexed="8"/>
      <name val="ＭＳ 明朝"/>
      <family val="1"/>
      <charset val="128"/>
    </font>
    <font>
      <sz val="19"/>
      <color indexed="9"/>
      <name val="ＭＳ 明朝"/>
      <family val="1"/>
      <charset val="128"/>
    </font>
    <font>
      <sz val="18"/>
      <name val="ＭＳ 明朝"/>
      <family val="1"/>
      <charset val="128"/>
    </font>
    <font>
      <sz val="26.5"/>
      <color indexed="8"/>
      <name val="ＭＳ 明朝"/>
      <family val="1"/>
      <charset val="128"/>
    </font>
    <font>
      <sz val="17"/>
      <name val="ＭＳ ゴシック"/>
      <family val="3"/>
      <charset val="128"/>
    </font>
    <font>
      <sz val="1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44.5"/>
      <name val="ＭＳ 明朝"/>
      <family val="1"/>
      <charset val="128"/>
    </font>
    <font>
      <b/>
      <sz val="26.6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25" fillId="0" borderId="0">
      <alignment vertical="center"/>
    </xf>
    <xf numFmtId="0" fontId="24" fillId="0" borderId="0"/>
    <xf numFmtId="38" fontId="25" fillId="0" borderId="0" applyFont="0" applyFill="0" applyBorder="0" applyAlignment="0" applyProtection="0">
      <alignment vertical="center"/>
    </xf>
  </cellStyleXfs>
  <cellXfs count="507">
    <xf numFmtId="0" fontId="0" fillId="0" borderId="0" xfId="0"/>
    <xf numFmtId="49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7" fillId="0" borderId="5" xfId="0" applyNumberFormat="1" applyFont="1" applyFill="1" applyBorder="1" applyAlignment="1">
      <alignment horizontal="distributed" vertical="center"/>
    </xf>
    <xf numFmtId="49" fontId="8" fillId="0" borderId="6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49" fontId="7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Alignment="1">
      <alignment horizontal="distributed" vertical="center"/>
    </xf>
    <xf numFmtId="49" fontId="7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 indent="3"/>
    </xf>
    <xf numFmtId="176" fontId="3" fillId="0" borderId="0" xfId="0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distributed" vertical="center"/>
    </xf>
    <xf numFmtId="49" fontId="7" fillId="0" borderId="25" xfId="0" applyNumberFormat="1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distributed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distributed" vertical="center"/>
    </xf>
    <xf numFmtId="0" fontId="7" fillId="0" borderId="25" xfId="0" applyNumberFormat="1" applyFont="1" applyFill="1" applyBorder="1" applyAlignment="1">
      <alignment horizontal="distributed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0" fontId="25" fillId="0" borderId="0" xfId="2" applyFont="1" applyFill="1">
      <alignment vertical="center"/>
    </xf>
    <xf numFmtId="0" fontId="27" fillId="0" borderId="0" xfId="3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24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176" fontId="27" fillId="0" borderId="0" xfId="3" applyNumberFormat="1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distributed" vertical="center"/>
    </xf>
    <xf numFmtId="176" fontId="27" fillId="0" borderId="48" xfId="3" applyNumberFormat="1" applyFont="1" applyFill="1" applyBorder="1" applyAlignment="1">
      <alignment horizontal="right" vertical="center"/>
    </xf>
    <xf numFmtId="176" fontId="27" fillId="0" borderId="48" xfId="4" applyNumberFormat="1" applyFont="1" applyFill="1" applyBorder="1" applyAlignment="1">
      <alignment horizontal="right" vertical="center"/>
    </xf>
    <xf numFmtId="176" fontId="27" fillId="0" borderId="49" xfId="3" applyNumberFormat="1" applyFont="1" applyFill="1" applyBorder="1" applyAlignment="1">
      <alignment horizontal="right" vertical="center"/>
    </xf>
    <xf numFmtId="176" fontId="27" fillId="0" borderId="0" xfId="4" applyNumberFormat="1" applyFont="1" applyFill="1" applyBorder="1" applyAlignment="1">
      <alignment horizontal="right" vertical="center"/>
    </xf>
    <xf numFmtId="176" fontId="27" fillId="0" borderId="51" xfId="3" applyNumberFormat="1" applyFont="1" applyFill="1" applyBorder="1" applyAlignment="1">
      <alignment horizontal="right" vertical="center"/>
    </xf>
    <xf numFmtId="0" fontId="27" fillId="0" borderId="5" xfId="3" applyFont="1" applyFill="1" applyBorder="1" applyAlignment="1">
      <alignment horizontal="distributed" vertical="center"/>
    </xf>
    <xf numFmtId="176" fontId="27" fillId="0" borderId="17" xfId="3" applyNumberFormat="1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distributed" vertical="center" shrinkToFit="1"/>
    </xf>
    <xf numFmtId="0" fontId="29" fillId="0" borderId="0" xfId="3" applyFont="1" applyFill="1" applyBorder="1" applyAlignment="1">
      <alignment vertical="center"/>
    </xf>
    <xf numFmtId="176" fontId="29" fillId="0" borderId="0" xfId="4" applyNumberFormat="1" applyFont="1" applyFill="1" applyBorder="1" applyAlignment="1">
      <alignment horizontal="right" vertical="center"/>
    </xf>
    <xf numFmtId="176" fontId="29" fillId="0" borderId="17" xfId="4" applyNumberFormat="1" applyFont="1" applyFill="1" applyBorder="1" applyAlignment="1">
      <alignment horizontal="right" vertical="center"/>
    </xf>
    <xf numFmtId="176" fontId="27" fillId="0" borderId="17" xfId="4" applyNumberFormat="1" applyFont="1" applyFill="1" applyBorder="1" applyAlignment="1">
      <alignment horizontal="right" vertical="center"/>
    </xf>
    <xf numFmtId="176" fontId="27" fillId="0" borderId="0" xfId="2" applyNumberFormat="1" applyFont="1" applyFill="1" applyBorder="1" applyAlignment="1">
      <alignment horizontal="right" vertical="center"/>
    </xf>
    <xf numFmtId="0" fontId="27" fillId="0" borderId="11" xfId="3" applyFont="1" applyFill="1" applyBorder="1" applyAlignment="1">
      <alignment horizontal="center" vertical="center"/>
    </xf>
    <xf numFmtId="0" fontId="27" fillId="0" borderId="21" xfId="3" applyFont="1" applyFill="1" applyBorder="1" applyAlignment="1">
      <alignment horizontal="center" vertical="center"/>
    </xf>
    <xf numFmtId="0" fontId="27" fillId="0" borderId="45" xfId="3" applyFont="1" applyFill="1" applyBorder="1" applyAlignment="1">
      <alignment horizontal="center" vertical="center"/>
    </xf>
    <xf numFmtId="0" fontId="27" fillId="0" borderId="44" xfId="3" applyFont="1" applyFill="1" applyBorder="1" applyAlignment="1">
      <alignment horizontal="center" vertical="center"/>
    </xf>
    <xf numFmtId="0" fontId="33" fillId="0" borderId="0" xfId="3" applyFont="1" applyFill="1" applyBorder="1" applyAlignment="1">
      <alignment horizontal="right" vertical="center"/>
    </xf>
    <xf numFmtId="0" fontId="24" fillId="0" borderId="27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/>
    </xf>
    <xf numFmtId="0" fontId="35" fillId="0" borderId="0" xfId="3" applyFont="1" applyFill="1" applyBorder="1" applyAlignment="1">
      <alignment horizontal="left" vertical="center"/>
    </xf>
    <xf numFmtId="0" fontId="36" fillId="0" borderId="0" xfId="3" applyFont="1" applyFill="1" applyAlignment="1">
      <alignment vertical="center"/>
    </xf>
    <xf numFmtId="0" fontId="25" fillId="0" borderId="0" xfId="2" applyFill="1">
      <alignment vertical="center"/>
    </xf>
    <xf numFmtId="0" fontId="37" fillId="0" borderId="0" xfId="3" applyFont="1" applyFill="1" applyAlignment="1">
      <alignment vertical="center"/>
    </xf>
    <xf numFmtId="0" fontId="38" fillId="0" borderId="0" xfId="3" applyFont="1" applyFill="1" applyAlignment="1">
      <alignment vertical="center"/>
    </xf>
    <xf numFmtId="0" fontId="37" fillId="0" borderId="0" xfId="3" applyNumberFormat="1" applyFont="1" applyFill="1" applyAlignment="1">
      <alignment vertical="center"/>
    </xf>
    <xf numFmtId="176" fontId="38" fillId="0" borderId="11" xfId="3" applyNumberFormat="1" applyFont="1" applyFill="1" applyBorder="1" applyAlignment="1">
      <alignment horizontal="right" vertical="center"/>
    </xf>
    <xf numFmtId="176" fontId="38" fillId="0" borderId="23" xfId="3" applyNumberFormat="1" applyFont="1" applyFill="1" applyBorder="1" applyAlignment="1">
      <alignment horizontal="right" vertical="center"/>
    </xf>
    <xf numFmtId="0" fontId="38" fillId="0" borderId="11" xfId="3" applyFont="1" applyFill="1" applyBorder="1" applyAlignment="1">
      <alignment horizontal="centerContinuous" vertical="center"/>
    </xf>
    <xf numFmtId="176" fontId="38" fillId="0" borderId="0" xfId="3" applyNumberFormat="1" applyFont="1" applyFill="1" applyBorder="1" applyAlignment="1">
      <alignment horizontal="right" vertical="center"/>
    </xf>
    <xf numFmtId="176" fontId="38" fillId="0" borderId="51" xfId="3" applyNumberFormat="1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centerContinuous" vertical="center"/>
    </xf>
    <xf numFmtId="0" fontId="38" fillId="0" borderId="0" xfId="3" applyFont="1" applyFill="1" applyBorder="1" applyAlignment="1">
      <alignment horizontal="distributed" vertical="center"/>
    </xf>
    <xf numFmtId="0" fontId="38" fillId="0" borderId="0" xfId="3" applyFont="1" applyFill="1" applyBorder="1" applyAlignment="1">
      <alignment horizontal="right" vertical="center"/>
    </xf>
    <xf numFmtId="176" fontId="38" fillId="0" borderId="42" xfId="3" applyNumberFormat="1" applyFont="1" applyFill="1" applyBorder="1" applyAlignment="1">
      <alignment horizontal="right" vertical="center"/>
    </xf>
    <xf numFmtId="176" fontId="38" fillId="0" borderId="62" xfId="3" applyNumberFormat="1" applyFont="1" applyFill="1" applyBorder="1" applyAlignment="1">
      <alignment horizontal="right" vertical="center"/>
    </xf>
    <xf numFmtId="0" fontId="38" fillId="0" borderId="63" xfId="3" applyFont="1" applyFill="1" applyBorder="1" applyAlignment="1">
      <alignment horizontal="center" vertical="center"/>
    </xf>
    <xf numFmtId="0" fontId="38" fillId="0" borderId="64" xfId="3" applyFont="1" applyFill="1" applyBorder="1" applyAlignment="1">
      <alignment horizontal="center" vertical="center"/>
    </xf>
    <xf numFmtId="0" fontId="38" fillId="0" borderId="45" xfId="3" applyFont="1" applyFill="1" applyBorder="1" applyAlignment="1">
      <alignment horizontal="center" vertical="center"/>
    </xf>
    <xf numFmtId="0" fontId="38" fillId="0" borderId="44" xfId="3" applyFont="1" applyFill="1" applyBorder="1" applyAlignment="1">
      <alignment horizontal="center" vertical="center"/>
    </xf>
    <xf numFmtId="0" fontId="39" fillId="0" borderId="0" xfId="3" applyFont="1" applyFill="1" applyAlignment="1">
      <alignment vertical="center"/>
    </xf>
    <xf numFmtId="0" fontId="39" fillId="0" borderId="0" xfId="3" applyFont="1" applyFill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Alignment="1">
      <alignment vertical="top"/>
    </xf>
    <xf numFmtId="176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0" fontId="42" fillId="0" borderId="0" xfId="0" applyNumberFormat="1" applyFont="1" applyFill="1" applyAlignment="1">
      <alignment vertical="top"/>
    </xf>
    <xf numFmtId="0" fontId="41" fillId="0" borderId="21" xfId="0" applyFont="1" applyFill="1" applyBorder="1" applyAlignment="1">
      <alignment horizontal="distributed" vertical="center"/>
    </xf>
    <xf numFmtId="176" fontId="41" fillId="0" borderId="11" xfId="0" applyNumberFormat="1" applyFont="1" applyFill="1" applyBorder="1" applyAlignment="1">
      <alignment horizontal="right" vertical="center"/>
    </xf>
    <xf numFmtId="176" fontId="41" fillId="0" borderId="23" xfId="0" applyNumberFormat="1" applyFont="1" applyFill="1" applyBorder="1" applyAlignment="1">
      <alignment horizontal="right" vertical="center"/>
    </xf>
    <xf numFmtId="0" fontId="41" fillId="0" borderId="53" xfId="0" applyFont="1" applyFill="1" applyBorder="1" applyAlignment="1">
      <alignment horizontal="distributed" vertical="center"/>
    </xf>
    <xf numFmtId="0" fontId="41" fillId="0" borderId="20" xfId="0" applyFont="1" applyFill="1" applyBorder="1" applyAlignment="1">
      <alignment horizontal="distributed" vertical="center"/>
    </xf>
    <xf numFmtId="176" fontId="43" fillId="0" borderId="0" xfId="0" applyNumberFormat="1" applyFont="1" applyFill="1" applyBorder="1" applyAlignment="1">
      <alignment vertical="center"/>
    </xf>
    <xf numFmtId="176" fontId="41" fillId="0" borderId="0" xfId="0" applyNumberFormat="1" applyFont="1" applyFill="1" applyBorder="1" applyAlignment="1">
      <alignment horizontal="right" vertical="center"/>
    </xf>
    <xf numFmtId="176" fontId="41" fillId="0" borderId="15" xfId="0" applyNumberFormat="1" applyFont="1" applyFill="1" applyBorder="1" applyAlignment="1">
      <alignment horizontal="right" vertical="center"/>
    </xf>
    <xf numFmtId="0" fontId="41" fillId="0" borderId="17" xfId="0" applyFont="1" applyFill="1" applyBorder="1" applyAlignment="1">
      <alignment horizontal="distributed" vertical="center"/>
    </xf>
    <xf numFmtId="0" fontId="41" fillId="0" borderId="66" xfId="0" applyFont="1" applyFill="1" applyBorder="1" applyAlignment="1">
      <alignment horizontal="distributed" vertical="center"/>
    </xf>
    <xf numFmtId="0" fontId="41" fillId="0" borderId="46" xfId="0" applyFont="1" applyFill="1" applyBorder="1" applyAlignment="1">
      <alignment horizontal="distributed" vertical="center"/>
    </xf>
    <xf numFmtId="0" fontId="41" fillId="0" borderId="11" xfId="0" applyNumberFormat="1" applyFont="1" applyFill="1" applyBorder="1" applyAlignment="1">
      <alignment horizontal="distributed" vertical="center"/>
    </xf>
    <xf numFmtId="0" fontId="41" fillId="0" borderId="67" xfId="0" applyFont="1" applyFill="1" applyBorder="1" applyAlignment="1">
      <alignment horizontal="distributed" vertical="center"/>
    </xf>
    <xf numFmtId="0" fontId="41" fillId="0" borderId="0" xfId="0" applyNumberFormat="1" applyFont="1" applyFill="1" applyBorder="1" applyAlignment="1">
      <alignment horizontal="distributed" vertical="center"/>
    </xf>
    <xf numFmtId="0" fontId="41" fillId="0" borderId="0" xfId="0" applyNumberFormat="1" applyFont="1" applyFill="1" applyBorder="1" applyAlignment="1">
      <alignment horizontal="distributed" vertical="center" shrinkToFit="1"/>
    </xf>
    <xf numFmtId="0" fontId="41" fillId="0" borderId="27" xfId="0" applyFont="1" applyFill="1" applyBorder="1" applyAlignment="1">
      <alignment vertical="center"/>
    </xf>
    <xf numFmtId="0" fontId="41" fillId="0" borderId="73" xfId="0" applyNumberFormat="1" applyFont="1" applyFill="1" applyBorder="1" applyAlignment="1">
      <alignment horizontal="distributed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74" xfId="0" applyNumberFormat="1" applyFont="1" applyFill="1" applyBorder="1" applyAlignment="1">
      <alignment horizontal="distributed" vertical="center"/>
    </xf>
    <xf numFmtId="0" fontId="41" fillId="0" borderId="56" xfId="0" applyFont="1" applyFill="1" applyBorder="1" applyAlignment="1">
      <alignment horizontal="distributed" vertical="center"/>
    </xf>
    <xf numFmtId="0" fontId="41" fillId="0" borderId="41" xfId="0" applyNumberFormat="1" applyFont="1" applyFill="1" applyBorder="1" applyAlignment="1">
      <alignment horizontal="distributed" vertical="center"/>
    </xf>
    <xf numFmtId="0" fontId="41" fillId="0" borderId="74" xfId="0" applyFont="1" applyFill="1" applyBorder="1" applyAlignment="1">
      <alignment horizontal="distributed" vertical="center"/>
    </xf>
    <xf numFmtId="0" fontId="41" fillId="0" borderId="44" xfId="0" applyNumberFormat="1" applyFont="1" applyFill="1" applyBorder="1" applyAlignment="1">
      <alignment horizontal="distributed" vertical="center"/>
    </xf>
    <xf numFmtId="0" fontId="41" fillId="0" borderId="75" xfId="0" applyFont="1" applyFill="1" applyBorder="1" applyAlignment="1">
      <alignment horizontal="distributed" vertical="center"/>
    </xf>
    <xf numFmtId="0" fontId="41" fillId="0" borderId="44" xfId="0" applyFont="1" applyFill="1" applyBorder="1" applyAlignment="1">
      <alignment horizontal="distributed" vertical="center"/>
    </xf>
    <xf numFmtId="0" fontId="41" fillId="0" borderId="3" xfId="0" applyNumberFormat="1" applyFont="1" applyFill="1" applyBorder="1" applyAlignment="1">
      <alignment horizontal="distributed" vertical="center"/>
    </xf>
    <xf numFmtId="0" fontId="41" fillId="0" borderId="41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 wrapText="1"/>
    </xf>
    <xf numFmtId="0" fontId="41" fillId="0" borderId="45" xfId="0" applyNumberFormat="1" applyFont="1" applyFill="1" applyBorder="1" applyAlignment="1">
      <alignment horizontal="distributed" vertical="center"/>
    </xf>
    <xf numFmtId="0" fontId="41" fillId="0" borderId="46" xfId="0" applyNumberFormat="1" applyFont="1" applyFill="1" applyBorder="1" applyAlignment="1">
      <alignment horizontal="distributed" vertical="center"/>
    </xf>
    <xf numFmtId="0" fontId="41" fillId="0" borderId="76" xfId="0" applyNumberFormat="1" applyFont="1" applyFill="1" applyBorder="1" applyAlignment="1">
      <alignment horizontal="distributed" vertical="center"/>
    </xf>
    <xf numFmtId="0" fontId="41" fillId="0" borderId="77" xfId="0" applyNumberFormat="1" applyFont="1" applyFill="1" applyBorder="1" applyAlignment="1">
      <alignment horizontal="distributed" vertical="center"/>
    </xf>
    <xf numFmtId="0" fontId="41" fillId="0" borderId="42" xfId="0" applyNumberFormat="1" applyFont="1" applyFill="1" applyBorder="1" applyAlignment="1">
      <alignment horizontal="distributed" vertical="center"/>
    </xf>
    <xf numFmtId="0" fontId="41" fillId="0" borderId="78" xfId="0" applyNumberFormat="1" applyFont="1" applyFill="1" applyBorder="1" applyAlignment="1">
      <alignment horizontal="distributed" vertical="center"/>
    </xf>
    <xf numFmtId="0" fontId="43" fillId="0" borderId="0" xfId="0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3" fillId="0" borderId="15" xfId="0" applyNumberFormat="1" applyFont="1" applyFill="1" applyBorder="1" applyAlignment="1">
      <alignment horizontal="right" vertical="center"/>
    </xf>
    <xf numFmtId="0" fontId="41" fillId="0" borderId="53" xfId="0" applyFont="1" applyFill="1" applyBorder="1" applyAlignment="1">
      <alignment horizontal="distributed" vertical="center" shrinkToFit="1"/>
    </xf>
    <xf numFmtId="0" fontId="41" fillId="0" borderId="17" xfId="0" applyFont="1" applyFill="1" applyBorder="1" applyAlignment="1">
      <alignment horizontal="distributed" vertical="center" shrinkToFit="1"/>
    </xf>
    <xf numFmtId="0" fontId="41" fillId="0" borderId="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vertical="center"/>
    </xf>
    <xf numFmtId="0" fontId="41" fillId="0" borderId="44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left" vertical="center"/>
    </xf>
    <xf numFmtId="0" fontId="50" fillId="0" borderId="27" xfId="0" applyNumberFormat="1" applyFont="1" applyFill="1" applyBorder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51" fillId="0" borderId="0" xfId="0" applyNumberFormat="1" applyFont="1" applyFill="1" applyAlignment="1">
      <alignment vertical="center"/>
    </xf>
    <xf numFmtId="0" fontId="27" fillId="0" borderId="0" xfId="0" applyFont="1" applyFill="1" applyAlignment="1" applyProtection="1">
      <alignment horizontal="right" vertical="center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53" fillId="0" borderId="0" xfId="0" applyFont="1" applyFill="1" applyAlignment="1" applyProtection="1">
      <alignment horizontal="right"/>
      <protection locked="0"/>
    </xf>
    <xf numFmtId="0" fontId="53" fillId="0" borderId="0" xfId="0" applyFont="1" applyFill="1" applyAlignment="1" applyProtection="1">
      <protection locked="0"/>
    </xf>
    <xf numFmtId="0" fontId="41" fillId="0" borderId="0" xfId="0" applyFont="1" applyFill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alignment horizontal="right" vertical="center"/>
      <protection locked="0"/>
    </xf>
    <xf numFmtId="177" fontId="43" fillId="0" borderId="48" xfId="0" applyNumberFormat="1" applyFont="1" applyFill="1" applyBorder="1" applyAlignment="1" applyProtection="1">
      <alignment vertical="center"/>
      <protection locked="0"/>
    </xf>
    <xf numFmtId="49" fontId="46" fillId="0" borderId="8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177" fontId="41" fillId="0" borderId="0" xfId="0" applyNumberFormat="1" applyFont="1" applyFill="1" applyBorder="1" applyAlignment="1" applyProtection="1">
      <alignment vertical="center"/>
      <protection locked="0"/>
    </xf>
    <xf numFmtId="177" fontId="41" fillId="0" borderId="17" xfId="0" applyNumberFormat="1" applyFont="1" applyFill="1" applyBorder="1" applyAlignment="1" applyProtection="1">
      <alignment vertical="center"/>
      <protection locked="0"/>
    </xf>
    <xf numFmtId="49" fontId="47" fillId="0" borderId="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49" fontId="54" fillId="0" borderId="5" xfId="0" applyNumberFormat="1" applyFont="1" applyFill="1" applyBorder="1" applyAlignment="1" applyProtection="1">
      <alignment horizontal="center" vertical="center"/>
      <protection locked="0"/>
    </xf>
    <xf numFmtId="177" fontId="41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55" fillId="0" borderId="30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82" xfId="0" applyFont="1" applyFill="1" applyBorder="1" applyAlignment="1" applyProtection="1">
      <alignment horizontal="center" vertical="center" wrapText="1" justifyLastLine="1"/>
      <protection locked="0"/>
    </xf>
    <xf numFmtId="0" fontId="41" fillId="0" borderId="35" xfId="0" applyFont="1" applyFill="1" applyBorder="1" applyAlignment="1" applyProtection="1">
      <alignment horizontal="center" vertical="center"/>
      <protection locked="0"/>
    </xf>
    <xf numFmtId="0" fontId="55" fillId="0" borderId="83" xfId="0" applyFont="1" applyFill="1" applyBorder="1" applyAlignment="1" applyProtection="1">
      <alignment horizontal="center" vertical="center"/>
      <protection locked="0"/>
    </xf>
    <xf numFmtId="0" fontId="55" fillId="0" borderId="14" xfId="0" applyFont="1" applyFill="1" applyBorder="1" applyAlignment="1" applyProtection="1">
      <alignment horizontal="center" vertical="center" wrapText="1" justifyLastLine="1"/>
      <protection locked="0"/>
    </xf>
    <xf numFmtId="0" fontId="55" fillId="0" borderId="84" xfId="0" applyFont="1" applyFill="1" applyBorder="1" applyAlignment="1" applyProtection="1">
      <alignment horizontal="center" vertical="center"/>
      <protection locked="0"/>
    </xf>
    <xf numFmtId="0" fontId="41" fillId="0" borderId="36" xfId="0" applyFont="1" applyFill="1" applyBorder="1" applyAlignment="1" applyProtection="1">
      <alignment horizontal="center" vertical="center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 locked="0"/>
    </xf>
    <xf numFmtId="0" fontId="41" fillId="0" borderId="85" xfId="0" applyFont="1" applyFill="1" applyBorder="1" applyAlignment="1" applyProtection="1">
      <alignment horizontal="center" vertical="center"/>
      <protection locked="0"/>
    </xf>
    <xf numFmtId="177" fontId="43" fillId="0" borderId="27" xfId="0" applyNumberFormat="1" applyFont="1" applyFill="1" applyBorder="1" applyAlignment="1" applyProtection="1">
      <alignment vertical="center"/>
      <protection locked="0"/>
    </xf>
    <xf numFmtId="178" fontId="43" fillId="0" borderId="27" xfId="0" applyNumberFormat="1" applyFont="1" applyFill="1" applyBorder="1" applyAlignment="1" applyProtection="1">
      <alignment vertical="center"/>
      <protection locked="0"/>
    </xf>
    <xf numFmtId="177" fontId="43" fillId="0" borderId="16" xfId="0" applyNumberFormat="1" applyFont="1" applyFill="1" applyBorder="1" applyAlignment="1" applyProtection="1">
      <alignment vertical="center"/>
      <protection locked="0"/>
    </xf>
    <xf numFmtId="49" fontId="46" fillId="0" borderId="6" xfId="0" applyNumberFormat="1" applyFont="1" applyFill="1" applyBorder="1" applyAlignment="1" applyProtection="1">
      <alignment horizontal="center" vertical="center"/>
      <protection locked="0"/>
    </xf>
    <xf numFmtId="178" fontId="41" fillId="0" borderId="0" xfId="0" applyNumberFormat="1" applyFont="1" applyFill="1" applyBorder="1" applyAlignment="1" applyProtection="1">
      <alignment vertical="center"/>
      <protection locked="0"/>
    </xf>
    <xf numFmtId="177" fontId="41" fillId="0" borderId="15" xfId="0" applyNumberFormat="1" applyFont="1" applyFill="1" applyBorder="1" applyAlignment="1" applyProtection="1">
      <alignment vertical="center"/>
      <protection locked="0"/>
    </xf>
    <xf numFmtId="0" fontId="55" fillId="0" borderId="53" xfId="0" applyFont="1" applyFill="1" applyBorder="1" applyAlignment="1" applyProtection="1">
      <alignment horizontal="center" vertical="center" wrapText="1"/>
      <protection locked="0"/>
    </xf>
    <xf numFmtId="0" fontId="41" fillId="0" borderId="53" xfId="0" applyFont="1" applyFill="1" applyBorder="1" applyAlignment="1" applyProtection="1">
      <alignment horizontal="center" vertical="center" wrapText="1"/>
      <protection locked="0"/>
    </xf>
    <xf numFmtId="0" fontId="41" fillId="0" borderId="86" xfId="0" applyFont="1" applyFill="1" applyBorder="1" applyAlignment="1" applyProtection="1">
      <alignment horizontal="center" vertical="center" wrapText="1"/>
      <protection locked="0"/>
    </xf>
    <xf numFmtId="0" fontId="41" fillId="0" borderId="87" xfId="0" applyFont="1" applyFill="1" applyBorder="1" applyAlignment="1" applyProtection="1">
      <alignment horizontal="center" vertical="center" wrapText="1"/>
      <protection locked="0"/>
    </xf>
    <xf numFmtId="0" fontId="41" fillId="0" borderId="23" xfId="0" applyFont="1" applyFill="1" applyBorder="1" applyAlignment="1" applyProtection="1">
      <alignment horizontal="center" vertical="center" wrapText="1"/>
      <protection locked="0"/>
    </xf>
    <xf numFmtId="0" fontId="41" fillId="0" borderId="23" xfId="0" applyFont="1" applyFill="1" applyBorder="1" applyAlignment="1" applyProtection="1">
      <alignment horizontal="center" vertical="center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horizontal="right" vertical="center"/>
      <protection locked="0"/>
    </xf>
    <xf numFmtId="178" fontId="43" fillId="0" borderId="48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horizontal="right" vertical="center"/>
      <protection locked="0"/>
    </xf>
    <xf numFmtId="177" fontId="58" fillId="0" borderId="0" xfId="0" applyNumberFormat="1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88" xfId="0" applyFont="1" applyFill="1" applyBorder="1" applyAlignment="1" applyProtection="1">
      <alignment horizontal="center" vertical="center" wrapText="1"/>
      <protection locked="0"/>
    </xf>
    <xf numFmtId="0" fontId="41" fillId="0" borderId="80" xfId="0" applyFont="1" applyFill="1" applyBorder="1" applyAlignment="1" applyProtection="1">
      <alignment horizontal="center" vertical="center" wrapText="1"/>
      <protection locked="0"/>
    </xf>
    <xf numFmtId="0" fontId="53" fillId="0" borderId="8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protection locked="0"/>
    </xf>
    <xf numFmtId="0" fontId="41" fillId="0" borderId="1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1" fillId="0" borderId="66" xfId="0" applyFont="1" applyFill="1" applyBorder="1" applyAlignment="1" applyProtection="1">
      <alignment horizontal="center" vertical="center"/>
      <protection locked="0"/>
    </xf>
    <xf numFmtId="0" fontId="53" fillId="0" borderId="91" xfId="0" applyFont="1" applyFill="1" applyBorder="1" applyAlignment="1" applyProtection="1">
      <alignment horizontal="center" vertical="center"/>
      <protection locked="0"/>
    </xf>
    <xf numFmtId="0" fontId="53" fillId="0" borderId="85" xfId="0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horizontal="right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59" fillId="0" borderId="27" xfId="0" applyFont="1" applyFill="1" applyBorder="1" applyAlignment="1" applyProtection="1">
      <alignment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right"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62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>
      <alignment vertical="center"/>
    </xf>
    <xf numFmtId="0" fontId="10" fillId="0" borderId="0" xfId="0" applyFont="1" applyFill="1" applyAlignment="1"/>
    <xf numFmtId="0" fontId="7" fillId="0" borderId="29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 vertical="center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27" fillId="0" borderId="44" xfId="3" applyNumberFormat="1" applyFont="1" applyFill="1" applyBorder="1" applyAlignment="1">
      <alignment horizontal="distributed" vertical="center"/>
    </xf>
    <xf numFmtId="49" fontId="27" fillId="0" borderId="52" xfId="3" applyNumberFormat="1" applyFont="1" applyFill="1" applyBorder="1" applyAlignment="1">
      <alignment horizontal="distributed" vertical="center"/>
    </xf>
    <xf numFmtId="49" fontId="27" fillId="0" borderId="0" xfId="3" applyNumberFormat="1" applyFont="1" applyFill="1" applyBorder="1" applyAlignment="1">
      <alignment horizontal="distributed" vertical="center"/>
    </xf>
    <xf numFmtId="49" fontId="27" fillId="0" borderId="3" xfId="3" applyNumberFormat="1" applyFont="1" applyFill="1" applyBorder="1" applyAlignment="1">
      <alignment horizontal="distributed" vertical="center"/>
    </xf>
    <xf numFmtId="0" fontId="27" fillId="0" borderId="0" xfId="3" applyFont="1" applyFill="1" applyBorder="1" applyAlignment="1">
      <alignment horizontal="distributed" vertical="center"/>
    </xf>
    <xf numFmtId="0" fontId="27" fillId="0" borderId="3" xfId="3" applyFont="1" applyFill="1" applyBorder="1" applyAlignment="1">
      <alignment horizontal="distributed" vertical="center"/>
    </xf>
    <xf numFmtId="0" fontId="27" fillId="0" borderId="0" xfId="3" applyFont="1" applyFill="1" applyBorder="1" applyAlignment="1">
      <alignment horizontal="left" vertical="center" wrapText="1"/>
    </xf>
    <xf numFmtId="0" fontId="27" fillId="0" borderId="48" xfId="3" applyFont="1" applyFill="1" applyBorder="1" applyAlignment="1">
      <alignment horizontal="distributed" vertical="center"/>
    </xf>
    <xf numFmtId="0" fontId="27" fillId="0" borderId="50" xfId="3" applyFont="1" applyFill="1" applyBorder="1" applyAlignment="1">
      <alignment horizontal="distributed" vertical="center"/>
    </xf>
    <xf numFmtId="0" fontId="27" fillId="0" borderId="0" xfId="3" applyFont="1" applyFill="1" applyBorder="1" applyAlignment="1">
      <alignment vertical="center" wrapText="1"/>
    </xf>
    <xf numFmtId="0" fontId="27" fillId="0" borderId="57" xfId="3" applyFont="1" applyFill="1" applyBorder="1" applyAlignment="1">
      <alignment horizontal="center" vertical="center"/>
    </xf>
    <xf numFmtId="0" fontId="27" fillId="0" borderId="54" xfId="3" applyFont="1" applyFill="1" applyBorder="1" applyAlignment="1">
      <alignment horizontal="center" vertical="center"/>
    </xf>
    <xf numFmtId="0" fontId="27" fillId="0" borderId="56" xfId="3" applyFont="1" applyFill="1" applyBorder="1" applyAlignment="1">
      <alignment horizontal="center" vertical="center"/>
    </xf>
    <xf numFmtId="0" fontId="27" fillId="0" borderId="53" xfId="3" applyFont="1" applyFill="1" applyBorder="1" applyAlignment="1">
      <alignment horizontal="center" vertical="center"/>
    </xf>
    <xf numFmtId="0" fontId="27" fillId="0" borderId="43" xfId="3" applyFont="1" applyFill="1" applyBorder="1" applyAlignment="1">
      <alignment horizontal="center" vertical="center" wrapText="1"/>
    </xf>
    <xf numFmtId="0" fontId="27" fillId="0" borderId="61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center" vertical="center" wrapText="1"/>
    </xf>
    <xf numFmtId="0" fontId="27" fillId="0" borderId="41" xfId="3" applyFont="1" applyFill="1" applyBorder="1" applyAlignment="1">
      <alignment horizontal="center" vertical="center" wrapText="1"/>
    </xf>
    <xf numFmtId="0" fontId="27" fillId="0" borderId="55" xfId="3" applyFont="1" applyFill="1" applyBorder="1" applyAlignment="1">
      <alignment horizontal="center" vertical="center" wrapText="1"/>
    </xf>
    <xf numFmtId="0" fontId="27" fillId="0" borderId="60" xfId="3" applyFont="1" applyFill="1" applyBorder="1" applyAlignment="1">
      <alignment horizontal="center" vertical="center"/>
    </xf>
    <xf numFmtId="0" fontId="27" fillId="0" borderId="20" xfId="3" applyFont="1" applyFill="1" applyBorder="1" applyAlignment="1">
      <alignment horizontal="center" vertical="center"/>
    </xf>
    <xf numFmtId="0" fontId="27" fillId="0" borderId="24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horizontal="center" vertical="center"/>
    </xf>
    <xf numFmtId="0" fontId="27" fillId="0" borderId="59" xfId="3" applyFont="1" applyFill="1" applyBorder="1" applyAlignment="1">
      <alignment horizontal="center" vertical="center"/>
    </xf>
    <xf numFmtId="0" fontId="27" fillId="0" borderId="58" xfId="3" applyFont="1" applyFill="1" applyBorder="1" applyAlignment="1">
      <alignment horizontal="center" vertical="center"/>
    </xf>
    <xf numFmtId="0" fontId="27" fillId="0" borderId="17" xfId="3" applyFont="1" applyFill="1" applyBorder="1" applyAlignment="1">
      <alignment horizontal="center" vertical="center"/>
    </xf>
    <xf numFmtId="49" fontId="31" fillId="0" borderId="0" xfId="3" applyNumberFormat="1" applyFont="1" applyFill="1" applyBorder="1" applyAlignment="1">
      <alignment horizontal="distributed" vertical="center"/>
    </xf>
    <xf numFmtId="49" fontId="31" fillId="0" borderId="3" xfId="3" applyNumberFormat="1" applyFont="1" applyFill="1" applyBorder="1" applyAlignment="1">
      <alignment horizontal="distributed" vertical="center"/>
    </xf>
    <xf numFmtId="49" fontId="30" fillId="0" borderId="0" xfId="3" applyNumberFormat="1" applyFont="1" applyFill="1" applyBorder="1" applyAlignment="1">
      <alignment horizontal="distributed" vertical="center"/>
    </xf>
    <xf numFmtId="49" fontId="30" fillId="0" borderId="3" xfId="3" applyNumberFormat="1" applyFont="1" applyFill="1" applyBorder="1" applyAlignment="1">
      <alignment horizontal="distributed" vertical="center"/>
    </xf>
    <xf numFmtId="0" fontId="38" fillId="0" borderId="0" xfId="3" applyFont="1" applyFill="1" applyBorder="1" applyAlignment="1">
      <alignment horizontal="distributed" vertical="center"/>
    </xf>
    <xf numFmtId="0" fontId="24" fillId="0" borderId="0" xfId="3" applyFill="1" applyBorder="1" applyAlignment="1">
      <alignment vertical="center"/>
    </xf>
    <xf numFmtId="0" fontId="38" fillId="0" borderId="11" xfId="3" applyFont="1" applyFill="1" applyBorder="1" applyAlignment="1">
      <alignment horizontal="distributed" vertical="center"/>
    </xf>
    <xf numFmtId="0" fontId="24" fillId="0" borderId="11" xfId="3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38" fillId="0" borderId="12" xfId="3" applyFont="1" applyFill="1" applyBorder="1" applyAlignment="1">
      <alignment horizontal="center" vertical="center"/>
    </xf>
    <xf numFmtId="0" fontId="38" fillId="0" borderId="17" xfId="3" applyFont="1" applyFill="1" applyBorder="1" applyAlignment="1">
      <alignment horizontal="center" vertical="center"/>
    </xf>
    <xf numFmtId="0" fontId="38" fillId="0" borderId="29" xfId="3" applyFont="1" applyFill="1" applyBorder="1" applyAlignment="1">
      <alignment horizontal="center" vertical="center"/>
    </xf>
    <xf numFmtId="0" fontId="38" fillId="0" borderId="31" xfId="3" applyFont="1" applyFill="1" applyBorder="1" applyAlignment="1">
      <alignment horizontal="center" vertical="center"/>
    </xf>
    <xf numFmtId="0" fontId="38" fillId="0" borderId="56" xfId="3" applyFont="1" applyFill="1" applyBorder="1" applyAlignment="1">
      <alignment horizontal="center" vertical="center"/>
    </xf>
    <xf numFmtId="0" fontId="38" fillId="0" borderId="57" xfId="3" applyFont="1" applyFill="1" applyBorder="1" applyAlignment="1">
      <alignment horizontal="center" vertical="center"/>
    </xf>
    <xf numFmtId="0" fontId="38" fillId="0" borderId="63" xfId="3" applyFont="1" applyFill="1" applyBorder="1" applyAlignment="1">
      <alignment horizontal="center" vertical="center"/>
    </xf>
    <xf numFmtId="0" fontId="40" fillId="0" borderId="27" xfId="3" applyFont="1" applyFill="1" applyBorder="1" applyAlignment="1">
      <alignment horizontal="left" vertical="center"/>
    </xf>
    <xf numFmtId="0" fontId="38" fillId="0" borderId="28" xfId="3" applyFont="1" applyFill="1" applyBorder="1" applyAlignment="1">
      <alignment horizontal="center" vertical="center"/>
    </xf>
    <xf numFmtId="0" fontId="38" fillId="0" borderId="9" xfId="3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center" vertical="center"/>
    </xf>
    <xf numFmtId="0" fontId="38" fillId="0" borderId="5" xfId="3" applyFont="1" applyFill="1" applyBorder="1" applyAlignment="1">
      <alignment horizontal="center" vertical="center"/>
    </xf>
    <xf numFmtId="0" fontId="38" fillId="0" borderId="64" xfId="3" applyFont="1" applyFill="1" applyBorder="1" applyAlignment="1">
      <alignment horizontal="center" vertical="center"/>
    </xf>
    <xf numFmtId="0" fontId="38" fillId="0" borderId="42" xfId="3" applyFont="1" applyFill="1" applyBorder="1" applyAlignment="1">
      <alignment horizontal="distributed" vertical="center"/>
    </xf>
    <xf numFmtId="176" fontId="41" fillId="0" borderId="0" xfId="0" applyNumberFormat="1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distributed"/>
    </xf>
    <xf numFmtId="0" fontId="41" fillId="0" borderId="58" xfId="0" applyFont="1" applyFill="1" applyBorder="1" applyAlignment="1">
      <alignment horizontal="center" vertical="distributed"/>
    </xf>
    <xf numFmtId="0" fontId="41" fillId="0" borderId="56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43" xfId="0" applyNumberFormat="1" applyFont="1" applyFill="1" applyBorder="1" applyAlignment="1">
      <alignment horizontal="distributed" vertical="center" justifyLastLine="1"/>
    </xf>
    <xf numFmtId="0" fontId="41" fillId="0" borderId="2" xfId="0" applyNumberFormat="1" applyFont="1" applyFill="1" applyBorder="1" applyAlignment="1">
      <alignment horizontal="distributed" vertical="center" justifyLastLine="1"/>
    </xf>
    <xf numFmtId="0" fontId="41" fillId="0" borderId="0" xfId="0" applyNumberFormat="1" applyFont="1" applyFill="1" applyBorder="1" applyAlignment="1">
      <alignment horizontal="distributed" vertical="center" justifyLastLine="1"/>
    </xf>
    <xf numFmtId="0" fontId="41" fillId="0" borderId="3" xfId="0" applyNumberFormat="1" applyFont="1" applyFill="1" applyBorder="1" applyAlignment="1">
      <alignment horizontal="distributed" vertical="center" justifyLastLine="1"/>
    </xf>
    <xf numFmtId="0" fontId="41" fillId="0" borderId="41" xfId="0" applyNumberFormat="1" applyFont="1" applyFill="1" applyBorder="1" applyAlignment="1">
      <alignment horizontal="distributed" vertical="center" justifyLastLine="1"/>
    </xf>
    <xf numFmtId="0" fontId="41" fillId="0" borderId="65" xfId="0" applyNumberFormat="1" applyFont="1" applyFill="1" applyBorder="1" applyAlignment="1">
      <alignment horizontal="distributed" vertical="center" justifyLastLine="1"/>
    </xf>
    <xf numFmtId="0" fontId="41" fillId="0" borderId="57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distributed" vertical="center"/>
    </xf>
    <xf numFmtId="0" fontId="41" fillId="0" borderId="3" xfId="0" applyFont="1" applyFill="1" applyBorder="1" applyAlignment="1">
      <alignment horizontal="distributed" vertical="center"/>
    </xf>
    <xf numFmtId="0" fontId="41" fillId="0" borderId="65" xfId="0" applyFont="1" applyFill="1" applyBorder="1" applyAlignment="1">
      <alignment horizontal="distributed" vertical="center"/>
    </xf>
    <xf numFmtId="0" fontId="41" fillId="0" borderId="0" xfId="0" applyNumberFormat="1" applyFont="1" applyFill="1" applyBorder="1" applyAlignment="1">
      <alignment horizontal="distributed" vertical="center" wrapText="1" justifyLastLine="1"/>
    </xf>
    <xf numFmtId="49" fontId="45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176" fontId="41" fillId="0" borderId="11" xfId="0" applyNumberFormat="1" applyFont="1" applyFill="1" applyBorder="1" applyAlignment="1">
      <alignment horizontal="right" vertical="center"/>
    </xf>
    <xf numFmtId="176" fontId="41" fillId="0" borderId="42" xfId="0" applyNumberFormat="1" applyFont="1" applyFill="1" applyBorder="1" applyAlignment="1">
      <alignment horizontal="right" vertical="center"/>
    </xf>
    <xf numFmtId="176" fontId="41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176" fontId="41" fillId="0" borderId="15" xfId="0" applyNumberFormat="1" applyFont="1" applyFill="1" applyBorder="1" applyAlignment="1">
      <alignment horizontal="right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44" fillId="0" borderId="65" xfId="0" applyFont="1" applyFill="1" applyBorder="1" applyAlignment="1">
      <alignment horizontal="distributed" vertical="center"/>
    </xf>
    <xf numFmtId="176" fontId="41" fillId="0" borderId="79" xfId="0" applyNumberFormat="1" applyFont="1" applyFill="1" applyBorder="1" applyAlignment="1">
      <alignment horizontal="right" vertical="center"/>
    </xf>
    <xf numFmtId="176" fontId="41" fillId="0" borderId="44" xfId="0" applyNumberFormat="1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176" fontId="41" fillId="0" borderId="11" xfId="0" applyNumberFormat="1" applyFont="1" applyFill="1" applyBorder="1" applyAlignment="1">
      <alignment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right" vertical="center"/>
    </xf>
    <xf numFmtId="176" fontId="41" fillId="0" borderId="42" xfId="0" applyNumberFormat="1" applyFont="1" applyFill="1" applyBorder="1" applyAlignment="1">
      <alignment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76" fontId="43" fillId="0" borderId="42" xfId="0" applyNumberFormat="1" applyFont="1" applyFill="1" applyBorder="1" applyAlignment="1">
      <alignment horizontal="right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distributed"/>
    </xf>
    <xf numFmtId="0" fontId="41" fillId="0" borderId="72" xfId="0" applyFont="1" applyFill="1" applyBorder="1" applyAlignment="1">
      <alignment horizontal="center" vertical="distributed"/>
    </xf>
    <xf numFmtId="0" fontId="41" fillId="0" borderId="52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right" vertical="center"/>
    </xf>
    <xf numFmtId="0" fontId="41" fillId="0" borderId="52" xfId="0" applyNumberFormat="1" applyFont="1" applyFill="1" applyBorder="1" applyAlignment="1">
      <alignment horizontal="distributed" vertical="center"/>
    </xf>
    <xf numFmtId="0" fontId="41" fillId="0" borderId="3" xfId="0" applyNumberFormat="1" applyFont="1" applyFill="1" applyBorder="1" applyAlignment="1">
      <alignment horizontal="distributed" vertical="center"/>
    </xf>
    <xf numFmtId="0" fontId="41" fillId="0" borderId="65" xfId="0" applyNumberFormat="1" applyFont="1" applyFill="1" applyBorder="1" applyAlignment="1">
      <alignment horizontal="distributed" vertical="center"/>
    </xf>
    <xf numFmtId="0" fontId="41" fillId="0" borderId="25" xfId="0" applyNumberFormat="1" applyFont="1" applyFill="1" applyBorder="1" applyAlignment="1">
      <alignment horizontal="distributed" vertical="center"/>
    </xf>
    <xf numFmtId="0" fontId="41" fillId="0" borderId="0" xfId="0" applyFont="1" applyFill="1" applyBorder="1" applyAlignment="1">
      <alignment horizontal="distributed" vertical="center"/>
    </xf>
    <xf numFmtId="0" fontId="41" fillId="0" borderId="41" xfId="0" applyFont="1" applyFill="1" applyBorder="1" applyAlignment="1">
      <alignment horizontal="distributed" vertical="center"/>
    </xf>
    <xf numFmtId="0" fontId="41" fillId="0" borderId="78" xfId="0" applyNumberFormat="1" applyFont="1" applyFill="1" applyBorder="1" applyAlignment="1">
      <alignment horizontal="distributed" vertical="center"/>
    </xf>
    <xf numFmtId="0" fontId="41" fillId="0" borderId="52" xfId="0" applyNumberFormat="1" applyFont="1" applyFill="1" applyBorder="1" applyAlignment="1">
      <alignment horizontal="distributed" vertical="distributed"/>
    </xf>
    <xf numFmtId="0" fontId="41" fillId="0" borderId="3" xfId="0" applyNumberFormat="1" applyFont="1" applyFill="1" applyBorder="1" applyAlignment="1">
      <alignment horizontal="distributed" vertical="distributed"/>
    </xf>
    <xf numFmtId="176" fontId="41" fillId="0" borderId="23" xfId="0" applyNumberFormat="1" applyFont="1" applyFill="1" applyBorder="1" applyAlignment="1">
      <alignment horizontal="right" vertical="center"/>
    </xf>
    <xf numFmtId="0" fontId="41" fillId="0" borderId="45" xfId="0" applyFont="1" applyFill="1" applyBorder="1" applyAlignment="1">
      <alignment horizontal="distributed" vertical="center"/>
    </xf>
    <xf numFmtId="0" fontId="41" fillId="0" borderId="3" xfId="0" applyNumberFormat="1" applyFont="1" applyFill="1" applyBorder="1" applyAlignment="1">
      <alignment horizontal="distributed" vertical="center" wrapText="1"/>
    </xf>
    <xf numFmtId="0" fontId="41" fillId="0" borderId="65" xfId="0" applyNumberFormat="1" applyFont="1" applyFill="1" applyBorder="1" applyAlignment="1">
      <alignment horizontal="distributed" vertical="center" wrapText="1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3" fillId="0" borderId="17" xfId="0" applyFont="1" applyFill="1" applyBorder="1" applyAlignment="1" applyProtection="1">
      <alignment horizontal="center" vertical="center" wrapText="1"/>
      <protection locked="0"/>
    </xf>
    <xf numFmtId="0" fontId="53" fillId="0" borderId="53" xfId="0" applyFont="1" applyFill="1" applyBorder="1" applyAlignment="1" applyProtection="1">
      <alignment horizontal="center" vertical="center" wrapText="1"/>
      <protection locked="0"/>
    </xf>
    <xf numFmtId="0" fontId="53" fillId="0" borderId="2" xfId="0" applyFont="1" applyFill="1" applyBorder="1" applyAlignment="1" applyProtection="1">
      <alignment horizontal="center" vertical="center"/>
      <protection locked="0"/>
    </xf>
    <xf numFmtId="0" fontId="53" fillId="0" borderId="3" xfId="0" applyFont="1" applyFill="1" applyBorder="1" applyAlignment="1" applyProtection="1">
      <alignment horizontal="center" vertical="center"/>
      <protection locked="0"/>
    </xf>
    <xf numFmtId="0" fontId="53" fillId="0" borderId="65" xfId="0" applyFont="1" applyFill="1" applyBorder="1" applyAlignment="1" applyProtection="1">
      <alignment horizontal="center" vertical="center"/>
      <protection locked="0"/>
    </xf>
    <xf numFmtId="0" fontId="53" fillId="0" borderId="100" xfId="0" applyFont="1" applyFill="1" applyBorder="1" applyAlignment="1" applyProtection="1">
      <alignment horizontal="center" vertical="center"/>
      <protection locked="0"/>
    </xf>
    <xf numFmtId="0" fontId="53" fillId="0" borderId="93" xfId="0" applyFont="1" applyFill="1" applyBorder="1" applyAlignment="1" applyProtection="1">
      <alignment horizontal="center" vertical="center"/>
      <protection locked="0"/>
    </xf>
    <xf numFmtId="0" fontId="53" fillId="0" borderId="73" xfId="0" applyFont="1" applyFill="1" applyBorder="1" applyAlignment="1" applyProtection="1">
      <alignment horizontal="center" vertical="center"/>
      <protection locked="0"/>
    </xf>
    <xf numFmtId="0" fontId="53" fillId="0" borderId="99" xfId="0" applyFont="1" applyFill="1" applyBorder="1" applyAlignment="1" applyProtection="1">
      <alignment horizontal="center" vertical="center"/>
      <protection locked="0"/>
    </xf>
    <xf numFmtId="0" fontId="53" fillId="0" borderId="43" xfId="0" applyFont="1" applyFill="1" applyBorder="1" applyAlignment="1" applyProtection="1">
      <alignment horizontal="center" vertical="center"/>
      <protection locked="0"/>
    </xf>
    <xf numFmtId="0" fontId="53" fillId="0" borderId="67" xfId="0" applyFont="1" applyFill="1" applyBorder="1" applyAlignment="1" applyProtection="1">
      <alignment horizontal="center" vertical="center"/>
      <protection locked="0"/>
    </xf>
    <xf numFmtId="0" fontId="53" fillId="0" borderId="92" xfId="0" applyFont="1" applyFill="1" applyBorder="1" applyAlignment="1" applyProtection="1">
      <alignment horizontal="center" vertical="center"/>
      <protection locked="0"/>
    </xf>
    <xf numFmtId="0" fontId="53" fillId="0" borderId="9" xfId="0" applyFont="1" applyFill="1" applyBorder="1" applyAlignment="1" applyProtection="1">
      <alignment horizontal="center" vertical="center"/>
      <protection locked="0"/>
    </xf>
    <xf numFmtId="0" fontId="53" fillId="0" borderId="55" xfId="0" applyFont="1" applyFill="1" applyBorder="1" applyAlignment="1" applyProtection="1">
      <alignment horizontal="center" vertical="center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0" fontId="41" fillId="0" borderId="69" xfId="0" applyFont="1" applyFill="1" applyBorder="1" applyAlignment="1" applyProtection="1">
      <alignment horizontal="center" vertical="center"/>
      <protection locked="0"/>
    </xf>
    <xf numFmtId="0" fontId="41" fillId="0" borderId="68" xfId="0" applyFont="1" applyFill="1" applyBorder="1" applyAlignment="1" applyProtection="1">
      <alignment horizontal="center" vertical="center"/>
      <protection locked="0"/>
    </xf>
    <xf numFmtId="0" fontId="41" fillId="0" borderId="9" xfId="0" applyFont="1" applyFill="1" applyBorder="1" applyAlignment="1" applyProtection="1">
      <alignment horizontal="center" vertical="center"/>
      <protection locked="0"/>
    </xf>
    <xf numFmtId="0" fontId="53" fillId="0" borderId="35" xfId="0" applyFont="1" applyFill="1" applyBorder="1" applyAlignment="1" applyProtection="1">
      <alignment horizontal="center" vertical="center"/>
      <protection locked="0"/>
    </xf>
    <xf numFmtId="0" fontId="53" fillId="0" borderId="95" xfId="0" applyFont="1" applyFill="1" applyBorder="1" applyAlignment="1" applyProtection="1">
      <alignment horizontal="center" vertical="center"/>
      <protection locked="0"/>
    </xf>
    <xf numFmtId="0" fontId="53" fillId="0" borderId="94" xfId="0" applyFont="1" applyFill="1" applyBorder="1" applyAlignment="1" applyProtection="1">
      <alignment horizontal="center" vertical="center"/>
      <protection locked="0"/>
    </xf>
    <xf numFmtId="0" fontId="53" fillId="0" borderId="96" xfId="0" applyFont="1" applyFill="1" applyBorder="1" applyAlignment="1" applyProtection="1">
      <alignment horizontal="center" vertical="center"/>
      <protection locked="0"/>
    </xf>
    <xf numFmtId="0" fontId="53" fillId="0" borderId="63" xfId="0" applyFont="1" applyFill="1" applyBorder="1" applyAlignment="1" applyProtection="1">
      <alignment horizontal="center" vertical="center"/>
      <protection locked="0"/>
    </xf>
    <xf numFmtId="0" fontId="53" fillId="0" borderId="54" xfId="0" applyFont="1" applyFill="1" applyBorder="1" applyAlignment="1" applyProtection="1">
      <alignment horizontal="center" vertical="center"/>
      <protection locked="0"/>
    </xf>
    <xf numFmtId="0" fontId="53" fillId="0" borderId="98" xfId="0" applyFont="1" applyFill="1" applyBorder="1" applyAlignment="1" applyProtection="1">
      <alignment horizontal="center" vertical="center"/>
      <protection locked="0"/>
    </xf>
    <xf numFmtId="0" fontId="53" fillId="0" borderId="90" xfId="0" applyFont="1" applyFill="1" applyBorder="1" applyAlignment="1" applyProtection="1">
      <alignment horizontal="center" vertical="center"/>
      <protection locked="0"/>
    </xf>
    <xf numFmtId="0" fontId="53" fillId="0" borderId="57" xfId="0" applyFont="1" applyFill="1" applyBorder="1" applyAlignment="1" applyProtection="1">
      <alignment horizontal="center" vertical="center" wrapText="1"/>
      <protection locked="0"/>
    </xf>
    <xf numFmtId="0" fontId="53" fillId="0" borderId="54" xfId="0" applyFont="1" applyFill="1" applyBorder="1" applyAlignment="1" applyProtection="1">
      <alignment horizontal="center" vertical="center" wrapText="1"/>
      <protection locked="0"/>
    </xf>
    <xf numFmtId="0" fontId="53" fillId="0" borderId="96" xfId="0" applyFont="1" applyFill="1" applyBorder="1" applyAlignment="1" applyProtection="1">
      <alignment horizontal="center" vertical="center" wrapText="1"/>
      <protection locked="0"/>
    </xf>
    <xf numFmtId="0" fontId="53" fillId="0" borderId="63" xfId="0" applyFont="1" applyFill="1" applyBorder="1" applyAlignment="1" applyProtection="1">
      <alignment horizontal="center" vertical="center" wrapText="1"/>
      <protection locked="0"/>
    </xf>
    <xf numFmtId="0" fontId="53" fillId="0" borderId="97" xfId="0" applyFont="1" applyFill="1" applyBorder="1" applyAlignment="1" applyProtection="1">
      <alignment horizontal="center" vertical="center" wrapText="1"/>
      <protection locked="0"/>
    </xf>
    <xf numFmtId="0" fontId="53" fillId="0" borderId="64" xfId="0" applyFont="1" applyFill="1" applyBorder="1" applyAlignment="1" applyProtection="1">
      <alignment horizontal="center" vertical="center" wrapText="1"/>
      <protection locked="0"/>
    </xf>
    <xf numFmtId="0" fontId="53" fillId="0" borderId="87" xfId="0" applyFont="1" applyFill="1" applyBorder="1" applyAlignment="1" applyProtection="1">
      <alignment horizontal="center" vertical="center" wrapText="1"/>
      <protection locked="0"/>
    </xf>
  </cellXfs>
  <cellStyles count="5">
    <cellStyle name="桁区切り 2" xfId="4"/>
    <cellStyle name="標準" xfId="0" builtinId="0"/>
    <cellStyle name="標準 2" xfId="1"/>
    <cellStyle name="標準 3" xfId="2"/>
    <cellStyle name="標準_Sheet1" xfId="3"/>
  </cellStyles>
  <dxfs count="0"/>
  <tableStyles count="0" defaultTableStyle="TableStyleMedium9" defaultPivotStyle="PivotStyleLight16"/>
  <colors>
    <mruColors>
      <color rgb="FFFF0000"/>
      <color rgb="FFFFFF66"/>
      <color rgb="FF99FF33"/>
      <color rgb="FFCCFF33"/>
      <color rgb="FFFFCC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X78"/>
  <sheetViews>
    <sheetView showGridLines="0" tabSelected="1" showOutlineSymbols="0" zoomScale="75" zoomScaleNormal="75" zoomScaleSheetLayoutView="75" workbookViewId="0">
      <selection activeCell="A2" sqref="A2:E3"/>
    </sheetView>
  </sheetViews>
  <sheetFormatPr defaultColWidth="8.84375" defaultRowHeight="16.5" x14ac:dyDescent="0.25"/>
  <cols>
    <col min="1" max="1" width="22.4609375" style="1" customWidth="1"/>
    <col min="2" max="4" width="12.765625" style="1" customWidth="1"/>
    <col min="5" max="10" width="12.765625" style="2" customWidth="1"/>
    <col min="11" max="11" width="2.07421875" style="2" customWidth="1"/>
    <col min="12" max="12" width="24" style="2" customWidth="1"/>
    <col min="13" max="24" width="9.4609375" style="2" customWidth="1"/>
    <col min="25" max="25" width="8.84375" style="2" customWidth="1"/>
    <col min="26" max="16384" width="8.84375" style="2"/>
  </cols>
  <sheetData>
    <row r="1" spans="1:24" ht="28" customHeight="1" x14ac:dyDescent="0.55000000000000004">
      <c r="A1" s="277" t="s">
        <v>4</v>
      </c>
      <c r="B1" s="278"/>
      <c r="C1" s="278"/>
      <c r="D1" s="278"/>
    </row>
    <row r="2" spans="1:24" ht="26.25" customHeight="1" x14ac:dyDescent="0.25">
      <c r="A2" s="286" t="s">
        <v>10</v>
      </c>
      <c r="B2" s="286"/>
      <c r="C2" s="286"/>
      <c r="D2" s="286"/>
      <c r="E2" s="286"/>
      <c r="F2" s="42"/>
      <c r="G2" s="42"/>
      <c r="H2" s="42"/>
      <c r="I2" s="42"/>
      <c r="J2" s="42"/>
      <c r="K2" s="64"/>
      <c r="L2" s="336" t="s">
        <v>74</v>
      </c>
      <c r="M2" s="336"/>
      <c r="N2" s="336"/>
      <c r="O2" s="336"/>
      <c r="P2" s="336"/>
      <c r="Q2" s="336"/>
      <c r="R2" s="336"/>
      <c r="S2" s="336"/>
      <c r="T2" s="336"/>
      <c r="U2" s="336"/>
      <c r="V2" s="53"/>
      <c r="W2" s="53"/>
      <c r="X2" s="53"/>
    </row>
    <row r="3" spans="1:24" ht="26.25" customHeight="1" thickBot="1" x14ac:dyDescent="0.35">
      <c r="A3" s="318"/>
      <c r="B3" s="318"/>
      <c r="C3" s="318"/>
      <c r="D3" s="318"/>
      <c r="E3" s="318"/>
      <c r="F3" s="41"/>
      <c r="G3" s="41"/>
      <c r="H3" s="41"/>
      <c r="I3" s="54" t="s">
        <v>64</v>
      </c>
      <c r="J3" s="55"/>
      <c r="K3" s="65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77"/>
      <c r="W3" s="338" t="s">
        <v>76</v>
      </c>
      <c r="X3" s="338"/>
    </row>
    <row r="4" spans="1:24" s="3" customFormat="1" ht="26.25" customHeight="1" thickTop="1" x14ac:dyDescent="0.35">
      <c r="A4" s="319" t="s">
        <v>30</v>
      </c>
      <c r="B4" s="320" t="s">
        <v>33</v>
      </c>
      <c r="C4" s="321"/>
      <c r="D4" s="279" t="s">
        <v>35</v>
      </c>
      <c r="E4" s="280"/>
      <c r="F4" s="280"/>
      <c r="G4" s="280"/>
      <c r="H4" s="280"/>
      <c r="I4" s="280"/>
      <c r="J4" s="56"/>
      <c r="K4" s="66"/>
      <c r="L4" s="291" t="s">
        <v>29</v>
      </c>
      <c r="M4" s="290" t="s">
        <v>56</v>
      </c>
      <c r="N4" s="291"/>
      <c r="O4" s="323"/>
      <c r="P4" s="290" t="s">
        <v>59</v>
      </c>
      <c r="Q4" s="291"/>
      <c r="R4" s="323"/>
      <c r="S4" s="290" t="s">
        <v>60</v>
      </c>
      <c r="T4" s="291"/>
      <c r="U4" s="323"/>
      <c r="V4" s="290" t="s">
        <v>55</v>
      </c>
      <c r="W4" s="291"/>
      <c r="X4" s="291"/>
    </row>
    <row r="5" spans="1:24" s="3" customFormat="1" ht="26.25" customHeight="1" x14ac:dyDescent="0.35">
      <c r="A5" s="294"/>
      <c r="B5" s="281"/>
      <c r="C5" s="282"/>
      <c r="D5" s="281" t="s">
        <v>33</v>
      </c>
      <c r="E5" s="282"/>
      <c r="F5" s="281" t="s">
        <v>36</v>
      </c>
      <c r="G5" s="283"/>
      <c r="H5" s="284" t="s">
        <v>41</v>
      </c>
      <c r="I5" s="285"/>
      <c r="J5" s="56"/>
      <c r="L5" s="322"/>
      <c r="M5" s="324"/>
      <c r="N5" s="322"/>
      <c r="O5" s="325"/>
      <c r="P5" s="292"/>
      <c r="Q5" s="293"/>
      <c r="R5" s="335"/>
      <c r="S5" s="292"/>
      <c r="T5" s="293"/>
      <c r="U5" s="335"/>
      <c r="V5" s="292"/>
      <c r="W5" s="293"/>
      <c r="X5" s="293"/>
    </row>
    <row r="6" spans="1:24" s="4" customFormat="1" ht="26.25" customHeight="1" x14ac:dyDescent="0.35">
      <c r="A6" s="295"/>
      <c r="B6" s="17" t="s">
        <v>54</v>
      </c>
      <c r="C6" s="30" t="s">
        <v>57</v>
      </c>
      <c r="D6" s="35" t="s">
        <v>54</v>
      </c>
      <c r="E6" s="30" t="s">
        <v>57</v>
      </c>
      <c r="F6" s="43" t="s">
        <v>54</v>
      </c>
      <c r="G6" s="47" t="s">
        <v>57</v>
      </c>
      <c r="H6" s="20" t="s">
        <v>43</v>
      </c>
      <c r="I6" s="36" t="s">
        <v>9</v>
      </c>
      <c r="K6" s="67"/>
      <c r="L6" s="293"/>
      <c r="M6" s="85" t="s">
        <v>45</v>
      </c>
      <c r="N6" s="85" t="s">
        <v>21</v>
      </c>
      <c r="O6" s="85" t="s">
        <v>19</v>
      </c>
      <c r="P6" s="85" t="s">
        <v>45</v>
      </c>
      <c r="Q6" s="85" t="s">
        <v>21</v>
      </c>
      <c r="R6" s="85" t="s">
        <v>19</v>
      </c>
      <c r="S6" s="85" t="s">
        <v>45</v>
      </c>
      <c r="T6" s="85" t="s">
        <v>21</v>
      </c>
      <c r="U6" s="85" t="s">
        <v>19</v>
      </c>
      <c r="V6" s="85" t="s">
        <v>45</v>
      </c>
      <c r="W6" s="85" t="s">
        <v>21</v>
      </c>
      <c r="X6" s="90" t="s">
        <v>19</v>
      </c>
    </row>
    <row r="7" spans="1:24" s="4" customFormat="1" ht="26.25" customHeight="1" x14ac:dyDescent="0.35">
      <c r="A7" s="6" t="s">
        <v>67</v>
      </c>
      <c r="B7" s="18">
        <v>444641</v>
      </c>
      <c r="C7" s="21">
        <v>914445</v>
      </c>
      <c r="D7" s="21">
        <v>385846</v>
      </c>
      <c r="E7" s="21">
        <v>913803</v>
      </c>
      <c r="F7" s="21">
        <v>288042</v>
      </c>
      <c r="G7" s="21">
        <v>661618</v>
      </c>
      <c r="H7" s="21">
        <v>97804</v>
      </c>
      <c r="I7" s="21">
        <v>252185</v>
      </c>
      <c r="J7" s="57"/>
      <c r="K7" s="68"/>
      <c r="L7" s="6" t="s">
        <v>67</v>
      </c>
      <c r="M7" s="21">
        <v>38919</v>
      </c>
      <c r="N7" s="21">
        <v>39108</v>
      </c>
      <c r="O7" s="21">
        <v>803</v>
      </c>
      <c r="P7" s="21">
        <v>2810</v>
      </c>
      <c r="Q7" s="21">
        <v>2871</v>
      </c>
      <c r="R7" s="21">
        <v>599</v>
      </c>
      <c r="S7" s="21">
        <v>11803</v>
      </c>
      <c r="T7" s="21">
        <v>11921</v>
      </c>
      <c r="U7" s="21">
        <v>174</v>
      </c>
      <c r="V7" s="21">
        <v>24306</v>
      </c>
      <c r="W7" s="21">
        <v>24316</v>
      </c>
      <c r="X7" s="21">
        <v>30</v>
      </c>
    </row>
    <row r="8" spans="1:24" s="4" customFormat="1" ht="26.25" customHeight="1" x14ac:dyDescent="0.35">
      <c r="A8" s="6" t="s">
        <v>66</v>
      </c>
      <c r="B8" s="18">
        <v>436109</v>
      </c>
      <c r="C8" s="21">
        <v>891836</v>
      </c>
      <c r="D8" s="21">
        <v>379820</v>
      </c>
      <c r="E8" s="21">
        <v>891320</v>
      </c>
      <c r="F8" s="21">
        <v>281851</v>
      </c>
      <c r="G8" s="21">
        <v>649710</v>
      </c>
      <c r="H8" s="21">
        <v>97969</v>
      </c>
      <c r="I8" s="21">
        <v>241610</v>
      </c>
      <c r="J8" s="57"/>
      <c r="K8" s="68"/>
      <c r="L8" s="6" t="s">
        <v>66</v>
      </c>
      <c r="M8" s="21">
        <v>37599</v>
      </c>
      <c r="N8" s="21">
        <v>37523</v>
      </c>
      <c r="O8" s="21">
        <v>877</v>
      </c>
      <c r="P8" s="21">
        <v>2700</v>
      </c>
      <c r="Q8" s="21">
        <v>2596</v>
      </c>
      <c r="R8" s="21">
        <v>703</v>
      </c>
      <c r="S8" s="21">
        <v>10370</v>
      </c>
      <c r="T8" s="21">
        <v>10391</v>
      </c>
      <c r="U8" s="21">
        <v>153</v>
      </c>
      <c r="V8" s="21">
        <v>24529</v>
      </c>
      <c r="W8" s="21">
        <v>24536</v>
      </c>
      <c r="X8" s="21">
        <v>21</v>
      </c>
    </row>
    <row r="9" spans="1:24" s="4" customFormat="1" ht="26.25" customHeight="1" x14ac:dyDescent="0.35">
      <c r="A9" s="6" t="s">
        <v>65</v>
      </c>
      <c r="B9" s="18">
        <v>439734</v>
      </c>
      <c r="C9" s="21">
        <v>906034</v>
      </c>
      <c r="D9" s="21">
        <v>384065</v>
      </c>
      <c r="E9" s="21">
        <v>905601</v>
      </c>
      <c r="F9" s="21">
        <v>283101</v>
      </c>
      <c r="G9" s="21">
        <v>661846</v>
      </c>
      <c r="H9" s="21">
        <v>100964</v>
      </c>
      <c r="I9" s="21">
        <v>243755</v>
      </c>
      <c r="J9" s="57"/>
      <c r="K9" s="68"/>
      <c r="L9" s="6" t="s">
        <v>65</v>
      </c>
      <c r="M9" s="21">
        <v>34041</v>
      </c>
      <c r="N9" s="21">
        <v>33932</v>
      </c>
      <c r="O9" s="21">
        <v>986</v>
      </c>
      <c r="P9" s="21">
        <v>2494</v>
      </c>
      <c r="Q9" s="21">
        <v>2480</v>
      </c>
      <c r="R9" s="21">
        <v>717</v>
      </c>
      <c r="S9" s="21">
        <v>9047</v>
      </c>
      <c r="T9" s="21">
        <v>8948</v>
      </c>
      <c r="U9" s="21">
        <v>252</v>
      </c>
      <c r="V9" s="21">
        <v>22500</v>
      </c>
      <c r="W9" s="21">
        <v>22504</v>
      </c>
      <c r="X9" s="21">
        <v>17</v>
      </c>
    </row>
    <row r="10" spans="1:24" s="4" customFormat="1" ht="26.25" customHeight="1" x14ac:dyDescent="0.35">
      <c r="A10" s="6" t="s">
        <v>69</v>
      </c>
      <c r="B10" s="18">
        <v>411060</v>
      </c>
      <c r="C10" s="21">
        <v>891534</v>
      </c>
      <c r="D10" s="21">
        <v>355274</v>
      </c>
      <c r="E10" s="21">
        <v>891177</v>
      </c>
      <c r="F10" s="21">
        <v>263344</v>
      </c>
      <c r="G10" s="21">
        <v>665238</v>
      </c>
      <c r="H10" s="21">
        <v>91930</v>
      </c>
      <c r="I10" s="21">
        <v>225939</v>
      </c>
      <c r="J10" s="57"/>
      <c r="K10" s="68"/>
      <c r="L10" s="6" t="s">
        <v>69</v>
      </c>
      <c r="M10" s="21">
        <v>33543</v>
      </c>
      <c r="N10" s="21">
        <v>33745</v>
      </c>
      <c r="O10" s="21">
        <v>784</v>
      </c>
      <c r="P10" s="21">
        <v>2562</v>
      </c>
      <c r="Q10" s="21">
        <v>2631</v>
      </c>
      <c r="R10" s="21">
        <v>648</v>
      </c>
      <c r="S10" s="21">
        <v>7914</v>
      </c>
      <c r="T10" s="21">
        <v>8048</v>
      </c>
      <c r="U10" s="21">
        <v>118</v>
      </c>
      <c r="V10" s="21">
        <v>23067</v>
      </c>
      <c r="W10" s="21">
        <v>23066</v>
      </c>
      <c r="X10" s="21">
        <v>18</v>
      </c>
    </row>
    <row r="11" spans="1:24" s="5" customFormat="1" ht="26.25" customHeight="1" x14ac:dyDescent="0.35">
      <c r="A11" s="7" t="s">
        <v>68</v>
      </c>
      <c r="B11" s="19">
        <v>432953</v>
      </c>
      <c r="C11" s="31">
        <v>904845</v>
      </c>
      <c r="D11" s="31">
        <v>375724</v>
      </c>
      <c r="E11" s="31">
        <v>904445</v>
      </c>
      <c r="F11" s="31">
        <v>280257</v>
      </c>
      <c r="G11" s="31">
        <v>672144</v>
      </c>
      <c r="H11" s="31">
        <v>95467</v>
      </c>
      <c r="I11" s="31">
        <v>232301</v>
      </c>
      <c r="J11" s="58"/>
      <c r="K11" s="69"/>
      <c r="L11" s="8" t="s">
        <v>68</v>
      </c>
      <c r="M11" s="26">
        <f t="shared" ref="M11:X11" si="0">SUM(M13:M17)</f>
        <v>33484</v>
      </c>
      <c r="N11" s="26">
        <f t="shared" si="0"/>
        <v>33444</v>
      </c>
      <c r="O11" s="26">
        <f t="shared" si="0"/>
        <v>824</v>
      </c>
      <c r="P11" s="26">
        <f t="shared" si="0"/>
        <v>2384</v>
      </c>
      <c r="Q11" s="26">
        <f t="shared" si="0"/>
        <v>2358</v>
      </c>
      <c r="R11" s="26">
        <f t="shared" si="0"/>
        <v>674</v>
      </c>
      <c r="S11" s="26">
        <f t="shared" si="0"/>
        <v>7739</v>
      </c>
      <c r="T11" s="26">
        <f t="shared" si="0"/>
        <v>7727</v>
      </c>
      <c r="U11" s="26">
        <f t="shared" si="0"/>
        <v>130</v>
      </c>
      <c r="V11" s="26">
        <f t="shared" si="0"/>
        <v>23361</v>
      </c>
      <c r="W11" s="26">
        <f t="shared" si="0"/>
        <v>23359</v>
      </c>
      <c r="X11" s="26">
        <f t="shared" si="0"/>
        <v>20</v>
      </c>
    </row>
    <row r="12" spans="1:24" s="4" customFormat="1" ht="26.25" customHeight="1" x14ac:dyDescent="0.35">
      <c r="A12" s="294" t="s">
        <v>30</v>
      </c>
      <c r="B12" s="296" t="s">
        <v>42</v>
      </c>
      <c r="C12" s="297"/>
      <c r="D12" s="299" t="s">
        <v>37</v>
      </c>
      <c r="E12" s="300"/>
      <c r="F12" s="299" t="s">
        <v>38</v>
      </c>
      <c r="G12" s="303"/>
      <c r="H12" s="305" t="s">
        <v>3</v>
      </c>
      <c r="I12" s="306"/>
      <c r="K12" s="70"/>
      <c r="L12" s="78"/>
      <c r="M12" s="86"/>
      <c r="N12" s="86"/>
      <c r="O12" s="86"/>
      <c r="P12" s="86"/>
      <c r="Q12" s="86"/>
      <c r="R12" s="86"/>
      <c r="S12" s="86"/>
      <c r="T12" s="86"/>
      <c r="U12" s="86"/>
      <c r="V12" s="21"/>
      <c r="W12" s="21"/>
      <c r="X12" s="21"/>
    </row>
    <row r="13" spans="1:24" s="4" customFormat="1" ht="26.25" customHeight="1" x14ac:dyDescent="0.35">
      <c r="A13" s="294"/>
      <c r="B13" s="284"/>
      <c r="C13" s="298"/>
      <c r="D13" s="301"/>
      <c r="E13" s="302"/>
      <c r="F13" s="301"/>
      <c r="G13" s="304"/>
      <c r="H13" s="307"/>
      <c r="I13" s="283"/>
      <c r="K13" s="70"/>
      <c r="L13" s="79" t="s">
        <v>7</v>
      </c>
      <c r="M13" s="21">
        <f t="shared" ref="M13:O17" si="1">SUM(P13,S13,V13)</f>
        <v>262</v>
      </c>
      <c r="N13" s="21">
        <f t="shared" si="1"/>
        <v>258</v>
      </c>
      <c r="O13" s="21">
        <f t="shared" si="1"/>
        <v>38</v>
      </c>
      <c r="P13" s="21">
        <v>165</v>
      </c>
      <c r="Q13" s="21">
        <v>161</v>
      </c>
      <c r="R13" s="21">
        <v>35</v>
      </c>
      <c r="S13" s="33" t="s">
        <v>71</v>
      </c>
      <c r="T13" s="33" t="s">
        <v>71</v>
      </c>
      <c r="U13" s="33" t="s">
        <v>71</v>
      </c>
      <c r="V13" s="21">
        <v>97</v>
      </c>
      <c r="W13" s="21">
        <v>97</v>
      </c>
      <c r="X13" s="21">
        <v>3</v>
      </c>
    </row>
    <row r="14" spans="1:24" s="4" customFormat="1" ht="26.25" customHeight="1" x14ac:dyDescent="0.35">
      <c r="A14" s="295"/>
      <c r="B14" s="20" t="s">
        <v>61</v>
      </c>
      <c r="C14" s="20" t="s">
        <v>9</v>
      </c>
      <c r="D14" s="36" t="s">
        <v>43</v>
      </c>
      <c r="E14" s="20" t="s">
        <v>9</v>
      </c>
      <c r="F14" s="36" t="s">
        <v>43</v>
      </c>
      <c r="G14" s="36" t="s">
        <v>9</v>
      </c>
      <c r="H14" s="25" t="s">
        <v>54</v>
      </c>
      <c r="I14" s="39" t="s">
        <v>44</v>
      </c>
      <c r="J14" s="59"/>
      <c r="K14" s="70"/>
      <c r="L14" s="79" t="s">
        <v>8</v>
      </c>
      <c r="M14" s="21">
        <f t="shared" si="1"/>
        <v>21075</v>
      </c>
      <c r="N14" s="21">
        <f t="shared" si="1"/>
        <v>21040</v>
      </c>
      <c r="O14" s="21">
        <f t="shared" si="1"/>
        <v>478</v>
      </c>
      <c r="P14" s="21">
        <v>1467</v>
      </c>
      <c r="Q14" s="21">
        <v>1447</v>
      </c>
      <c r="R14" s="21">
        <v>414</v>
      </c>
      <c r="S14" s="21">
        <v>4751</v>
      </c>
      <c r="T14" s="21">
        <v>4739</v>
      </c>
      <c r="U14" s="21">
        <v>50</v>
      </c>
      <c r="V14" s="21">
        <v>14857</v>
      </c>
      <c r="W14" s="21">
        <v>14854</v>
      </c>
      <c r="X14" s="21">
        <v>14</v>
      </c>
    </row>
    <row r="15" spans="1:24" s="4" customFormat="1" ht="26.25" customHeight="1" x14ac:dyDescent="0.35">
      <c r="A15" s="6" t="s">
        <v>67</v>
      </c>
      <c r="B15" s="21">
        <v>200</v>
      </c>
      <c r="C15" s="21">
        <v>217</v>
      </c>
      <c r="D15" s="21">
        <v>117</v>
      </c>
      <c r="E15" s="21">
        <v>182</v>
      </c>
      <c r="F15" s="21">
        <v>242</v>
      </c>
      <c r="G15" s="21">
        <v>242</v>
      </c>
      <c r="H15" s="21">
        <v>1</v>
      </c>
      <c r="I15" s="21">
        <v>1</v>
      </c>
      <c r="J15" s="57"/>
      <c r="K15" s="68"/>
      <c r="L15" s="79" t="s">
        <v>25</v>
      </c>
      <c r="M15" s="21">
        <f t="shared" si="1"/>
        <v>3312</v>
      </c>
      <c r="N15" s="21">
        <f t="shared" si="1"/>
        <v>3304</v>
      </c>
      <c r="O15" s="21">
        <f t="shared" si="1"/>
        <v>82</v>
      </c>
      <c r="P15" s="21">
        <v>219</v>
      </c>
      <c r="Q15" s="21">
        <v>220</v>
      </c>
      <c r="R15" s="21">
        <v>63</v>
      </c>
      <c r="S15" s="21">
        <v>768</v>
      </c>
      <c r="T15" s="21">
        <v>759</v>
      </c>
      <c r="U15" s="21">
        <v>18</v>
      </c>
      <c r="V15" s="21">
        <v>2325</v>
      </c>
      <c r="W15" s="21">
        <v>2325</v>
      </c>
      <c r="X15" s="21">
        <v>1</v>
      </c>
    </row>
    <row r="16" spans="1:24" s="4" customFormat="1" ht="26.25" customHeight="1" x14ac:dyDescent="0.35">
      <c r="A16" s="6" t="s">
        <v>66</v>
      </c>
      <c r="B16" s="21">
        <v>192</v>
      </c>
      <c r="C16" s="21">
        <v>213</v>
      </c>
      <c r="D16" s="21">
        <v>80</v>
      </c>
      <c r="E16" s="21">
        <v>97</v>
      </c>
      <c r="F16" s="21">
        <v>201</v>
      </c>
      <c r="G16" s="21">
        <v>201</v>
      </c>
      <c r="H16" s="21">
        <v>5</v>
      </c>
      <c r="I16" s="21">
        <v>5</v>
      </c>
      <c r="J16" s="57"/>
      <c r="K16" s="68"/>
      <c r="L16" s="79" t="s">
        <v>11</v>
      </c>
      <c r="M16" s="21">
        <f t="shared" si="1"/>
        <v>3896</v>
      </c>
      <c r="N16" s="21">
        <f t="shared" si="1"/>
        <v>3891</v>
      </c>
      <c r="O16" s="21">
        <f t="shared" si="1"/>
        <v>126</v>
      </c>
      <c r="P16" s="21">
        <v>261</v>
      </c>
      <c r="Q16" s="21">
        <v>243</v>
      </c>
      <c r="R16" s="21">
        <v>101</v>
      </c>
      <c r="S16" s="21">
        <v>881</v>
      </c>
      <c r="T16" s="21">
        <v>892</v>
      </c>
      <c r="U16" s="21">
        <v>25</v>
      </c>
      <c r="V16" s="21">
        <v>2754</v>
      </c>
      <c r="W16" s="21">
        <v>2756</v>
      </c>
      <c r="X16" s="33" t="s">
        <v>72</v>
      </c>
    </row>
    <row r="17" spans="1:24" s="4" customFormat="1" ht="26.25" customHeight="1" x14ac:dyDescent="0.35">
      <c r="A17" s="6" t="s">
        <v>65</v>
      </c>
      <c r="B17" s="21">
        <v>118</v>
      </c>
      <c r="C17" s="21">
        <v>125</v>
      </c>
      <c r="D17" s="21">
        <v>105</v>
      </c>
      <c r="E17" s="21">
        <v>118</v>
      </c>
      <c r="F17" s="21">
        <v>190</v>
      </c>
      <c r="G17" s="21">
        <v>190</v>
      </c>
      <c r="H17" s="21">
        <v>0</v>
      </c>
      <c r="I17" s="21">
        <v>0</v>
      </c>
      <c r="J17" s="60"/>
      <c r="K17" s="71"/>
      <c r="L17" s="80" t="s">
        <v>6</v>
      </c>
      <c r="M17" s="34">
        <f t="shared" si="1"/>
        <v>4939</v>
      </c>
      <c r="N17" s="34">
        <f t="shared" si="1"/>
        <v>4951</v>
      </c>
      <c r="O17" s="34">
        <f t="shared" si="1"/>
        <v>100</v>
      </c>
      <c r="P17" s="34">
        <v>272</v>
      </c>
      <c r="Q17" s="34">
        <v>287</v>
      </c>
      <c r="R17" s="34">
        <v>61</v>
      </c>
      <c r="S17" s="34">
        <v>1339</v>
      </c>
      <c r="T17" s="34">
        <v>1337</v>
      </c>
      <c r="U17" s="34">
        <v>37</v>
      </c>
      <c r="V17" s="34">
        <v>3328</v>
      </c>
      <c r="W17" s="34">
        <v>3327</v>
      </c>
      <c r="X17" s="34">
        <v>2</v>
      </c>
    </row>
    <row r="18" spans="1:24" s="4" customFormat="1" ht="26.25" customHeight="1" x14ac:dyDescent="0.35">
      <c r="A18" s="6" t="s">
        <v>69</v>
      </c>
      <c r="B18" s="21">
        <v>116</v>
      </c>
      <c r="C18" s="21">
        <v>151</v>
      </c>
      <c r="D18" s="21">
        <v>75</v>
      </c>
      <c r="E18" s="21">
        <v>85</v>
      </c>
      <c r="F18" s="21">
        <v>118</v>
      </c>
      <c r="G18" s="21">
        <v>118</v>
      </c>
      <c r="H18" s="21">
        <v>3</v>
      </c>
      <c r="I18" s="21">
        <v>3</v>
      </c>
      <c r="J18" s="60"/>
      <c r="K18" s="71"/>
      <c r="L18" s="14" t="s">
        <v>53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4" customFormat="1" ht="26.25" customHeight="1" thickBot="1" x14ac:dyDescent="0.4">
      <c r="A19" s="7" t="s">
        <v>68</v>
      </c>
      <c r="B19" s="19">
        <v>121</v>
      </c>
      <c r="C19" s="31">
        <v>130</v>
      </c>
      <c r="D19" s="31">
        <v>104</v>
      </c>
      <c r="E19" s="31">
        <v>150</v>
      </c>
      <c r="F19" s="31">
        <v>113</v>
      </c>
      <c r="G19" s="32">
        <v>114</v>
      </c>
      <c r="H19" s="32">
        <v>6</v>
      </c>
      <c r="I19" s="32">
        <v>6</v>
      </c>
      <c r="J19" s="61"/>
      <c r="K19" s="72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4" customFormat="1" ht="26.25" customHeight="1" thickTop="1" x14ac:dyDescent="0.35">
      <c r="A20" s="308" t="s">
        <v>30</v>
      </c>
      <c r="B20" s="310" t="s">
        <v>46</v>
      </c>
      <c r="C20" s="312" t="s">
        <v>48</v>
      </c>
      <c r="D20" s="314" t="s">
        <v>50</v>
      </c>
      <c r="E20" s="316" t="s">
        <v>39</v>
      </c>
      <c r="F20" s="44" t="s">
        <v>63</v>
      </c>
      <c r="G20" s="48"/>
      <c r="H20" s="49"/>
      <c r="I20" s="49"/>
      <c r="J20" s="62"/>
      <c r="K20" s="67"/>
      <c r="L20" s="339" t="s">
        <v>75</v>
      </c>
      <c r="M20" s="339"/>
      <c r="N20" s="339"/>
      <c r="O20" s="339"/>
      <c r="P20" s="339"/>
      <c r="Q20" s="339"/>
      <c r="R20" s="339"/>
      <c r="S20" s="339"/>
      <c r="T20" s="339"/>
      <c r="U20" s="339"/>
      <c r="V20" s="53"/>
      <c r="W20" s="53"/>
      <c r="X20" s="53"/>
    </row>
    <row r="21" spans="1:24" s="4" customFormat="1" ht="26.25" customHeight="1" thickBot="1" x14ac:dyDescent="0.35">
      <c r="A21" s="308"/>
      <c r="B21" s="311"/>
      <c r="C21" s="313"/>
      <c r="D21" s="315"/>
      <c r="E21" s="317"/>
      <c r="F21" s="45" t="s">
        <v>51</v>
      </c>
      <c r="G21" s="49"/>
      <c r="H21" s="49"/>
      <c r="I21" s="49"/>
      <c r="J21" s="62"/>
      <c r="K21" s="6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77"/>
      <c r="W21" s="338" t="s">
        <v>76</v>
      </c>
      <c r="X21" s="338"/>
    </row>
    <row r="22" spans="1:24" s="4" customFormat="1" ht="26.25" customHeight="1" thickTop="1" x14ac:dyDescent="0.35">
      <c r="A22" s="309"/>
      <c r="B22" s="22" t="s">
        <v>54</v>
      </c>
      <c r="C22" s="22" t="s">
        <v>54</v>
      </c>
      <c r="D22" s="22" t="s">
        <v>54</v>
      </c>
      <c r="E22" s="37" t="s">
        <v>18</v>
      </c>
      <c r="F22" s="46" t="s">
        <v>43</v>
      </c>
      <c r="G22" s="38"/>
      <c r="H22" s="38"/>
      <c r="I22" s="38"/>
      <c r="K22" s="67"/>
      <c r="L22" s="291" t="s">
        <v>34</v>
      </c>
      <c r="M22" s="290" t="s">
        <v>56</v>
      </c>
      <c r="N22" s="291"/>
      <c r="O22" s="323"/>
      <c r="P22" s="290" t="s">
        <v>20</v>
      </c>
      <c r="Q22" s="291"/>
      <c r="R22" s="323"/>
      <c r="S22" s="290" t="s">
        <v>58</v>
      </c>
      <c r="T22" s="291"/>
      <c r="U22" s="323"/>
      <c r="V22" s="290" t="s">
        <v>24</v>
      </c>
      <c r="W22" s="291"/>
      <c r="X22" s="291"/>
    </row>
    <row r="23" spans="1:24" s="4" customFormat="1" ht="26.25" customHeight="1" x14ac:dyDescent="0.35">
      <c r="A23" s="6" t="s">
        <v>67</v>
      </c>
      <c r="B23" s="21">
        <v>46370</v>
      </c>
      <c r="C23" s="21">
        <v>1578</v>
      </c>
      <c r="D23" s="21">
        <v>10254</v>
      </c>
      <c r="E23" s="21">
        <v>33</v>
      </c>
      <c r="F23" s="21">
        <v>9065549</v>
      </c>
      <c r="G23" s="38"/>
      <c r="H23" s="21"/>
      <c r="I23" s="21"/>
      <c r="J23" s="57"/>
      <c r="K23" s="68"/>
      <c r="L23" s="322"/>
      <c r="M23" s="324"/>
      <c r="N23" s="322"/>
      <c r="O23" s="325"/>
      <c r="P23" s="292"/>
      <c r="Q23" s="293"/>
      <c r="R23" s="335"/>
      <c r="S23" s="292"/>
      <c r="T23" s="293"/>
      <c r="U23" s="335"/>
      <c r="V23" s="292"/>
      <c r="W23" s="293"/>
      <c r="X23" s="293"/>
    </row>
    <row r="24" spans="1:24" s="4" customFormat="1" ht="26.25" customHeight="1" x14ac:dyDescent="0.35">
      <c r="A24" s="6" t="s">
        <v>66</v>
      </c>
      <c r="B24" s="21">
        <v>44681</v>
      </c>
      <c r="C24" s="21">
        <v>1584</v>
      </c>
      <c r="D24" s="21">
        <v>9518</v>
      </c>
      <c r="E24" s="21">
        <v>26</v>
      </c>
      <c r="F24" s="21">
        <v>9113190</v>
      </c>
      <c r="G24" s="38"/>
      <c r="H24" s="21"/>
      <c r="I24" s="21"/>
      <c r="J24" s="57"/>
      <c r="K24" s="68"/>
      <c r="L24" s="293"/>
      <c r="M24" s="85" t="s">
        <v>45</v>
      </c>
      <c r="N24" s="85" t="s">
        <v>21</v>
      </c>
      <c r="O24" s="85" t="s">
        <v>19</v>
      </c>
      <c r="P24" s="85" t="s">
        <v>45</v>
      </c>
      <c r="Q24" s="85" t="s">
        <v>21</v>
      </c>
      <c r="R24" s="85" t="s">
        <v>19</v>
      </c>
      <c r="S24" s="85" t="s">
        <v>45</v>
      </c>
      <c r="T24" s="85" t="s">
        <v>21</v>
      </c>
      <c r="U24" s="85" t="s">
        <v>19</v>
      </c>
      <c r="V24" s="85" t="s">
        <v>45</v>
      </c>
      <c r="W24" s="85" t="s">
        <v>21</v>
      </c>
      <c r="X24" s="90" t="s">
        <v>19</v>
      </c>
    </row>
    <row r="25" spans="1:24" s="4" customFormat="1" ht="26.25" customHeight="1" x14ac:dyDescent="0.35">
      <c r="A25" s="6" t="s">
        <v>65</v>
      </c>
      <c r="B25" s="21">
        <v>44590</v>
      </c>
      <c r="C25" s="21">
        <v>1648</v>
      </c>
      <c r="D25" s="21">
        <v>9003</v>
      </c>
      <c r="E25" s="21">
        <v>15</v>
      </c>
      <c r="F25" s="21">
        <v>8932607</v>
      </c>
      <c r="G25" s="38"/>
      <c r="H25" s="21"/>
      <c r="I25" s="21"/>
      <c r="J25" s="57"/>
      <c r="K25" s="68"/>
      <c r="L25" s="6" t="s">
        <v>67</v>
      </c>
      <c r="M25" s="87">
        <v>43672</v>
      </c>
      <c r="N25" s="87">
        <v>43472</v>
      </c>
      <c r="O25" s="87">
        <v>4825</v>
      </c>
      <c r="P25" s="87">
        <v>35310</v>
      </c>
      <c r="Q25" s="87">
        <v>35308</v>
      </c>
      <c r="R25" s="87">
        <v>1966</v>
      </c>
      <c r="S25" s="87">
        <v>6017</v>
      </c>
      <c r="T25" s="87">
        <v>5882</v>
      </c>
      <c r="U25" s="87">
        <v>2287</v>
      </c>
      <c r="V25" s="87">
        <v>2345</v>
      </c>
      <c r="W25" s="87">
        <v>2282</v>
      </c>
      <c r="X25" s="87">
        <v>572</v>
      </c>
    </row>
    <row r="26" spans="1:24" s="4" customFormat="1" ht="26.25" customHeight="1" x14ac:dyDescent="0.35">
      <c r="A26" s="6" t="s">
        <v>69</v>
      </c>
      <c r="B26" s="21">
        <v>45374</v>
      </c>
      <c r="C26" s="21">
        <v>1762</v>
      </c>
      <c r="D26" s="21">
        <v>8304</v>
      </c>
      <c r="E26" s="21">
        <v>33</v>
      </c>
      <c r="F26" s="21">
        <v>8565395</v>
      </c>
      <c r="G26" s="38"/>
      <c r="H26" s="21"/>
      <c r="I26" s="21"/>
      <c r="J26" s="57"/>
      <c r="K26" s="68"/>
      <c r="L26" s="6" t="s">
        <v>66</v>
      </c>
      <c r="M26" s="21">
        <v>44665</v>
      </c>
      <c r="N26" s="21">
        <v>44407</v>
      </c>
      <c r="O26" s="21">
        <v>5083</v>
      </c>
      <c r="P26" s="21">
        <v>36439</v>
      </c>
      <c r="Q26" s="21">
        <v>36314</v>
      </c>
      <c r="R26" s="21">
        <v>2091</v>
      </c>
      <c r="S26" s="21">
        <v>5985</v>
      </c>
      <c r="T26" s="21">
        <v>5801</v>
      </c>
      <c r="U26" s="21">
        <v>2471</v>
      </c>
      <c r="V26" s="21">
        <v>2241</v>
      </c>
      <c r="W26" s="21">
        <v>2292</v>
      </c>
      <c r="X26" s="21">
        <v>521</v>
      </c>
    </row>
    <row r="27" spans="1:24" s="5" customFormat="1" ht="26.25" customHeight="1" x14ac:dyDescent="0.35">
      <c r="A27" s="8" t="s">
        <v>68</v>
      </c>
      <c r="B27" s="23">
        <v>45428</v>
      </c>
      <c r="C27" s="32">
        <v>1889</v>
      </c>
      <c r="D27" s="32">
        <v>9517</v>
      </c>
      <c r="E27" s="32">
        <v>50</v>
      </c>
      <c r="F27" s="32">
        <v>8919717</v>
      </c>
      <c r="G27" s="50"/>
      <c r="H27" s="26"/>
      <c r="I27" s="26"/>
      <c r="J27" s="58"/>
      <c r="K27" s="69"/>
      <c r="L27" s="6" t="s">
        <v>65</v>
      </c>
      <c r="M27" s="21">
        <v>45926</v>
      </c>
      <c r="N27" s="21">
        <v>45344</v>
      </c>
      <c r="O27" s="21">
        <v>5663</v>
      </c>
      <c r="P27" s="21">
        <v>37623</v>
      </c>
      <c r="Q27" s="21">
        <v>37356</v>
      </c>
      <c r="R27" s="21">
        <v>2358</v>
      </c>
      <c r="S27" s="21">
        <v>6102</v>
      </c>
      <c r="T27" s="21">
        <v>5796</v>
      </c>
      <c r="U27" s="21">
        <v>2777</v>
      </c>
      <c r="V27" s="21">
        <v>2201</v>
      </c>
      <c r="W27" s="21">
        <v>2192</v>
      </c>
      <c r="X27" s="21">
        <v>528</v>
      </c>
    </row>
    <row r="28" spans="1:24" s="4" customFormat="1" ht="26.25" customHeight="1" x14ac:dyDescent="0.35">
      <c r="A28" s="9" t="s">
        <v>49</v>
      </c>
      <c r="B28" s="24"/>
      <c r="C28" s="24"/>
      <c r="D28" s="24"/>
      <c r="E28" s="38"/>
      <c r="F28" s="38"/>
      <c r="G28" s="38"/>
      <c r="H28" s="38"/>
      <c r="I28" s="38"/>
      <c r="K28" s="69"/>
      <c r="L28" s="6" t="s">
        <v>69</v>
      </c>
      <c r="M28" s="21">
        <v>46629</v>
      </c>
      <c r="N28" s="21">
        <v>46517</v>
      </c>
      <c r="O28" s="21">
        <v>5775</v>
      </c>
      <c r="P28" s="21">
        <v>38674</v>
      </c>
      <c r="Q28" s="21">
        <v>38606</v>
      </c>
      <c r="R28" s="21">
        <v>2426</v>
      </c>
      <c r="S28" s="21">
        <v>5686</v>
      </c>
      <c r="T28" s="21">
        <v>5676</v>
      </c>
      <c r="U28" s="21">
        <v>2787</v>
      </c>
      <c r="V28" s="21">
        <v>2269</v>
      </c>
      <c r="W28" s="21">
        <v>2235</v>
      </c>
      <c r="X28" s="21">
        <v>562</v>
      </c>
    </row>
    <row r="29" spans="1:24" s="4" customFormat="1" ht="26.25" customHeight="1" x14ac:dyDescent="0.35">
      <c r="A29" s="10"/>
      <c r="B29" s="10"/>
      <c r="C29" s="10"/>
      <c r="D29" s="10"/>
      <c r="K29" s="73"/>
      <c r="L29" s="8" t="s">
        <v>68</v>
      </c>
      <c r="M29" s="26">
        <f t="shared" ref="M29:X29" si="2">SUM(M31:M34)</f>
        <v>48594</v>
      </c>
      <c r="N29" s="26">
        <f t="shared" si="2"/>
        <v>48633</v>
      </c>
      <c r="O29" s="26">
        <f t="shared" si="2"/>
        <v>5736</v>
      </c>
      <c r="P29" s="26">
        <f t="shared" si="2"/>
        <v>40522</v>
      </c>
      <c r="Q29" s="26">
        <f t="shared" si="2"/>
        <v>40342</v>
      </c>
      <c r="R29" s="26">
        <f t="shared" si="2"/>
        <v>2606</v>
      </c>
      <c r="S29" s="26">
        <f t="shared" si="2"/>
        <v>5713</v>
      </c>
      <c r="T29" s="26">
        <f t="shared" si="2"/>
        <v>5928</v>
      </c>
      <c r="U29" s="26">
        <f t="shared" si="2"/>
        <v>2572</v>
      </c>
      <c r="V29" s="26">
        <f t="shared" si="2"/>
        <v>2359</v>
      </c>
      <c r="W29" s="26">
        <f t="shared" si="2"/>
        <v>2363</v>
      </c>
      <c r="X29" s="26">
        <f t="shared" si="2"/>
        <v>558</v>
      </c>
    </row>
    <row r="30" spans="1:24" s="4" customFormat="1" ht="26.25" customHeight="1" x14ac:dyDescent="0.35">
      <c r="A30" s="286" t="s">
        <v>70</v>
      </c>
      <c r="B30" s="286"/>
      <c r="C30" s="286"/>
      <c r="D30" s="286"/>
      <c r="E30" s="286"/>
      <c r="F30" s="286"/>
      <c r="G30" s="51"/>
      <c r="K30" s="73"/>
      <c r="L30" s="81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s="4" customFormat="1" ht="26.25" customHeight="1" x14ac:dyDescent="0.3">
      <c r="A31" s="286"/>
      <c r="B31" s="286"/>
      <c r="C31" s="286"/>
      <c r="D31" s="286"/>
      <c r="E31" s="286"/>
      <c r="F31" s="286"/>
      <c r="G31" s="52"/>
      <c r="H31" s="53"/>
      <c r="I31" s="53"/>
      <c r="J31" s="63" t="s">
        <v>62</v>
      </c>
      <c r="K31" s="73"/>
      <c r="L31" s="79" t="s">
        <v>26</v>
      </c>
      <c r="M31" s="21">
        <v>30111</v>
      </c>
      <c r="N31" s="21">
        <v>30281</v>
      </c>
      <c r="O31" s="21">
        <v>3586</v>
      </c>
      <c r="P31" s="21">
        <v>24900</v>
      </c>
      <c r="Q31" s="21">
        <v>24900</v>
      </c>
      <c r="R31" s="21">
        <v>1441</v>
      </c>
      <c r="S31" s="21">
        <v>3741</v>
      </c>
      <c r="T31" s="21">
        <v>3900</v>
      </c>
      <c r="U31" s="21">
        <v>1773</v>
      </c>
      <c r="V31" s="21">
        <f t="shared" ref="V31:X34" si="3">M31-P31-S31</f>
        <v>1470</v>
      </c>
      <c r="W31" s="21">
        <f t="shared" si="3"/>
        <v>1481</v>
      </c>
      <c r="X31" s="21">
        <f t="shared" si="3"/>
        <v>372</v>
      </c>
    </row>
    <row r="32" spans="1:24" s="4" customFormat="1" ht="26.25" customHeight="1" x14ac:dyDescent="0.35">
      <c r="A32" s="287" t="s">
        <v>12</v>
      </c>
      <c r="B32" s="326" t="s">
        <v>52</v>
      </c>
      <c r="C32" s="327"/>
      <c r="D32" s="328"/>
      <c r="E32" s="326" t="s">
        <v>31</v>
      </c>
      <c r="F32" s="327"/>
      <c r="G32" s="328"/>
      <c r="H32" s="326" t="s">
        <v>32</v>
      </c>
      <c r="I32" s="327"/>
      <c r="J32" s="327"/>
      <c r="K32" s="74"/>
      <c r="L32" s="79" t="s">
        <v>27</v>
      </c>
      <c r="M32" s="21">
        <v>3938</v>
      </c>
      <c r="N32" s="21">
        <v>3902</v>
      </c>
      <c r="O32" s="21">
        <v>444</v>
      </c>
      <c r="P32" s="21">
        <v>3366</v>
      </c>
      <c r="Q32" s="21">
        <v>3310</v>
      </c>
      <c r="R32" s="21">
        <v>243</v>
      </c>
      <c r="S32" s="21">
        <v>374</v>
      </c>
      <c r="T32" s="21">
        <v>412</v>
      </c>
      <c r="U32" s="21">
        <v>154</v>
      </c>
      <c r="V32" s="21">
        <f t="shared" si="3"/>
        <v>198</v>
      </c>
      <c r="W32" s="21">
        <f t="shared" si="3"/>
        <v>180</v>
      </c>
      <c r="X32" s="21">
        <f t="shared" si="3"/>
        <v>47</v>
      </c>
    </row>
    <row r="33" spans="1:24" s="4" customFormat="1" ht="26.25" customHeight="1" x14ac:dyDescent="0.35">
      <c r="A33" s="288"/>
      <c r="B33" s="307"/>
      <c r="C33" s="283"/>
      <c r="D33" s="329"/>
      <c r="E33" s="307"/>
      <c r="F33" s="283"/>
      <c r="G33" s="329"/>
      <c r="H33" s="307"/>
      <c r="I33" s="283"/>
      <c r="J33" s="283"/>
      <c r="K33" s="65"/>
      <c r="L33" s="79" t="s">
        <v>23</v>
      </c>
      <c r="M33" s="21">
        <v>6605</v>
      </c>
      <c r="N33" s="21">
        <v>6531</v>
      </c>
      <c r="O33" s="21">
        <v>877</v>
      </c>
      <c r="P33" s="21">
        <v>5637</v>
      </c>
      <c r="Q33" s="21">
        <v>5558</v>
      </c>
      <c r="R33" s="21">
        <v>509</v>
      </c>
      <c r="S33" s="21">
        <v>687</v>
      </c>
      <c r="T33" s="21">
        <v>692</v>
      </c>
      <c r="U33" s="21">
        <v>305</v>
      </c>
      <c r="V33" s="21">
        <f t="shared" si="3"/>
        <v>281</v>
      </c>
      <c r="W33" s="21">
        <f t="shared" si="3"/>
        <v>281</v>
      </c>
      <c r="X33" s="21">
        <f t="shared" si="3"/>
        <v>63</v>
      </c>
    </row>
    <row r="34" spans="1:24" s="4" customFormat="1" ht="26.25" customHeight="1" x14ac:dyDescent="0.35">
      <c r="A34" s="289"/>
      <c r="B34" s="22" t="s">
        <v>0</v>
      </c>
      <c r="C34" s="22" t="s">
        <v>1</v>
      </c>
      <c r="D34" s="22" t="s">
        <v>5</v>
      </c>
      <c r="E34" s="39" t="s">
        <v>0</v>
      </c>
      <c r="F34" s="22" t="s">
        <v>1</v>
      </c>
      <c r="G34" s="22" t="s">
        <v>5</v>
      </c>
      <c r="H34" s="39" t="s">
        <v>0</v>
      </c>
      <c r="I34" s="22" t="s">
        <v>1</v>
      </c>
      <c r="J34" s="39" t="s">
        <v>5</v>
      </c>
      <c r="K34" s="75"/>
      <c r="L34" s="80" t="s">
        <v>28</v>
      </c>
      <c r="M34" s="34">
        <v>7940</v>
      </c>
      <c r="N34" s="34">
        <v>7919</v>
      </c>
      <c r="O34" s="34">
        <v>829</v>
      </c>
      <c r="P34" s="34">
        <v>6619</v>
      </c>
      <c r="Q34" s="34">
        <v>6574</v>
      </c>
      <c r="R34" s="34">
        <v>413</v>
      </c>
      <c r="S34" s="34">
        <v>911</v>
      </c>
      <c r="T34" s="34">
        <v>924</v>
      </c>
      <c r="U34" s="34">
        <v>340</v>
      </c>
      <c r="V34" s="34">
        <f t="shared" si="3"/>
        <v>410</v>
      </c>
      <c r="W34" s="34">
        <f t="shared" si="3"/>
        <v>421</v>
      </c>
      <c r="X34" s="34">
        <f t="shared" si="3"/>
        <v>76</v>
      </c>
    </row>
    <row r="35" spans="1:24" s="4" customFormat="1" ht="26.25" customHeight="1" x14ac:dyDescent="0.35">
      <c r="A35" s="6" t="s">
        <v>67</v>
      </c>
      <c r="B35" s="18">
        <v>52615</v>
      </c>
      <c r="C35" s="21">
        <v>52285</v>
      </c>
      <c r="D35" s="21">
        <v>13747</v>
      </c>
      <c r="E35" s="21">
        <v>52453</v>
      </c>
      <c r="F35" s="21">
        <v>52132</v>
      </c>
      <c r="G35" s="21">
        <v>13636</v>
      </c>
      <c r="H35" s="21">
        <v>162</v>
      </c>
      <c r="I35" s="21">
        <v>153</v>
      </c>
      <c r="J35" s="21">
        <v>111</v>
      </c>
      <c r="K35" s="75"/>
      <c r="L35" s="14" t="s">
        <v>53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s="4" customFormat="1" ht="26.25" customHeight="1" x14ac:dyDescent="0.35">
      <c r="A36" s="6" t="s">
        <v>66</v>
      </c>
      <c r="B36" s="18">
        <v>50196</v>
      </c>
      <c r="C36" s="21">
        <v>50241</v>
      </c>
      <c r="D36" s="21">
        <v>13698</v>
      </c>
      <c r="E36" s="21">
        <v>49987</v>
      </c>
      <c r="F36" s="21">
        <v>50024</v>
      </c>
      <c r="G36" s="21">
        <v>13595</v>
      </c>
      <c r="H36" s="21">
        <v>209</v>
      </c>
      <c r="I36" s="21">
        <v>217</v>
      </c>
      <c r="J36" s="21">
        <v>103</v>
      </c>
      <c r="K36" s="67"/>
    </row>
    <row r="37" spans="1:24" s="4" customFormat="1" ht="26.25" customHeight="1" x14ac:dyDescent="0.35">
      <c r="A37" s="6" t="s">
        <v>65</v>
      </c>
      <c r="B37" s="18">
        <v>52263</v>
      </c>
      <c r="C37" s="21">
        <v>50375</v>
      </c>
      <c r="D37" s="21">
        <v>15592</v>
      </c>
      <c r="E37" s="21">
        <v>52092</v>
      </c>
      <c r="F37" s="21">
        <v>50191</v>
      </c>
      <c r="G37" s="21">
        <v>15502</v>
      </c>
      <c r="H37" s="21">
        <v>171</v>
      </c>
      <c r="I37" s="21">
        <v>184</v>
      </c>
      <c r="J37" s="21">
        <v>90</v>
      </c>
      <c r="K37" s="76"/>
      <c r="L37" s="330" t="s">
        <v>73</v>
      </c>
      <c r="M37" s="330"/>
      <c r="N37" s="330"/>
      <c r="O37" s="330"/>
      <c r="P37" s="330"/>
      <c r="Q37" s="330"/>
      <c r="R37" s="88"/>
      <c r="S37" s="88"/>
      <c r="T37" s="88"/>
      <c r="U37" s="88"/>
      <c r="V37" s="88"/>
      <c r="W37" s="88"/>
      <c r="X37" s="88"/>
    </row>
    <row r="38" spans="1:24" s="4" customFormat="1" ht="26.25" customHeight="1" thickBot="1" x14ac:dyDescent="0.35">
      <c r="A38" s="6" t="s">
        <v>69</v>
      </c>
      <c r="B38" s="18">
        <v>51768</v>
      </c>
      <c r="C38" s="21">
        <v>50867</v>
      </c>
      <c r="D38" s="21">
        <v>16492</v>
      </c>
      <c r="E38" s="21">
        <v>51614</v>
      </c>
      <c r="F38" s="21">
        <v>50714</v>
      </c>
      <c r="G38" s="21">
        <v>16402</v>
      </c>
      <c r="H38" s="21">
        <v>154</v>
      </c>
      <c r="I38" s="21">
        <v>153</v>
      </c>
      <c r="J38" s="21">
        <v>90</v>
      </c>
      <c r="K38" s="76"/>
      <c r="L38" s="331"/>
      <c r="M38" s="331"/>
      <c r="N38" s="331"/>
      <c r="O38" s="331"/>
      <c r="P38" s="331"/>
      <c r="Q38" s="331"/>
      <c r="R38" s="89"/>
      <c r="S38" s="89"/>
      <c r="T38" s="89"/>
      <c r="U38" s="89"/>
      <c r="V38" s="89"/>
      <c r="W38" s="338" t="s">
        <v>76</v>
      </c>
      <c r="X38" s="338"/>
    </row>
    <row r="39" spans="1:24" s="4" customFormat="1" ht="26.25" customHeight="1" thickTop="1" x14ac:dyDescent="0.35">
      <c r="A39" s="8" t="s">
        <v>68</v>
      </c>
      <c r="B39" s="26">
        <f t="shared" ref="B39:J39" si="4">B41+B42+B45+B48+B51</f>
        <v>52125</v>
      </c>
      <c r="C39" s="26">
        <f t="shared" si="4"/>
        <v>53204</v>
      </c>
      <c r="D39" s="26">
        <f t="shared" si="4"/>
        <v>15412</v>
      </c>
      <c r="E39" s="26">
        <f t="shared" si="4"/>
        <v>51966</v>
      </c>
      <c r="F39" s="26">
        <f t="shared" si="4"/>
        <v>53032</v>
      </c>
      <c r="G39" s="26">
        <f t="shared" si="4"/>
        <v>15335</v>
      </c>
      <c r="H39" s="26">
        <f t="shared" si="4"/>
        <v>159</v>
      </c>
      <c r="I39" s="26">
        <f t="shared" si="4"/>
        <v>172</v>
      </c>
      <c r="J39" s="26">
        <f t="shared" si="4"/>
        <v>77</v>
      </c>
      <c r="K39" s="68"/>
      <c r="L39" s="332" t="s">
        <v>34</v>
      </c>
      <c r="M39" s="290" t="s">
        <v>56</v>
      </c>
      <c r="N39" s="291"/>
      <c r="O39" s="323"/>
      <c r="P39" s="340" t="s">
        <v>13</v>
      </c>
      <c r="Q39" s="341"/>
      <c r="R39" s="341"/>
      <c r="S39" s="341"/>
      <c r="T39" s="341"/>
      <c r="U39" s="342"/>
      <c r="V39" s="290" t="s">
        <v>24</v>
      </c>
      <c r="W39" s="291"/>
      <c r="X39" s="291"/>
    </row>
    <row r="40" spans="1:24" s="5" customFormat="1" ht="26.25" customHeight="1" x14ac:dyDescent="0.35">
      <c r="A40" s="11"/>
      <c r="B40" s="27"/>
      <c r="C40" s="33"/>
      <c r="D40" s="33"/>
      <c r="E40" s="33"/>
      <c r="F40" s="33"/>
      <c r="G40" s="33"/>
      <c r="H40" s="33"/>
      <c r="I40" s="21"/>
      <c r="J40" s="33"/>
      <c r="K40" s="68"/>
      <c r="L40" s="333"/>
      <c r="M40" s="292"/>
      <c r="N40" s="293"/>
      <c r="O40" s="335"/>
      <c r="P40" s="343" t="s">
        <v>2</v>
      </c>
      <c r="Q40" s="344"/>
      <c r="R40" s="345"/>
      <c r="S40" s="343" t="s">
        <v>40</v>
      </c>
      <c r="T40" s="344"/>
      <c r="U40" s="345"/>
      <c r="V40" s="292"/>
      <c r="W40" s="293"/>
      <c r="X40" s="293"/>
    </row>
    <row r="41" spans="1:24" s="4" customFormat="1" ht="26.25" customHeight="1" x14ac:dyDescent="0.35">
      <c r="A41" s="13" t="s">
        <v>7</v>
      </c>
      <c r="B41" s="18">
        <v>1229</v>
      </c>
      <c r="C41" s="21">
        <v>1158</v>
      </c>
      <c r="D41" s="21">
        <v>397</v>
      </c>
      <c r="E41" s="21">
        <v>1179</v>
      </c>
      <c r="F41" s="21">
        <v>1102</v>
      </c>
      <c r="G41" s="21">
        <v>381</v>
      </c>
      <c r="H41" s="21">
        <v>50</v>
      </c>
      <c r="I41" s="21">
        <v>56</v>
      </c>
      <c r="J41" s="21">
        <v>16</v>
      </c>
      <c r="K41" s="69"/>
      <c r="L41" s="334"/>
      <c r="M41" s="85" t="s">
        <v>45</v>
      </c>
      <c r="N41" s="85" t="s">
        <v>21</v>
      </c>
      <c r="O41" s="85" t="s">
        <v>19</v>
      </c>
      <c r="P41" s="85" t="s">
        <v>45</v>
      </c>
      <c r="Q41" s="85" t="s">
        <v>21</v>
      </c>
      <c r="R41" s="85" t="s">
        <v>19</v>
      </c>
      <c r="S41" s="85" t="s">
        <v>45</v>
      </c>
      <c r="T41" s="85" t="s">
        <v>21</v>
      </c>
      <c r="U41" s="85" t="s">
        <v>19</v>
      </c>
      <c r="V41" s="85" t="s">
        <v>45</v>
      </c>
      <c r="W41" s="85" t="s">
        <v>21</v>
      </c>
      <c r="X41" s="90" t="s">
        <v>19</v>
      </c>
    </row>
    <row r="42" spans="1:24" s="4" customFormat="1" ht="26.25" customHeight="1" x14ac:dyDescent="0.35">
      <c r="A42" s="13" t="s">
        <v>8</v>
      </c>
      <c r="B42" s="18">
        <f t="shared" ref="B42:J42" si="5">B43+B44</f>
        <v>37351</v>
      </c>
      <c r="C42" s="21">
        <f t="shared" si="5"/>
        <v>38179</v>
      </c>
      <c r="D42" s="21">
        <f t="shared" si="5"/>
        <v>11145</v>
      </c>
      <c r="E42" s="21">
        <f t="shared" si="5"/>
        <v>37275</v>
      </c>
      <c r="F42" s="21">
        <f t="shared" si="5"/>
        <v>38085</v>
      </c>
      <c r="G42" s="21">
        <f t="shared" si="5"/>
        <v>11106</v>
      </c>
      <c r="H42" s="21">
        <f t="shared" si="5"/>
        <v>76</v>
      </c>
      <c r="I42" s="21">
        <f t="shared" si="5"/>
        <v>94</v>
      </c>
      <c r="J42" s="21">
        <f t="shared" si="5"/>
        <v>39</v>
      </c>
      <c r="K42" s="68"/>
      <c r="L42" s="6" t="s">
        <v>67</v>
      </c>
      <c r="M42" s="21">
        <v>1956</v>
      </c>
      <c r="N42" s="21">
        <v>1993</v>
      </c>
      <c r="O42" s="21">
        <v>294</v>
      </c>
      <c r="P42" s="21">
        <v>1375</v>
      </c>
      <c r="Q42" s="21">
        <v>1428</v>
      </c>
      <c r="R42" s="21">
        <v>224</v>
      </c>
      <c r="S42" s="21">
        <v>548</v>
      </c>
      <c r="T42" s="21">
        <v>533</v>
      </c>
      <c r="U42" s="21">
        <v>67</v>
      </c>
      <c r="V42" s="21">
        <v>33</v>
      </c>
      <c r="W42" s="21">
        <v>32</v>
      </c>
      <c r="X42" s="21">
        <v>3</v>
      </c>
    </row>
    <row r="43" spans="1:24" s="4" customFormat="1" ht="26.25" customHeight="1" x14ac:dyDescent="0.35">
      <c r="A43" s="13" t="s">
        <v>47</v>
      </c>
      <c r="B43" s="18">
        <v>16553</v>
      </c>
      <c r="C43" s="21">
        <v>17216</v>
      </c>
      <c r="D43" s="21">
        <v>7684</v>
      </c>
      <c r="E43" s="21">
        <v>16479</v>
      </c>
      <c r="F43" s="21">
        <v>17124</v>
      </c>
      <c r="G43" s="21">
        <v>7645</v>
      </c>
      <c r="H43" s="21">
        <v>74</v>
      </c>
      <c r="I43" s="21">
        <v>92</v>
      </c>
      <c r="J43" s="21">
        <v>39</v>
      </c>
      <c r="K43" s="68"/>
      <c r="L43" s="6" t="s">
        <v>66</v>
      </c>
      <c r="M43" s="21">
        <v>1731</v>
      </c>
      <c r="N43" s="21">
        <v>1701</v>
      </c>
      <c r="O43" s="21">
        <v>324</v>
      </c>
      <c r="P43" s="21">
        <v>1201</v>
      </c>
      <c r="Q43" s="21">
        <v>1172</v>
      </c>
      <c r="R43" s="21">
        <v>253</v>
      </c>
      <c r="S43" s="21">
        <v>501</v>
      </c>
      <c r="T43" s="21">
        <v>502</v>
      </c>
      <c r="U43" s="21">
        <v>66</v>
      </c>
      <c r="V43" s="21">
        <v>29</v>
      </c>
      <c r="W43" s="21">
        <v>27</v>
      </c>
      <c r="X43" s="21">
        <v>5</v>
      </c>
    </row>
    <row r="44" spans="1:24" s="4" customFormat="1" ht="26.25" customHeight="1" x14ac:dyDescent="0.35">
      <c r="A44" s="13" t="s">
        <v>22</v>
      </c>
      <c r="B44" s="18">
        <v>20798</v>
      </c>
      <c r="C44" s="21">
        <v>20963</v>
      </c>
      <c r="D44" s="21">
        <v>3461</v>
      </c>
      <c r="E44" s="21">
        <v>20796</v>
      </c>
      <c r="F44" s="21">
        <v>20961</v>
      </c>
      <c r="G44" s="21">
        <v>3461</v>
      </c>
      <c r="H44" s="21">
        <v>2</v>
      </c>
      <c r="I44" s="21">
        <v>2</v>
      </c>
      <c r="J44" s="21">
        <v>0</v>
      </c>
      <c r="K44" s="68"/>
      <c r="L44" s="6" t="s">
        <v>65</v>
      </c>
      <c r="M44" s="21">
        <v>1581</v>
      </c>
      <c r="N44" s="21">
        <v>1652</v>
      </c>
      <c r="O44" s="21">
        <v>253</v>
      </c>
      <c r="P44" s="21">
        <v>1148</v>
      </c>
      <c r="Q44" s="21">
        <v>1194</v>
      </c>
      <c r="R44" s="21">
        <v>207</v>
      </c>
      <c r="S44" s="21">
        <v>416</v>
      </c>
      <c r="T44" s="21">
        <v>437</v>
      </c>
      <c r="U44" s="21">
        <v>45</v>
      </c>
      <c r="V44" s="21">
        <v>17</v>
      </c>
      <c r="W44" s="21">
        <v>21</v>
      </c>
      <c r="X44" s="21">
        <v>1</v>
      </c>
    </row>
    <row r="45" spans="1:24" s="4" customFormat="1" ht="26.25" customHeight="1" x14ac:dyDescent="0.35">
      <c r="A45" s="13" t="s">
        <v>25</v>
      </c>
      <c r="B45" s="18">
        <f t="shared" ref="B45:J45" si="6">B46+B47</f>
        <v>3285</v>
      </c>
      <c r="C45" s="21">
        <f t="shared" si="6"/>
        <v>3386</v>
      </c>
      <c r="D45" s="21">
        <f t="shared" si="6"/>
        <v>990</v>
      </c>
      <c r="E45" s="21">
        <f t="shared" si="6"/>
        <v>3282</v>
      </c>
      <c r="F45" s="21">
        <f t="shared" si="6"/>
        <v>3383</v>
      </c>
      <c r="G45" s="21">
        <f t="shared" si="6"/>
        <v>988</v>
      </c>
      <c r="H45" s="21">
        <f t="shared" si="6"/>
        <v>3</v>
      </c>
      <c r="I45" s="21">
        <f t="shared" si="6"/>
        <v>3</v>
      </c>
      <c r="J45" s="21">
        <f t="shared" si="6"/>
        <v>2</v>
      </c>
      <c r="K45" s="68"/>
      <c r="L45" s="6" t="s">
        <v>69</v>
      </c>
      <c r="M45" s="21">
        <v>1356</v>
      </c>
      <c r="N45" s="21">
        <v>1390</v>
      </c>
      <c r="O45" s="21">
        <v>219</v>
      </c>
      <c r="P45" s="21">
        <v>957</v>
      </c>
      <c r="Q45" s="21">
        <v>988</v>
      </c>
      <c r="R45" s="21">
        <v>176</v>
      </c>
      <c r="S45" s="21">
        <v>381</v>
      </c>
      <c r="T45" s="21">
        <v>385</v>
      </c>
      <c r="U45" s="21">
        <v>41</v>
      </c>
      <c r="V45" s="21">
        <v>18</v>
      </c>
      <c r="W45" s="21">
        <v>17</v>
      </c>
      <c r="X45" s="21">
        <v>2</v>
      </c>
    </row>
    <row r="46" spans="1:24" s="4" customFormat="1" ht="26.25" customHeight="1" x14ac:dyDescent="0.35">
      <c r="A46" s="13" t="s">
        <v>47</v>
      </c>
      <c r="B46" s="18">
        <v>2003</v>
      </c>
      <c r="C46" s="21">
        <v>2061</v>
      </c>
      <c r="D46" s="21">
        <v>868</v>
      </c>
      <c r="E46" s="21">
        <v>2000</v>
      </c>
      <c r="F46" s="21">
        <v>2058</v>
      </c>
      <c r="G46" s="21">
        <v>866</v>
      </c>
      <c r="H46" s="21">
        <v>3</v>
      </c>
      <c r="I46" s="21">
        <v>3</v>
      </c>
      <c r="J46" s="21">
        <v>2</v>
      </c>
      <c r="K46" s="68"/>
      <c r="L46" s="8" t="s">
        <v>68</v>
      </c>
      <c r="M46" s="26">
        <f t="shared" ref="M46:X46" si="7">SUM(M48:M51)</f>
        <v>1464</v>
      </c>
      <c r="N46" s="26">
        <f t="shared" si="7"/>
        <v>1362</v>
      </c>
      <c r="O46" s="26">
        <f t="shared" si="7"/>
        <v>321</v>
      </c>
      <c r="P46" s="26">
        <f t="shared" si="7"/>
        <v>1010</v>
      </c>
      <c r="Q46" s="26">
        <f t="shared" si="7"/>
        <v>952</v>
      </c>
      <c r="R46" s="26">
        <f t="shared" si="7"/>
        <v>234</v>
      </c>
      <c r="S46" s="26">
        <f t="shared" si="7"/>
        <v>438</v>
      </c>
      <c r="T46" s="26">
        <f t="shared" si="7"/>
        <v>394</v>
      </c>
      <c r="U46" s="26">
        <f t="shared" si="7"/>
        <v>85</v>
      </c>
      <c r="V46" s="26">
        <f t="shared" si="7"/>
        <v>16</v>
      </c>
      <c r="W46" s="26">
        <f t="shared" si="7"/>
        <v>16</v>
      </c>
      <c r="X46" s="26">
        <f t="shared" si="7"/>
        <v>2</v>
      </c>
    </row>
    <row r="47" spans="1:24" s="4" customFormat="1" ht="26.25" customHeight="1" x14ac:dyDescent="0.35">
      <c r="A47" s="13" t="s">
        <v>22</v>
      </c>
      <c r="B47" s="18">
        <v>1282</v>
      </c>
      <c r="C47" s="21">
        <v>1325</v>
      </c>
      <c r="D47" s="21">
        <v>122</v>
      </c>
      <c r="E47" s="21">
        <v>1282</v>
      </c>
      <c r="F47" s="21">
        <v>1325</v>
      </c>
      <c r="G47" s="21">
        <v>122</v>
      </c>
      <c r="H47" s="21">
        <v>0</v>
      </c>
      <c r="I47" s="21">
        <v>0</v>
      </c>
      <c r="J47" s="21">
        <v>0</v>
      </c>
      <c r="K47" s="68"/>
      <c r="L47" s="82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</row>
    <row r="48" spans="1:24" s="4" customFormat="1" ht="26.25" customHeight="1" x14ac:dyDescent="0.35">
      <c r="A48" s="13" t="s">
        <v>11</v>
      </c>
      <c r="B48" s="18">
        <f t="shared" ref="B48:J48" si="8">B49+B50</f>
        <v>4423</v>
      </c>
      <c r="C48" s="21">
        <f t="shared" si="8"/>
        <v>4524</v>
      </c>
      <c r="D48" s="21">
        <f t="shared" si="8"/>
        <v>1409</v>
      </c>
      <c r="E48" s="21">
        <f t="shared" si="8"/>
        <v>4407</v>
      </c>
      <c r="F48" s="21">
        <f t="shared" si="8"/>
        <v>4518</v>
      </c>
      <c r="G48" s="21">
        <f t="shared" si="8"/>
        <v>1396</v>
      </c>
      <c r="H48" s="21">
        <f t="shared" si="8"/>
        <v>16</v>
      </c>
      <c r="I48" s="21">
        <f t="shared" si="8"/>
        <v>6</v>
      </c>
      <c r="J48" s="21">
        <f t="shared" si="8"/>
        <v>13</v>
      </c>
      <c r="K48" s="68"/>
      <c r="L48" s="83" t="s">
        <v>14</v>
      </c>
      <c r="M48" s="21">
        <v>977</v>
      </c>
      <c r="N48" s="21">
        <v>905</v>
      </c>
      <c r="O48" s="21">
        <v>201</v>
      </c>
      <c r="P48" s="21">
        <v>678</v>
      </c>
      <c r="Q48" s="21">
        <v>633</v>
      </c>
      <c r="R48" s="21">
        <v>150</v>
      </c>
      <c r="S48" s="21">
        <v>287</v>
      </c>
      <c r="T48" s="21">
        <v>260</v>
      </c>
      <c r="U48" s="21">
        <v>50</v>
      </c>
      <c r="V48" s="21">
        <f t="shared" ref="V48:X51" si="9">M48-P48-S48</f>
        <v>12</v>
      </c>
      <c r="W48" s="21">
        <f t="shared" si="9"/>
        <v>12</v>
      </c>
      <c r="X48" s="21">
        <f t="shared" si="9"/>
        <v>1</v>
      </c>
    </row>
    <row r="49" spans="1:24" s="4" customFormat="1" ht="26.25" customHeight="1" x14ac:dyDescent="0.35">
      <c r="A49" s="13" t="s">
        <v>47</v>
      </c>
      <c r="B49" s="18">
        <v>2475</v>
      </c>
      <c r="C49" s="21">
        <v>2571</v>
      </c>
      <c r="D49" s="21">
        <v>1232</v>
      </c>
      <c r="E49" s="21">
        <v>2459</v>
      </c>
      <c r="F49" s="21">
        <v>2565</v>
      </c>
      <c r="G49" s="21">
        <v>1219</v>
      </c>
      <c r="H49" s="21">
        <v>16</v>
      </c>
      <c r="I49" s="21">
        <v>6</v>
      </c>
      <c r="J49" s="21">
        <v>13</v>
      </c>
      <c r="K49" s="68"/>
      <c r="L49" s="83" t="s">
        <v>15</v>
      </c>
      <c r="M49" s="21">
        <v>157</v>
      </c>
      <c r="N49" s="21">
        <v>130</v>
      </c>
      <c r="O49" s="21">
        <v>52</v>
      </c>
      <c r="P49" s="21">
        <v>94</v>
      </c>
      <c r="Q49" s="21">
        <v>84</v>
      </c>
      <c r="R49" s="21">
        <v>30</v>
      </c>
      <c r="S49" s="21">
        <v>62</v>
      </c>
      <c r="T49" s="21">
        <v>45</v>
      </c>
      <c r="U49" s="21">
        <v>22</v>
      </c>
      <c r="V49" s="21">
        <f t="shared" si="9"/>
        <v>1</v>
      </c>
      <c r="W49" s="21">
        <f t="shared" si="9"/>
        <v>1</v>
      </c>
      <c r="X49" s="21">
        <f t="shared" si="9"/>
        <v>0</v>
      </c>
    </row>
    <row r="50" spans="1:24" s="4" customFormat="1" ht="26.25" customHeight="1" x14ac:dyDescent="0.35">
      <c r="A50" s="13" t="s">
        <v>22</v>
      </c>
      <c r="B50" s="18">
        <v>1948</v>
      </c>
      <c r="C50" s="21">
        <v>1953</v>
      </c>
      <c r="D50" s="21">
        <v>177</v>
      </c>
      <c r="E50" s="21">
        <v>1948</v>
      </c>
      <c r="F50" s="21">
        <v>1953</v>
      </c>
      <c r="G50" s="21">
        <v>177</v>
      </c>
      <c r="H50" s="21">
        <v>0</v>
      </c>
      <c r="I50" s="21">
        <v>0</v>
      </c>
      <c r="J50" s="21">
        <v>0</v>
      </c>
      <c r="K50" s="68"/>
      <c r="L50" s="83" t="s">
        <v>16</v>
      </c>
      <c r="M50" s="21">
        <v>128</v>
      </c>
      <c r="N50" s="21">
        <v>130</v>
      </c>
      <c r="O50" s="21">
        <v>26</v>
      </c>
      <c r="P50" s="21">
        <v>104</v>
      </c>
      <c r="Q50" s="21">
        <v>106</v>
      </c>
      <c r="R50" s="21">
        <v>23</v>
      </c>
      <c r="S50" s="21">
        <v>22</v>
      </c>
      <c r="T50" s="21">
        <v>21</v>
      </c>
      <c r="U50" s="21">
        <v>3</v>
      </c>
      <c r="V50" s="21">
        <f t="shared" si="9"/>
        <v>2</v>
      </c>
      <c r="W50" s="21">
        <f t="shared" si="9"/>
        <v>3</v>
      </c>
      <c r="X50" s="21">
        <f t="shared" si="9"/>
        <v>0</v>
      </c>
    </row>
    <row r="51" spans="1:24" s="4" customFormat="1" ht="26.25" customHeight="1" x14ac:dyDescent="0.35">
      <c r="A51" s="13" t="s">
        <v>6</v>
      </c>
      <c r="B51" s="18">
        <f t="shared" ref="B51:J51" si="10">B52+B53</f>
        <v>5837</v>
      </c>
      <c r="C51" s="21">
        <f t="shared" si="10"/>
        <v>5957</v>
      </c>
      <c r="D51" s="21">
        <f t="shared" si="10"/>
        <v>1471</v>
      </c>
      <c r="E51" s="21">
        <f t="shared" si="10"/>
        <v>5823</v>
      </c>
      <c r="F51" s="21">
        <f t="shared" si="10"/>
        <v>5944</v>
      </c>
      <c r="G51" s="21">
        <f t="shared" si="10"/>
        <v>1464</v>
      </c>
      <c r="H51" s="21">
        <f t="shared" si="10"/>
        <v>14</v>
      </c>
      <c r="I51" s="21">
        <f t="shared" si="10"/>
        <v>13</v>
      </c>
      <c r="J51" s="21">
        <f t="shared" si="10"/>
        <v>7</v>
      </c>
      <c r="K51" s="68"/>
      <c r="L51" s="84" t="s">
        <v>17</v>
      </c>
      <c r="M51" s="34">
        <v>202</v>
      </c>
      <c r="N51" s="34">
        <v>197</v>
      </c>
      <c r="O51" s="34">
        <v>42</v>
      </c>
      <c r="P51" s="34">
        <v>134</v>
      </c>
      <c r="Q51" s="34">
        <v>129</v>
      </c>
      <c r="R51" s="34">
        <v>31</v>
      </c>
      <c r="S51" s="34">
        <v>67</v>
      </c>
      <c r="T51" s="34">
        <v>68</v>
      </c>
      <c r="U51" s="34">
        <v>10</v>
      </c>
      <c r="V51" s="34">
        <f t="shared" si="9"/>
        <v>1</v>
      </c>
      <c r="W51" s="34">
        <f t="shared" si="9"/>
        <v>0</v>
      </c>
      <c r="X51" s="34">
        <f t="shared" si="9"/>
        <v>1</v>
      </c>
    </row>
    <row r="52" spans="1:24" s="4" customFormat="1" ht="26.25" customHeight="1" x14ac:dyDescent="0.35">
      <c r="A52" s="13" t="s">
        <v>47</v>
      </c>
      <c r="B52" s="18">
        <v>3295</v>
      </c>
      <c r="C52" s="21">
        <v>3395</v>
      </c>
      <c r="D52" s="21">
        <v>1302</v>
      </c>
      <c r="E52" s="21">
        <v>3281</v>
      </c>
      <c r="F52" s="21">
        <v>3382</v>
      </c>
      <c r="G52" s="21">
        <v>1295</v>
      </c>
      <c r="H52" s="21">
        <v>14</v>
      </c>
      <c r="I52" s="21">
        <v>13</v>
      </c>
      <c r="J52" s="21">
        <v>7</v>
      </c>
      <c r="K52" s="68"/>
      <c r="L52" s="14" t="s">
        <v>53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4" customFormat="1" ht="26.25" customHeight="1" x14ac:dyDescent="0.35">
      <c r="A53" s="12" t="s">
        <v>22</v>
      </c>
      <c r="B53" s="28">
        <v>2542</v>
      </c>
      <c r="C53" s="34">
        <v>2562</v>
      </c>
      <c r="D53" s="34">
        <v>169</v>
      </c>
      <c r="E53" s="34">
        <v>2542</v>
      </c>
      <c r="F53" s="34">
        <v>2562</v>
      </c>
      <c r="G53" s="34">
        <v>169</v>
      </c>
      <c r="H53" s="34">
        <v>0</v>
      </c>
      <c r="I53" s="34">
        <v>0</v>
      </c>
      <c r="J53" s="34">
        <v>0</v>
      </c>
      <c r="K53" s="68"/>
    </row>
    <row r="54" spans="1:24" s="4" customFormat="1" ht="26.25" customHeight="1" x14ac:dyDescent="0.25">
      <c r="A54" s="14" t="s">
        <v>53</v>
      </c>
      <c r="B54" s="14"/>
      <c r="C54" s="14"/>
      <c r="D54" s="14"/>
      <c r="E54" s="40"/>
      <c r="F54" s="40"/>
      <c r="G54" s="40"/>
      <c r="H54" s="40"/>
      <c r="I54" s="40"/>
      <c r="J54" s="40"/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4" customFormat="1" ht="24" customHeight="1" x14ac:dyDescent="0.25"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s="4" customFormat="1" ht="24" customHeight="1" x14ac:dyDescent="0.25">
      <c r="A56" s="15"/>
      <c r="B56" s="29"/>
      <c r="C56" s="29"/>
      <c r="D56" s="29"/>
      <c r="E56" s="29"/>
      <c r="F56" s="29"/>
      <c r="G56" s="29"/>
      <c r="H56" s="29"/>
      <c r="I56" s="29"/>
      <c r="J56" s="2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s="4" customFormat="1" ht="24" customHeight="1" x14ac:dyDescent="0.25">
      <c r="A57" s="15"/>
      <c r="B57" s="29"/>
      <c r="C57" s="29"/>
      <c r="D57" s="2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s="4" customFormat="1" ht="24" customHeight="1" x14ac:dyDescent="0.25">
      <c r="A58" s="15"/>
      <c r="B58" s="29"/>
      <c r="C58" s="29"/>
      <c r="D58" s="29"/>
      <c r="L58" s="6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4" customFormat="1" ht="24" customHeight="1" x14ac:dyDescent="0.25">
      <c r="A59" s="16"/>
      <c r="B59" s="29"/>
      <c r="C59" s="29"/>
      <c r="D59" s="29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4" customFormat="1" ht="20.149999999999999" customHeight="1" x14ac:dyDescent="0.25">
      <c r="A60" s="1"/>
      <c r="B60" s="29"/>
      <c r="C60" s="29"/>
      <c r="D60" s="29"/>
      <c r="E60" s="2"/>
      <c r="F60" s="2"/>
      <c r="G60" s="2"/>
      <c r="H60" s="2"/>
      <c r="I60" s="2"/>
      <c r="J60" s="2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B61" s="29"/>
      <c r="C61" s="29"/>
      <c r="D61" s="29"/>
    </row>
    <row r="62" spans="1:24" x14ac:dyDescent="0.25">
      <c r="B62" s="29"/>
      <c r="C62" s="29"/>
      <c r="D62" s="29"/>
    </row>
    <row r="63" spans="1:24" x14ac:dyDescent="0.25">
      <c r="B63" s="29"/>
      <c r="C63" s="29"/>
      <c r="D63" s="29"/>
    </row>
    <row r="64" spans="1:24" x14ac:dyDescent="0.25">
      <c r="B64" s="29"/>
      <c r="C64" s="29"/>
      <c r="D64" s="29"/>
    </row>
    <row r="65" spans="2:4" x14ac:dyDescent="0.25">
      <c r="B65" s="29"/>
      <c r="C65" s="29"/>
      <c r="D65" s="29"/>
    </row>
    <row r="66" spans="2:4" x14ac:dyDescent="0.25">
      <c r="B66" s="29"/>
      <c r="C66" s="29"/>
      <c r="D66" s="29"/>
    </row>
    <row r="67" spans="2:4" x14ac:dyDescent="0.25">
      <c r="B67" s="29"/>
      <c r="C67" s="29"/>
      <c r="D67" s="29"/>
    </row>
    <row r="68" spans="2:4" x14ac:dyDescent="0.25">
      <c r="B68" s="29"/>
      <c r="C68" s="29"/>
      <c r="D68" s="29"/>
    </row>
    <row r="69" spans="2:4" x14ac:dyDescent="0.25">
      <c r="B69" s="29"/>
      <c r="C69" s="29"/>
      <c r="D69" s="29"/>
    </row>
    <row r="70" spans="2:4" x14ac:dyDescent="0.25">
      <c r="B70" s="29"/>
      <c r="C70" s="29"/>
      <c r="D70" s="29"/>
    </row>
    <row r="71" spans="2:4" x14ac:dyDescent="0.25">
      <c r="B71" s="29"/>
      <c r="C71" s="29"/>
      <c r="D71" s="29"/>
    </row>
    <row r="72" spans="2:4" x14ac:dyDescent="0.25">
      <c r="B72" s="29"/>
      <c r="C72" s="29"/>
      <c r="D72" s="29"/>
    </row>
    <row r="73" spans="2:4" x14ac:dyDescent="0.25">
      <c r="B73" s="29"/>
      <c r="C73" s="29"/>
      <c r="D73" s="29"/>
    </row>
    <row r="74" spans="2:4" x14ac:dyDescent="0.25">
      <c r="B74" s="29"/>
      <c r="C74" s="29"/>
      <c r="D74" s="29"/>
    </row>
    <row r="75" spans="2:4" x14ac:dyDescent="0.25">
      <c r="B75" s="29"/>
      <c r="C75" s="29"/>
      <c r="D75" s="29"/>
    </row>
    <row r="76" spans="2:4" x14ac:dyDescent="0.25">
      <c r="B76" s="29"/>
      <c r="C76" s="29"/>
      <c r="D76" s="29"/>
    </row>
    <row r="77" spans="2:4" x14ac:dyDescent="0.25">
      <c r="B77" s="29"/>
      <c r="C77" s="29"/>
      <c r="D77" s="29"/>
    </row>
    <row r="78" spans="2:4" x14ac:dyDescent="0.25">
      <c r="B78" s="29"/>
      <c r="C78" s="29"/>
      <c r="D78" s="29"/>
    </row>
  </sheetData>
  <mergeCells count="45">
    <mergeCell ref="S4:U5"/>
    <mergeCell ref="L39:L41"/>
    <mergeCell ref="M39:O40"/>
    <mergeCell ref="V39:X40"/>
    <mergeCell ref="L2:U3"/>
    <mergeCell ref="W38:X38"/>
    <mergeCell ref="L20:U21"/>
    <mergeCell ref="W21:X21"/>
    <mergeCell ref="W3:X3"/>
    <mergeCell ref="L22:L24"/>
    <mergeCell ref="M22:O23"/>
    <mergeCell ref="P22:R23"/>
    <mergeCell ref="S22:U23"/>
    <mergeCell ref="V22:X23"/>
    <mergeCell ref="P39:U39"/>
    <mergeCell ref="P40:R40"/>
    <mergeCell ref="S40:U40"/>
    <mergeCell ref="M4:O5"/>
    <mergeCell ref="B32:D33"/>
    <mergeCell ref="E32:G33"/>
    <mergeCell ref="H32:J33"/>
    <mergeCell ref="L37:Q38"/>
    <mergeCell ref="P4:R5"/>
    <mergeCell ref="A30:F31"/>
    <mergeCell ref="A32:A34"/>
    <mergeCell ref="V4:X5"/>
    <mergeCell ref="A12:A14"/>
    <mergeCell ref="B12:C13"/>
    <mergeCell ref="D12:E13"/>
    <mergeCell ref="F12:G13"/>
    <mergeCell ref="H12:I13"/>
    <mergeCell ref="A20:A22"/>
    <mergeCell ref="B20:B21"/>
    <mergeCell ref="C20:C21"/>
    <mergeCell ref="D20:D21"/>
    <mergeCell ref="E20:E21"/>
    <mergeCell ref="A4:A6"/>
    <mergeCell ref="B4:C5"/>
    <mergeCell ref="L4:L6"/>
    <mergeCell ref="A1:D1"/>
    <mergeCell ref="D4:I4"/>
    <mergeCell ref="D5:E5"/>
    <mergeCell ref="F5:G5"/>
    <mergeCell ref="H5:I5"/>
    <mergeCell ref="A2:E3"/>
  </mergeCells>
  <phoneticPr fontId="2"/>
  <printOptions horizontalCentered="1"/>
  <pageMargins left="0.59055118110236227" right="0.59055118110236227" top="0.39370078740157483" bottom="0.59055118110236227" header="0" footer="0"/>
  <pageSetup paperSize="9" scale="55" fitToWidth="2" orientation="portrait" r:id="rId1"/>
  <headerFooter alignWithMargins="0"/>
  <colBreaks count="1" manualBreakCount="1">
    <brk id="10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70" zoomScaleNormal="70" zoomScaleSheetLayoutView="65" workbookViewId="0">
      <pane ySplit="6" topLeftCell="A7" activePane="bottomLeft" state="frozen"/>
      <selection pane="bottomLeft" activeCell="B1" sqref="B1"/>
    </sheetView>
  </sheetViews>
  <sheetFormatPr defaultColWidth="9.4609375" defaultRowHeight="16.5" x14ac:dyDescent="0.35"/>
  <cols>
    <col min="1" max="2" width="3.15234375" style="91" customWidth="1"/>
    <col min="3" max="3" width="27.69140625" style="91" customWidth="1"/>
    <col min="4" max="9" width="11.53515625" style="91" customWidth="1"/>
    <col min="10" max="16" width="4.23046875" style="91" customWidth="1"/>
    <col min="17" max="16384" width="9.4609375" style="91"/>
  </cols>
  <sheetData>
    <row r="1" spans="1:16" ht="27" customHeight="1" x14ac:dyDescent="0.35">
      <c r="A1" s="12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40.5" customHeight="1" thickBot="1" x14ac:dyDescent="0.4">
      <c r="A2" s="121" t="s">
        <v>126</v>
      </c>
      <c r="B2" s="120"/>
      <c r="C2" s="120"/>
      <c r="D2" s="119"/>
      <c r="E2" s="119"/>
      <c r="F2" s="119"/>
      <c r="G2" s="119"/>
      <c r="H2" s="119"/>
      <c r="I2" s="119"/>
      <c r="J2" s="118"/>
      <c r="K2" s="118"/>
      <c r="L2" s="118"/>
      <c r="M2" s="118"/>
      <c r="N2" s="118"/>
      <c r="O2" s="118"/>
      <c r="P2" s="118"/>
    </row>
    <row r="3" spans="1:16" ht="22" customHeight="1" thickTop="1" x14ac:dyDescent="0.35">
      <c r="A3" s="360" t="s">
        <v>125</v>
      </c>
      <c r="B3" s="360"/>
      <c r="C3" s="361"/>
      <c r="D3" s="366" t="s">
        <v>124</v>
      </c>
      <c r="E3" s="368" t="s">
        <v>123</v>
      </c>
      <c r="F3" s="370" t="s">
        <v>122</v>
      </c>
      <c r="G3" s="371"/>
      <c r="H3" s="371"/>
      <c r="I3" s="371"/>
      <c r="J3" s="105"/>
      <c r="K3" s="105"/>
      <c r="L3" s="105"/>
      <c r="M3" s="105"/>
      <c r="N3" s="105"/>
      <c r="O3" s="105"/>
      <c r="P3" s="105"/>
    </row>
    <row r="4" spans="1:16" ht="18" customHeight="1" x14ac:dyDescent="0.35">
      <c r="A4" s="362"/>
      <c r="B4" s="362"/>
      <c r="C4" s="363"/>
      <c r="D4" s="367"/>
      <c r="E4" s="369"/>
      <c r="F4" s="358" t="s">
        <v>121</v>
      </c>
      <c r="G4" s="117"/>
      <c r="H4" s="117"/>
      <c r="I4" s="116"/>
      <c r="J4" s="95"/>
      <c r="K4" s="95"/>
      <c r="L4" s="95"/>
      <c r="M4" s="95"/>
      <c r="N4" s="95"/>
      <c r="O4" s="95"/>
      <c r="P4" s="95"/>
    </row>
    <row r="5" spans="1:16" ht="18" customHeight="1" x14ac:dyDescent="0.35">
      <c r="A5" s="362"/>
      <c r="B5" s="362"/>
      <c r="C5" s="363"/>
      <c r="D5" s="367"/>
      <c r="E5" s="369"/>
      <c r="F5" s="372"/>
      <c r="G5" s="356" t="s">
        <v>120</v>
      </c>
      <c r="H5" s="356" t="s">
        <v>119</v>
      </c>
      <c r="I5" s="358" t="s">
        <v>118</v>
      </c>
      <c r="J5" s="92"/>
      <c r="K5" s="92"/>
      <c r="L5" s="92"/>
      <c r="M5" s="92"/>
      <c r="N5" s="92"/>
      <c r="O5" s="92"/>
      <c r="P5" s="92"/>
    </row>
    <row r="6" spans="1:16" ht="18" customHeight="1" x14ac:dyDescent="0.35">
      <c r="A6" s="364"/>
      <c r="B6" s="364"/>
      <c r="C6" s="365"/>
      <c r="D6" s="115" t="s">
        <v>117</v>
      </c>
      <c r="E6" s="114" t="s">
        <v>117</v>
      </c>
      <c r="F6" s="359"/>
      <c r="G6" s="357"/>
      <c r="H6" s="357"/>
      <c r="I6" s="359"/>
      <c r="J6" s="105"/>
      <c r="K6" s="105"/>
      <c r="L6" s="105"/>
      <c r="M6" s="105"/>
      <c r="N6" s="105"/>
      <c r="O6" s="105"/>
      <c r="P6" s="105"/>
    </row>
    <row r="7" spans="1:16" ht="27" customHeight="1" x14ac:dyDescent="0.35">
      <c r="A7" s="346" t="s">
        <v>116</v>
      </c>
      <c r="B7" s="346"/>
      <c r="C7" s="347"/>
      <c r="D7" s="112">
        <v>28160</v>
      </c>
      <c r="E7" s="101">
        <v>12216</v>
      </c>
      <c r="F7" s="101">
        <v>8712</v>
      </c>
      <c r="G7" s="113">
        <v>6678</v>
      </c>
      <c r="H7" s="101">
        <v>2034</v>
      </c>
      <c r="I7" s="101">
        <v>809</v>
      </c>
      <c r="J7" s="95"/>
      <c r="K7" s="95"/>
      <c r="L7" s="95"/>
      <c r="M7" s="95"/>
      <c r="N7" s="95"/>
      <c r="O7" s="95"/>
      <c r="P7" s="95"/>
    </row>
    <row r="8" spans="1:16" ht="27" customHeight="1" x14ac:dyDescent="0.35">
      <c r="A8" s="348" t="s">
        <v>115</v>
      </c>
      <c r="B8" s="348"/>
      <c r="C8" s="349"/>
      <c r="D8" s="112" t="s">
        <v>114</v>
      </c>
      <c r="E8" s="101" t="s">
        <v>113</v>
      </c>
      <c r="F8" s="101" t="s">
        <v>112</v>
      </c>
      <c r="G8" s="101" t="s">
        <v>111</v>
      </c>
      <c r="H8" s="101" t="s">
        <v>110</v>
      </c>
      <c r="I8" s="101">
        <v>751</v>
      </c>
      <c r="J8" s="95"/>
      <c r="K8" s="95"/>
      <c r="L8" s="95"/>
      <c r="M8" s="95"/>
      <c r="N8" s="95"/>
      <c r="O8" s="95"/>
      <c r="P8" s="95"/>
    </row>
    <row r="9" spans="1:16" ht="27" customHeight="1" x14ac:dyDescent="0.35">
      <c r="A9" s="348" t="s">
        <v>109</v>
      </c>
      <c r="B9" s="348"/>
      <c r="C9" s="349"/>
      <c r="D9" s="112">
        <v>23607</v>
      </c>
      <c r="E9" s="101">
        <v>11108</v>
      </c>
      <c r="F9" s="101">
        <v>8014</v>
      </c>
      <c r="G9" s="101">
        <v>6067</v>
      </c>
      <c r="H9" s="101">
        <v>1947</v>
      </c>
      <c r="I9" s="101">
        <v>674</v>
      </c>
      <c r="J9" s="95"/>
      <c r="K9" s="95"/>
      <c r="L9" s="95"/>
      <c r="M9" s="95"/>
      <c r="N9" s="95"/>
      <c r="O9" s="95"/>
      <c r="P9" s="95"/>
    </row>
    <row r="10" spans="1:16" ht="27" customHeight="1" x14ac:dyDescent="0.35">
      <c r="A10" s="373" t="s">
        <v>108</v>
      </c>
      <c r="B10" s="373"/>
      <c r="C10" s="374"/>
      <c r="D10" s="112">
        <v>18467</v>
      </c>
      <c r="E10" s="101">
        <v>10035</v>
      </c>
      <c r="F10" s="101">
        <v>7077</v>
      </c>
      <c r="G10" s="101">
        <v>5300</v>
      </c>
      <c r="H10" s="101">
        <v>1777</v>
      </c>
      <c r="I10" s="101">
        <v>544</v>
      </c>
      <c r="J10" s="95"/>
      <c r="K10" s="95"/>
      <c r="L10" s="95"/>
      <c r="M10" s="95"/>
      <c r="N10" s="95"/>
      <c r="O10" s="95"/>
      <c r="P10" s="95"/>
    </row>
    <row r="11" spans="1:16" ht="27" customHeight="1" x14ac:dyDescent="0.35">
      <c r="A11" s="375" t="s">
        <v>107</v>
      </c>
      <c r="B11" s="375"/>
      <c r="C11" s="376"/>
      <c r="D11" s="111">
        <v>18429</v>
      </c>
      <c r="E11" s="110">
        <v>10397</v>
      </c>
      <c r="F11" s="110">
        <v>7556</v>
      </c>
      <c r="G11" s="110">
        <v>5636</v>
      </c>
      <c r="H11" s="110">
        <v>1920</v>
      </c>
      <c r="I11" s="110">
        <v>524</v>
      </c>
      <c r="J11" s="109"/>
      <c r="K11" s="109"/>
      <c r="L11" s="109"/>
      <c r="M11" s="109"/>
      <c r="N11" s="109"/>
      <c r="O11" s="109"/>
      <c r="P11" s="109"/>
    </row>
    <row r="12" spans="1:16" ht="27" customHeight="1" x14ac:dyDescent="0.35">
      <c r="A12" s="95"/>
      <c r="B12" s="95"/>
      <c r="C12" s="95"/>
      <c r="D12" s="104"/>
      <c r="E12" s="96"/>
      <c r="F12" s="96"/>
      <c r="G12" s="96"/>
      <c r="H12" s="96"/>
      <c r="I12" s="96"/>
      <c r="J12" s="95"/>
      <c r="K12" s="95"/>
      <c r="L12" s="95"/>
      <c r="M12" s="95"/>
      <c r="N12" s="95"/>
      <c r="O12" s="95"/>
      <c r="P12" s="95"/>
    </row>
    <row r="13" spans="1:16" ht="27" customHeight="1" x14ac:dyDescent="0.35">
      <c r="A13" s="350" t="s">
        <v>106</v>
      </c>
      <c r="B13" s="350"/>
      <c r="C13" s="351"/>
      <c r="D13" s="104">
        <v>135</v>
      </c>
      <c r="E13" s="96">
        <v>144</v>
      </c>
      <c r="F13" s="96">
        <v>132</v>
      </c>
      <c r="G13" s="101">
        <v>118</v>
      </c>
      <c r="H13" s="96">
        <v>14</v>
      </c>
      <c r="I13" s="96">
        <v>7</v>
      </c>
      <c r="J13" s="95"/>
      <c r="K13" s="95"/>
      <c r="L13" s="95"/>
      <c r="M13" s="95"/>
      <c r="N13" s="95"/>
      <c r="O13" s="95"/>
      <c r="P13" s="95"/>
    </row>
    <row r="14" spans="1:16" ht="27" customHeight="1" x14ac:dyDescent="0.35">
      <c r="A14" s="105"/>
      <c r="B14" s="350" t="s">
        <v>105</v>
      </c>
      <c r="C14" s="351"/>
      <c r="D14" s="104">
        <v>24</v>
      </c>
      <c r="E14" s="96">
        <v>25</v>
      </c>
      <c r="F14" s="96">
        <v>21</v>
      </c>
      <c r="G14" s="101">
        <v>15</v>
      </c>
      <c r="H14" s="96">
        <v>6</v>
      </c>
      <c r="I14" s="96">
        <v>0</v>
      </c>
      <c r="J14" s="107"/>
      <c r="K14" s="107"/>
      <c r="L14" s="107"/>
      <c r="M14" s="107"/>
      <c r="N14" s="107"/>
      <c r="O14" s="107"/>
      <c r="P14" s="107"/>
    </row>
    <row r="15" spans="1:16" ht="27" customHeight="1" x14ac:dyDescent="0.35">
      <c r="A15" s="105"/>
      <c r="B15" s="97"/>
      <c r="C15" s="97" t="s">
        <v>104</v>
      </c>
      <c r="D15" s="104">
        <v>22</v>
      </c>
      <c r="E15" s="96">
        <v>24</v>
      </c>
      <c r="F15" s="96">
        <v>19</v>
      </c>
      <c r="G15" s="101">
        <v>14</v>
      </c>
      <c r="H15" s="96">
        <v>5</v>
      </c>
      <c r="I15" s="96">
        <v>0</v>
      </c>
      <c r="J15" s="107"/>
      <c r="K15" s="107"/>
      <c r="L15" s="107"/>
      <c r="M15" s="107"/>
      <c r="N15" s="107"/>
      <c r="O15" s="107"/>
      <c r="P15" s="107"/>
    </row>
    <row r="16" spans="1:16" ht="27" customHeight="1" x14ac:dyDescent="0.35">
      <c r="A16" s="106"/>
      <c r="B16" s="106"/>
      <c r="C16" s="97" t="s">
        <v>103</v>
      </c>
      <c r="D16" s="104">
        <v>0</v>
      </c>
      <c r="E16" s="96">
        <v>0</v>
      </c>
      <c r="F16" s="96">
        <v>0</v>
      </c>
      <c r="G16" s="101">
        <v>0</v>
      </c>
      <c r="H16" s="96">
        <v>0</v>
      </c>
      <c r="I16" s="96">
        <v>0</v>
      </c>
      <c r="J16" s="107"/>
      <c r="K16" s="107"/>
      <c r="L16" s="107"/>
      <c r="M16" s="107"/>
      <c r="N16" s="107"/>
      <c r="O16" s="107"/>
      <c r="P16" s="107"/>
    </row>
    <row r="17" spans="1:16" ht="27" customHeight="1" x14ac:dyDescent="0.35">
      <c r="A17" s="106"/>
      <c r="B17" s="106"/>
      <c r="C17" s="108" t="s">
        <v>102</v>
      </c>
      <c r="D17" s="104">
        <v>1</v>
      </c>
      <c r="E17" s="96">
        <v>1</v>
      </c>
      <c r="F17" s="96">
        <v>1</v>
      </c>
      <c r="G17" s="101">
        <v>1</v>
      </c>
      <c r="H17" s="96">
        <v>0</v>
      </c>
      <c r="I17" s="96">
        <v>0</v>
      </c>
      <c r="J17" s="107"/>
      <c r="K17" s="107"/>
      <c r="L17" s="107"/>
      <c r="M17" s="107"/>
      <c r="N17" s="107"/>
      <c r="O17" s="107"/>
      <c r="P17" s="107"/>
    </row>
    <row r="18" spans="1:16" ht="27" customHeight="1" x14ac:dyDescent="0.35">
      <c r="A18" s="106"/>
      <c r="B18" s="106"/>
      <c r="C18" s="108" t="s">
        <v>101</v>
      </c>
      <c r="D18" s="104">
        <v>1</v>
      </c>
      <c r="E18" s="96">
        <v>0</v>
      </c>
      <c r="F18" s="96">
        <v>1</v>
      </c>
      <c r="G18" s="101">
        <v>0</v>
      </c>
      <c r="H18" s="96">
        <v>1</v>
      </c>
      <c r="I18" s="96">
        <v>0</v>
      </c>
      <c r="J18" s="95"/>
      <c r="K18" s="95"/>
      <c r="L18" s="95"/>
      <c r="M18" s="95"/>
      <c r="N18" s="95"/>
      <c r="O18" s="95"/>
      <c r="P18" s="95"/>
    </row>
    <row r="19" spans="1:16" ht="27" customHeight="1" x14ac:dyDescent="0.35">
      <c r="A19" s="105"/>
      <c r="B19" s="350" t="s">
        <v>100</v>
      </c>
      <c r="C19" s="351"/>
      <c r="D19" s="104">
        <v>34</v>
      </c>
      <c r="E19" s="96">
        <v>35</v>
      </c>
      <c r="F19" s="96">
        <v>36</v>
      </c>
      <c r="G19" s="101">
        <v>31</v>
      </c>
      <c r="H19" s="96">
        <v>5</v>
      </c>
      <c r="I19" s="96">
        <v>4</v>
      </c>
      <c r="J19" s="107"/>
      <c r="K19" s="107"/>
      <c r="L19" s="107"/>
      <c r="M19" s="107"/>
      <c r="N19" s="107"/>
      <c r="O19" s="107"/>
      <c r="P19" s="107"/>
    </row>
    <row r="20" spans="1:16" ht="27" customHeight="1" x14ac:dyDescent="0.35">
      <c r="A20" s="105"/>
      <c r="B20" s="105"/>
      <c r="C20" s="97" t="s">
        <v>99</v>
      </c>
      <c r="D20" s="104">
        <v>0</v>
      </c>
      <c r="E20" s="96">
        <v>0</v>
      </c>
      <c r="F20" s="96">
        <v>0</v>
      </c>
      <c r="G20" s="101">
        <v>0</v>
      </c>
      <c r="H20" s="96">
        <v>0</v>
      </c>
      <c r="I20" s="96">
        <v>0</v>
      </c>
      <c r="J20" s="95"/>
      <c r="K20" s="95"/>
      <c r="L20" s="95"/>
      <c r="M20" s="95"/>
      <c r="N20" s="95"/>
      <c r="O20" s="95"/>
      <c r="P20" s="95"/>
    </row>
    <row r="21" spans="1:16" ht="27" customHeight="1" x14ac:dyDescent="0.35">
      <c r="A21" s="105"/>
      <c r="B21" s="105"/>
      <c r="C21" s="97" t="s">
        <v>98</v>
      </c>
      <c r="D21" s="104">
        <v>14</v>
      </c>
      <c r="E21" s="96">
        <v>14</v>
      </c>
      <c r="F21" s="96">
        <v>17</v>
      </c>
      <c r="G21" s="101">
        <v>15</v>
      </c>
      <c r="H21" s="96">
        <v>2</v>
      </c>
      <c r="I21" s="96">
        <v>2</v>
      </c>
      <c r="J21" s="107"/>
      <c r="K21" s="107"/>
      <c r="L21" s="107"/>
      <c r="M21" s="107"/>
      <c r="N21" s="107"/>
      <c r="O21" s="107"/>
      <c r="P21" s="107"/>
    </row>
    <row r="22" spans="1:16" ht="27" customHeight="1" x14ac:dyDescent="0.35">
      <c r="A22" s="105"/>
      <c r="B22" s="105"/>
      <c r="C22" s="97" t="s">
        <v>97</v>
      </c>
      <c r="D22" s="104">
        <v>1</v>
      </c>
      <c r="E22" s="96">
        <v>1</v>
      </c>
      <c r="F22" s="96">
        <v>2</v>
      </c>
      <c r="G22" s="101">
        <v>2</v>
      </c>
      <c r="H22" s="96">
        <v>0</v>
      </c>
      <c r="I22" s="96">
        <v>0</v>
      </c>
      <c r="J22" s="107"/>
      <c r="K22" s="107"/>
      <c r="L22" s="107"/>
      <c r="M22" s="107"/>
      <c r="N22" s="107"/>
      <c r="O22" s="107"/>
      <c r="P22" s="107"/>
    </row>
    <row r="23" spans="1:16" ht="27" customHeight="1" x14ac:dyDescent="0.35">
      <c r="A23" s="105"/>
      <c r="B23" s="105"/>
      <c r="C23" s="97" t="s">
        <v>96</v>
      </c>
      <c r="D23" s="104">
        <v>19</v>
      </c>
      <c r="E23" s="96">
        <v>20</v>
      </c>
      <c r="F23" s="96">
        <v>17</v>
      </c>
      <c r="G23" s="101">
        <v>14</v>
      </c>
      <c r="H23" s="96">
        <v>3</v>
      </c>
      <c r="I23" s="96">
        <v>2</v>
      </c>
      <c r="J23" s="107"/>
      <c r="K23" s="107"/>
      <c r="L23" s="107"/>
      <c r="M23" s="107"/>
      <c r="N23" s="107"/>
      <c r="O23" s="107"/>
      <c r="P23" s="107"/>
    </row>
    <row r="24" spans="1:16" ht="27" customHeight="1" x14ac:dyDescent="0.35">
      <c r="A24" s="105"/>
      <c r="B24" s="350" t="s">
        <v>95</v>
      </c>
      <c r="C24" s="351"/>
      <c r="D24" s="104">
        <v>24</v>
      </c>
      <c r="E24" s="96">
        <v>24</v>
      </c>
      <c r="F24" s="96">
        <v>21</v>
      </c>
      <c r="G24" s="101">
        <v>18</v>
      </c>
      <c r="H24" s="96">
        <v>3</v>
      </c>
      <c r="I24" s="96">
        <v>0</v>
      </c>
      <c r="J24" s="107"/>
      <c r="K24" s="107"/>
      <c r="L24" s="107"/>
      <c r="M24" s="107"/>
      <c r="N24" s="107"/>
      <c r="O24" s="107"/>
      <c r="P24" s="107"/>
    </row>
    <row r="25" spans="1:16" ht="27" customHeight="1" x14ac:dyDescent="0.35">
      <c r="A25" s="105"/>
      <c r="B25" s="350" t="s">
        <v>94</v>
      </c>
      <c r="C25" s="351"/>
      <c r="D25" s="104">
        <v>53</v>
      </c>
      <c r="E25" s="96">
        <v>60</v>
      </c>
      <c r="F25" s="96">
        <v>54</v>
      </c>
      <c r="G25" s="101">
        <v>54</v>
      </c>
      <c r="H25" s="96">
        <v>0</v>
      </c>
      <c r="I25" s="96">
        <v>3</v>
      </c>
      <c r="J25" s="95"/>
      <c r="K25" s="95"/>
      <c r="L25" s="95"/>
      <c r="M25" s="95"/>
      <c r="N25" s="95"/>
      <c r="O25" s="95"/>
      <c r="P25" s="95"/>
    </row>
    <row r="26" spans="1:16" ht="27" customHeight="1" x14ac:dyDescent="0.35">
      <c r="A26" s="105"/>
      <c r="B26" s="97"/>
      <c r="C26" s="97"/>
      <c r="D26" s="104"/>
      <c r="E26" s="96"/>
      <c r="F26" s="96"/>
      <c r="G26" s="101"/>
      <c r="H26" s="96"/>
      <c r="I26" s="96"/>
      <c r="J26" s="95"/>
      <c r="K26" s="95"/>
      <c r="L26" s="95"/>
      <c r="M26" s="95"/>
      <c r="N26" s="95"/>
      <c r="O26" s="95"/>
      <c r="P26" s="95"/>
    </row>
    <row r="27" spans="1:16" ht="27" customHeight="1" x14ac:dyDescent="0.35">
      <c r="A27" s="350" t="s">
        <v>93</v>
      </c>
      <c r="B27" s="350"/>
      <c r="C27" s="351"/>
      <c r="D27" s="104">
        <v>2836</v>
      </c>
      <c r="E27" s="96">
        <v>2607</v>
      </c>
      <c r="F27" s="96">
        <v>2830</v>
      </c>
      <c r="G27" s="101">
        <v>2307</v>
      </c>
      <c r="H27" s="96">
        <v>523</v>
      </c>
      <c r="I27" s="96">
        <v>104</v>
      </c>
      <c r="J27" s="107"/>
      <c r="K27" s="107"/>
      <c r="L27" s="107"/>
      <c r="M27" s="107"/>
      <c r="N27" s="107"/>
      <c r="O27" s="107"/>
      <c r="P27" s="107"/>
    </row>
    <row r="28" spans="1:16" ht="27" customHeight="1" x14ac:dyDescent="0.35">
      <c r="A28" s="105"/>
      <c r="B28" s="350" t="s">
        <v>92</v>
      </c>
      <c r="C28" s="351"/>
      <c r="D28" s="104">
        <v>0</v>
      </c>
      <c r="E28" s="96">
        <v>0</v>
      </c>
      <c r="F28" s="96">
        <v>0</v>
      </c>
      <c r="G28" s="101">
        <v>0</v>
      </c>
      <c r="H28" s="96">
        <v>0</v>
      </c>
      <c r="I28" s="96">
        <v>0</v>
      </c>
      <c r="J28" s="107"/>
      <c r="K28" s="107"/>
      <c r="L28" s="107"/>
      <c r="M28" s="107"/>
      <c r="N28" s="107"/>
      <c r="O28" s="107"/>
      <c r="P28" s="107"/>
    </row>
    <row r="29" spans="1:16" ht="27" customHeight="1" x14ac:dyDescent="0.35">
      <c r="A29" s="105"/>
      <c r="B29" s="350" t="s">
        <v>91</v>
      </c>
      <c r="C29" s="351"/>
      <c r="D29" s="104">
        <v>1894</v>
      </c>
      <c r="E29" s="96">
        <v>1790</v>
      </c>
      <c r="F29" s="96">
        <v>2005</v>
      </c>
      <c r="G29" s="101">
        <v>1572</v>
      </c>
      <c r="H29" s="96">
        <v>433</v>
      </c>
      <c r="I29" s="96">
        <v>35</v>
      </c>
      <c r="J29" s="95"/>
      <c r="K29" s="95"/>
      <c r="L29" s="95"/>
      <c r="M29" s="95"/>
      <c r="N29" s="95"/>
      <c r="O29" s="95"/>
      <c r="P29" s="95"/>
    </row>
    <row r="30" spans="1:16" ht="27" customHeight="1" x14ac:dyDescent="0.35">
      <c r="A30" s="105"/>
      <c r="B30" s="350" t="s">
        <v>90</v>
      </c>
      <c r="C30" s="351"/>
      <c r="D30" s="104">
        <v>726</v>
      </c>
      <c r="E30" s="96">
        <v>635</v>
      </c>
      <c r="F30" s="96">
        <v>668</v>
      </c>
      <c r="G30" s="101">
        <v>605</v>
      </c>
      <c r="H30" s="96">
        <v>63</v>
      </c>
      <c r="I30" s="96">
        <v>59</v>
      </c>
      <c r="J30" s="107"/>
      <c r="K30" s="107"/>
      <c r="L30" s="107"/>
      <c r="M30" s="107"/>
      <c r="N30" s="107"/>
      <c r="O30" s="107"/>
      <c r="P30" s="107"/>
    </row>
    <row r="31" spans="1:16" ht="27" customHeight="1" x14ac:dyDescent="0.35">
      <c r="A31" s="105"/>
      <c r="B31" s="97"/>
      <c r="C31" s="97" t="s">
        <v>89</v>
      </c>
      <c r="D31" s="104">
        <v>725</v>
      </c>
      <c r="E31" s="96">
        <v>635</v>
      </c>
      <c r="F31" s="96">
        <v>667</v>
      </c>
      <c r="G31" s="101">
        <v>605</v>
      </c>
      <c r="H31" s="96">
        <v>62</v>
      </c>
      <c r="I31" s="96">
        <v>59</v>
      </c>
      <c r="J31" s="107"/>
      <c r="K31" s="107"/>
      <c r="L31" s="107"/>
      <c r="M31" s="107"/>
      <c r="N31" s="107"/>
      <c r="O31" s="107"/>
      <c r="P31" s="107"/>
    </row>
    <row r="32" spans="1:16" ht="27" customHeight="1" x14ac:dyDescent="0.35">
      <c r="A32" s="105"/>
      <c r="B32" s="106"/>
      <c r="C32" s="97" t="s">
        <v>88</v>
      </c>
      <c r="D32" s="104">
        <v>1</v>
      </c>
      <c r="E32" s="96">
        <v>0</v>
      </c>
      <c r="F32" s="96">
        <v>0</v>
      </c>
      <c r="G32" s="101">
        <v>0</v>
      </c>
      <c r="H32" s="96">
        <v>0</v>
      </c>
      <c r="I32" s="96">
        <v>0</v>
      </c>
      <c r="J32" s="95"/>
      <c r="K32" s="95"/>
      <c r="L32" s="95"/>
      <c r="M32" s="95"/>
      <c r="N32" s="95"/>
      <c r="O32" s="95"/>
      <c r="P32" s="95"/>
    </row>
    <row r="33" spans="1:16" ht="27" customHeight="1" x14ac:dyDescent="0.35">
      <c r="A33" s="105"/>
      <c r="B33" s="106"/>
      <c r="C33" s="97" t="s">
        <v>87</v>
      </c>
      <c r="D33" s="104">
        <v>0</v>
      </c>
      <c r="E33" s="96">
        <v>0</v>
      </c>
      <c r="F33" s="96">
        <v>1</v>
      </c>
      <c r="G33" s="101">
        <v>0</v>
      </c>
      <c r="H33" s="96">
        <v>1</v>
      </c>
      <c r="I33" s="96">
        <v>0</v>
      </c>
      <c r="J33" s="95"/>
      <c r="K33" s="95"/>
      <c r="L33" s="95"/>
      <c r="M33" s="95"/>
      <c r="N33" s="95"/>
      <c r="O33" s="95"/>
      <c r="P33" s="95"/>
    </row>
    <row r="34" spans="1:16" ht="27" customHeight="1" x14ac:dyDescent="0.35">
      <c r="A34" s="105"/>
      <c r="B34" s="350" t="s">
        <v>86</v>
      </c>
      <c r="C34" s="351"/>
      <c r="D34" s="104">
        <v>174</v>
      </c>
      <c r="E34" s="96">
        <v>151</v>
      </c>
      <c r="F34" s="96">
        <v>130</v>
      </c>
      <c r="G34" s="101">
        <v>107</v>
      </c>
      <c r="H34" s="96">
        <v>23</v>
      </c>
      <c r="I34" s="96">
        <v>8</v>
      </c>
      <c r="J34" s="95"/>
      <c r="K34" s="95"/>
      <c r="L34" s="95"/>
      <c r="M34" s="95"/>
      <c r="N34" s="95"/>
      <c r="O34" s="95"/>
      <c r="P34" s="95"/>
    </row>
    <row r="35" spans="1:16" ht="27" customHeight="1" x14ac:dyDescent="0.35">
      <c r="A35" s="105"/>
      <c r="B35" s="350" t="s">
        <v>85</v>
      </c>
      <c r="C35" s="351"/>
      <c r="D35" s="104">
        <v>42</v>
      </c>
      <c r="E35" s="96">
        <v>31</v>
      </c>
      <c r="F35" s="96">
        <v>27</v>
      </c>
      <c r="G35" s="101">
        <v>23</v>
      </c>
      <c r="H35" s="96">
        <v>4</v>
      </c>
      <c r="I35" s="96">
        <v>2</v>
      </c>
      <c r="J35" s="95"/>
      <c r="K35" s="95"/>
      <c r="L35" s="95"/>
      <c r="M35" s="95"/>
      <c r="N35" s="95"/>
      <c r="O35" s="95"/>
      <c r="P35" s="95"/>
    </row>
    <row r="36" spans="1:16" ht="27" customHeight="1" x14ac:dyDescent="0.35">
      <c r="A36" s="97"/>
      <c r="B36" s="97"/>
      <c r="C36" s="103"/>
      <c r="D36" s="102"/>
      <c r="E36" s="96"/>
      <c r="F36" s="96"/>
      <c r="G36" s="101"/>
      <c r="H36" s="96"/>
      <c r="I36" s="96"/>
      <c r="J36" s="95"/>
      <c r="K36" s="95"/>
      <c r="L36" s="95"/>
      <c r="M36" s="95"/>
      <c r="N36" s="95"/>
      <c r="O36" s="95"/>
      <c r="P36" s="95"/>
    </row>
    <row r="37" spans="1:16" ht="27" customHeight="1" x14ac:dyDescent="0.35">
      <c r="A37" s="353" t="s">
        <v>84</v>
      </c>
      <c r="B37" s="353"/>
      <c r="C37" s="354"/>
      <c r="D37" s="100">
        <v>11115</v>
      </c>
      <c r="E37" s="98">
        <v>5731</v>
      </c>
      <c r="F37" s="98">
        <v>3213</v>
      </c>
      <c r="G37" s="99">
        <v>2031</v>
      </c>
      <c r="H37" s="98">
        <v>1182</v>
      </c>
      <c r="I37" s="98">
        <v>269</v>
      </c>
      <c r="J37" s="95"/>
      <c r="K37" s="95"/>
      <c r="L37" s="95"/>
      <c r="M37" s="95"/>
      <c r="N37" s="95"/>
      <c r="O37" s="95"/>
      <c r="P37" s="95"/>
    </row>
    <row r="38" spans="1:16" ht="6" customHeight="1" x14ac:dyDescent="0.35">
      <c r="A38" s="97"/>
      <c r="B38" s="97"/>
      <c r="C38" s="97"/>
      <c r="D38" s="96"/>
      <c r="E38" s="96"/>
      <c r="F38" s="96"/>
      <c r="G38" s="96"/>
      <c r="H38" s="96"/>
      <c r="I38" s="96"/>
      <c r="J38" s="95"/>
      <c r="K38" s="95"/>
      <c r="L38" s="95"/>
      <c r="M38" s="95"/>
      <c r="N38" s="95"/>
      <c r="O38" s="95"/>
      <c r="P38" s="95"/>
    </row>
    <row r="39" spans="1:16" ht="18.75" customHeight="1" x14ac:dyDescent="0.35">
      <c r="A39" s="95" t="s">
        <v>83</v>
      </c>
      <c r="B39" s="95"/>
      <c r="C39" s="95"/>
      <c r="D39" s="95"/>
      <c r="E39" s="95"/>
      <c r="F39" s="95"/>
      <c r="G39" s="95"/>
      <c r="H39" s="95"/>
      <c r="I39" s="95"/>
      <c r="J39" s="93"/>
      <c r="K39" s="93"/>
      <c r="L39" s="93"/>
      <c r="M39" s="93"/>
      <c r="N39" s="93"/>
      <c r="O39" s="93"/>
      <c r="P39" s="93"/>
    </row>
    <row r="40" spans="1:16" ht="18.75" customHeight="1" x14ac:dyDescent="0.35">
      <c r="A40" s="95" t="s">
        <v>82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 ht="18.75" customHeight="1" x14ac:dyDescent="0.35">
      <c r="A41" s="95" t="s">
        <v>81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 ht="50.25" customHeight="1" x14ac:dyDescent="0.35">
      <c r="A42" s="355" t="s">
        <v>80</v>
      </c>
      <c r="B42" s="355"/>
      <c r="C42" s="355"/>
      <c r="D42" s="355"/>
      <c r="E42" s="355"/>
      <c r="F42" s="355"/>
      <c r="G42" s="355"/>
      <c r="H42" s="355"/>
      <c r="I42" s="355"/>
      <c r="J42" s="92"/>
      <c r="K42" s="92"/>
      <c r="L42" s="92"/>
      <c r="M42" s="92"/>
      <c r="N42" s="92"/>
      <c r="O42" s="92"/>
      <c r="P42" s="92"/>
    </row>
    <row r="43" spans="1:16" ht="18.75" customHeight="1" x14ac:dyDescent="0.35">
      <c r="A43" s="95" t="s">
        <v>79</v>
      </c>
      <c r="B43" s="93"/>
      <c r="C43" s="93"/>
      <c r="D43" s="93"/>
      <c r="E43" s="93"/>
      <c r="F43" s="93"/>
      <c r="G43" s="93"/>
      <c r="H43" s="93"/>
      <c r="I43" s="93"/>
    </row>
    <row r="44" spans="1:16" ht="33.65" customHeight="1" x14ac:dyDescent="0.35">
      <c r="A44" s="352" t="s">
        <v>78</v>
      </c>
      <c r="B44" s="352"/>
      <c r="C44" s="352"/>
      <c r="D44" s="352"/>
      <c r="E44" s="352"/>
      <c r="F44" s="352"/>
      <c r="G44" s="352"/>
      <c r="H44" s="352"/>
      <c r="I44" s="352"/>
      <c r="J44" s="95"/>
      <c r="K44" s="95"/>
      <c r="L44" s="95"/>
      <c r="M44" s="95"/>
      <c r="N44" s="95"/>
      <c r="O44" s="95"/>
      <c r="P44" s="95"/>
    </row>
    <row r="45" spans="1:16" ht="33.75" customHeight="1" x14ac:dyDescent="0.35">
      <c r="A45" s="95" t="s">
        <v>77</v>
      </c>
      <c r="B45" s="95"/>
      <c r="C45" s="95"/>
      <c r="D45" s="94"/>
      <c r="E45" s="94"/>
      <c r="F45" s="93"/>
      <c r="G45" s="93"/>
      <c r="H45" s="93"/>
      <c r="I45" s="93"/>
    </row>
    <row r="46" spans="1:16" x14ac:dyDescent="0.35">
      <c r="A46" s="92"/>
      <c r="B46" s="92"/>
      <c r="C46" s="92"/>
      <c r="D46" s="92"/>
      <c r="E46" s="92"/>
      <c r="F46" s="92"/>
      <c r="G46" s="92"/>
      <c r="H46" s="92"/>
      <c r="I46" s="92"/>
    </row>
  </sheetData>
  <mergeCells count="27">
    <mergeCell ref="H5:H6"/>
    <mergeCell ref="I5:I6"/>
    <mergeCell ref="A3:C6"/>
    <mergeCell ref="D3:D5"/>
    <mergeCell ref="E3:E5"/>
    <mergeCell ref="F3:I3"/>
    <mergeCell ref="G5:G6"/>
    <mergeCell ref="F4:F6"/>
    <mergeCell ref="A44:I44"/>
    <mergeCell ref="A37:C37"/>
    <mergeCell ref="B35:C35"/>
    <mergeCell ref="A42:I42"/>
    <mergeCell ref="B34:C34"/>
    <mergeCell ref="A7:C7"/>
    <mergeCell ref="A8:C8"/>
    <mergeCell ref="B30:C30"/>
    <mergeCell ref="B25:C25"/>
    <mergeCell ref="A27:C27"/>
    <mergeCell ref="B19:C19"/>
    <mergeCell ref="B28:C28"/>
    <mergeCell ref="B29:C29"/>
    <mergeCell ref="B14:C14"/>
    <mergeCell ref="B24:C24"/>
    <mergeCell ref="A9:C9"/>
    <mergeCell ref="A10:C10"/>
    <mergeCell ref="A11:C11"/>
    <mergeCell ref="A13:C13"/>
  </mergeCells>
  <phoneticPr fontId="26"/>
  <printOptions horizontalCentered="1"/>
  <pageMargins left="0.59055118110236227" right="0.59055118110236227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70" zoomScaleNormal="70" zoomScaleSheetLayoutView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.4609375" defaultRowHeight="16.5" x14ac:dyDescent="0.35"/>
  <cols>
    <col min="1" max="1" width="3.23046875" style="123" customWidth="1"/>
    <col min="2" max="2" width="3.15234375" style="123" customWidth="1"/>
    <col min="3" max="3" width="27.765625" style="123" customWidth="1"/>
    <col min="4" max="9" width="11.53515625" style="123" customWidth="1"/>
    <col min="10" max="16384" width="9.4609375" style="123"/>
  </cols>
  <sheetData>
    <row r="1" spans="1:9" ht="27" customHeight="1" x14ac:dyDescent="0.35">
      <c r="A1" s="92"/>
      <c r="B1" s="92"/>
      <c r="C1" s="92"/>
      <c r="D1" s="92"/>
      <c r="E1" s="92"/>
      <c r="F1" s="92"/>
      <c r="G1" s="93"/>
      <c r="H1" s="93"/>
      <c r="I1" s="93"/>
    </row>
    <row r="2" spans="1:9" ht="41.25" customHeight="1" thickBot="1" x14ac:dyDescent="0.4">
      <c r="A2" s="389"/>
      <c r="B2" s="389"/>
      <c r="C2" s="389"/>
      <c r="D2" s="389"/>
      <c r="E2" s="142"/>
      <c r="F2" s="141"/>
      <c r="G2" s="141"/>
      <c r="H2" s="141"/>
      <c r="I2" s="141"/>
    </row>
    <row r="3" spans="1:9" ht="22" customHeight="1" thickTop="1" x14ac:dyDescent="0.35">
      <c r="A3" s="390" t="s">
        <v>160</v>
      </c>
      <c r="B3" s="390"/>
      <c r="C3" s="391"/>
      <c r="D3" s="394" t="s">
        <v>124</v>
      </c>
      <c r="E3" s="382" t="s">
        <v>123</v>
      </c>
      <c r="F3" s="384" t="s">
        <v>122</v>
      </c>
      <c r="G3" s="385"/>
      <c r="H3" s="385"/>
      <c r="I3" s="385"/>
    </row>
    <row r="4" spans="1:9" ht="18" customHeight="1" x14ac:dyDescent="0.35">
      <c r="A4" s="392"/>
      <c r="B4" s="392"/>
      <c r="C4" s="393"/>
      <c r="D4" s="394"/>
      <c r="E4" s="383"/>
      <c r="F4" s="386" t="s">
        <v>121</v>
      </c>
      <c r="G4" s="140"/>
      <c r="H4" s="140"/>
      <c r="I4" s="139"/>
    </row>
    <row r="5" spans="1:9" ht="18" customHeight="1" x14ac:dyDescent="0.35">
      <c r="A5" s="392"/>
      <c r="B5" s="392"/>
      <c r="C5" s="393"/>
      <c r="D5" s="394"/>
      <c r="E5" s="383"/>
      <c r="F5" s="383"/>
      <c r="G5" s="387" t="s">
        <v>120</v>
      </c>
      <c r="H5" s="387" t="s">
        <v>119</v>
      </c>
      <c r="I5" s="386" t="s">
        <v>118</v>
      </c>
    </row>
    <row r="6" spans="1:9" ht="18" customHeight="1" x14ac:dyDescent="0.35">
      <c r="A6" s="392"/>
      <c r="B6" s="392"/>
      <c r="C6" s="393"/>
      <c r="D6" s="138" t="s">
        <v>117</v>
      </c>
      <c r="E6" s="137" t="s">
        <v>117</v>
      </c>
      <c r="F6" s="383"/>
      <c r="G6" s="388"/>
      <c r="H6" s="388"/>
      <c r="I6" s="383"/>
    </row>
    <row r="7" spans="1:9" ht="27" customHeight="1" x14ac:dyDescent="0.35">
      <c r="A7" s="395" t="s">
        <v>159</v>
      </c>
      <c r="B7" s="395"/>
      <c r="C7" s="395"/>
      <c r="D7" s="136">
        <v>810</v>
      </c>
      <c r="E7" s="135">
        <v>591</v>
      </c>
      <c r="F7" s="135">
        <v>455</v>
      </c>
      <c r="G7" s="135">
        <v>365</v>
      </c>
      <c r="H7" s="135">
        <v>90</v>
      </c>
      <c r="I7" s="135">
        <v>19</v>
      </c>
    </row>
    <row r="8" spans="1:9" ht="27" customHeight="1" x14ac:dyDescent="0.35">
      <c r="A8" s="132"/>
      <c r="B8" s="377" t="s">
        <v>158</v>
      </c>
      <c r="C8" s="377"/>
      <c r="D8" s="131">
        <v>656</v>
      </c>
      <c r="E8" s="130">
        <v>487</v>
      </c>
      <c r="F8" s="130">
        <v>373</v>
      </c>
      <c r="G8" s="130">
        <v>292</v>
      </c>
      <c r="H8" s="130">
        <v>81</v>
      </c>
      <c r="I8" s="130">
        <v>15</v>
      </c>
    </row>
    <row r="9" spans="1:9" ht="27" customHeight="1" x14ac:dyDescent="0.35">
      <c r="A9" s="132"/>
      <c r="B9" s="377" t="s">
        <v>157</v>
      </c>
      <c r="C9" s="377"/>
      <c r="D9" s="131">
        <v>54</v>
      </c>
      <c r="E9" s="130">
        <v>44</v>
      </c>
      <c r="F9" s="130">
        <v>39</v>
      </c>
      <c r="G9" s="130">
        <v>33</v>
      </c>
      <c r="H9" s="130">
        <v>6</v>
      </c>
      <c r="I9" s="130">
        <v>0</v>
      </c>
    </row>
    <row r="10" spans="1:9" ht="27" customHeight="1" x14ac:dyDescent="0.35">
      <c r="A10" s="132"/>
      <c r="B10" s="132"/>
      <c r="C10" s="133" t="s">
        <v>157</v>
      </c>
      <c r="D10" s="131">
        <v>22</v>
      </c>
      <c r="E10" s="130">
        <v>14</v>
      </c>
      <c r="F10" s="130">
        <v>11</v>
      </c>
      <c r="G10" s="130">
        <v>9</v>
      </c>
      <c r="H10" s="130">
        <v>2</v>
      </c>
      <c r="I10" s="130">
        <v>0</v>
      </c>
    </row>
    <row r="11" spans="1:9" ht="27" customHeight="1" x14ac:dyDescent="0.35">
      <c r="A11" s="132"/>
      <c r="B11" s="132"/>
      <c r="C11" s="133" t="s">
        <v>156</v>
      </c>
      <c r="D11" s="131">
        <v>32</v>
      </c>
      <c r="E11" s="130">
        <v>30</v>
      </c>
      <c r="F11" s="130">
        <v>28</v>
      </c>
      <c r="G11" s="130">
        <v>24</v>
      </c>
      <c r="H11" s="130">
        <v>4</v>
      </c>
      <c r="I11" s="130">
        <v>0</v>
      </c>
    </row>
    <row r="12" spans="1:9" ht="27" customHeight="1" x14ac:dyDescent="0.35">
      <c r="A12" s="132"/>
      <c r="B12" s="377" t="s">
        <v>155</v>
      </c>
      <c r="C12" s="377"/>
      <c r="D12" s="131">
        <v>95</v>
      </c>
      <c r="E12" s="130">
        <v>56</v>
      </c>
      <c r="F12" s="130">
        <v>38</v>
      </c>
      <c r="G12" s="130">
        <v>35</v>
      </c>
      <c r="H12" s="130">
        <v>3</v>
      </c>
      <c r="I12" s="130">
        <v>4</v>
      </c>
    </row>
    <row r="13" spans="1:9" ht="27" customHeight="1" x14ac:dyDescent="0.35">
      <c r="A13" s="132"/>
      <c r="B13" s="134"/>
      <c r="C13" s="133" t="s">
        <v>154</v>
      </c>
      <c r="D13" s="131">
        <v>5</v>
      </c>
      <c r="E13" s="130">
        <v>1</v>
      </c>
      <c r="F13" s="130">
        <v>0</v>
      </c>
      <c r="G13" s="130">
        <v>0</v>
      </c>
      <c r="H13" s="130">
        <v>0</v>
      </c>
      <c r="I13" s="130">
        <v>0</v>
      </c>
    </row>
    <row r="14" spans="1:9" ht="27" customHeight="1" x14ac:dyDescent="0.35">
      <c r="A14" s="132"/>
      <c r="B14" s="134"/>
      <c r="C14" s="133" t="s">
        <v>153</v>
      </c>
      <c r="D14" s="131">
        <v>80</v>
      </c>
      <c r="E14" s="130">
        <v>55</v>
      </c>
      <c r="F14" s="130">
        <v>38</v>
      </c>
      <c r="G14" s="130">
        <v>35</v>
      </c>
      <c r="H14" s="130">
        <v>3</v>
      </c>
      <c r="I14" s="130">
        <v>4</v>
      </c>
    </row>
    <row r="15" spans="1:9" ht="27" customHeight="1" x14ac:dyDescent="0.35">
      <c r="A15" s="132"/>
      <c r="B15" s="134"/>
      <c r="C15" s="133" t="s">
        <v>128</v>
      </c>
      <c r="D15" s="131">
        <v>10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</row>
    <row r="16" spans="1:9" ht="27" customHeight="1" x14ac:dyDescent="0.35">
      <c r="A16" s="132"/>
      <c r="B16" s="377" t="s">
        <v>152</v>
      </c>
      <c r="C16" s="377"/>
      <c r="D16" s="131">
        <v>5</v>
      </c>
      <c r="E16" s="130">
        <v>4</v>
      </c>
      <c r="F16" s="130">
        <v>4</v>
      </c>
      <c r="G16" s="130">
        <v>4</v>
      </c>
      <c r="H16" s="130">
        <v>0</v>
      </c>
      <c r="I16" s="130">
        <v>0</v>
      </c>
    </row>
    <row r="17" spans="1:12" ht="27" customHeight="1" x14ac:dyDescent="0.35">
      <c r="A17" s="132"/>
      <c r="B17" s="377" t="s">
        <v>151</v>
      </c>
      <c r="C17" s="377"/>
      <c r="D17" s="131">
        <v>0</v>
      </c>
      <c r="E17" s="130">
        <v>0</v>
      </c>
      <c r="F17" s="130">
        <v>1</v>
      </c>
      <c r="G17" s="130">
        <v>1</v>
      </c>
      <c r="H17" s="130">
        <v>0</v>
      </c>
      <c r="I17" s="130">
        <v>0</v>
      </c>
    </row>
    <row r="18" spans="1:12" ht="27" customHeight="1" x14ac:dyDescent="0.35">
      <c r="A18" s="95"/>
      <c r="B18" s="95"/>
      <c r="C18" s="95"/>
      <c r="D18" s="102"/>
      <c r="E18" s="96"/>
      <c r="F18" s="96"/>
      <c r="G18" s="130"/>
      <c r="H18" s="96"/>
      <c r="I18" s="96"/>
    </row>
    <row r="19" spans="1:12" ht="27" customHeight="1" x14ac:dyDescent="0.35">
      <c r="A19" s="377" t="s">
        <v>150</v>
      </c>
      <c r="B19" s="377"/>
      <c r="C19" s="377"/>
      <c r="D19" s="131">
        <v>429</v>
      </c>
      <c r="E19" s="130">
        <v>282</v>
      </c>
      <c r="F19" s="130">
        <v>203</v>
      </c>
      <c r="G19" s="130">
        <v>197</v>
      </c>
      <c r="H19" s="130">
        <v>6</v>
      </c>
      <c r="I19" s="130">
        <v>26</v>
      </c>
    </row>
    <row r="20" spans="1:12" ht="27" customHeight="1" x14ac:dyDescent="0.35">
      <c r="A20" s="132"/>
      <c r="B20" s="377" t="s">
        <v>149</v>
      </c>
      <c r="C20" s="377"/>
      <c r="D20" s="131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</row>
    <row r="21" spans="1:12" ht="27" customHeight="1" x14ac:dyDescent="0.35">
      <c r="A21" s="132"/>
      <c r="B21" s="377" t="s">
        <v>148</v>
      </c>
      <c r="C21" s="377"/>
      <c r="D21" s="131">
        <v>429</v>
      </c>
      <c r="E21" s="130">
        <v>282</v>
      </c>
      <c r="F21" s="130">
        <v>203</v>
      </c>
      <c r="G21" s="130">
        <v>197</v>
      </c>
      <c r="H21" s="130">
        <v>6</v>
      </c>
      <c r="I21" s="130">
        <v>26</v>
      </c>
    </row>
    <row r="22" spans="1:12" ht="27" customHeight="1" x14ac:dyDescent="0.35">
      <c r="A22" s="132"/>
      <c r="B22" s="134"/>
      <c r="C22" s="133" t="s">
        <v>147</v>
      </c>
      <c r="D22" s="131">
        <v>147</v>
      </c>
      <c r="E22" s="130">
        <v>149</v>
      </c>
      <c r="F22" s="130">
        <v>116</v>
      </c>
      <c r="G22" s="130">
        <v>115</v>
      </c>
      <c r="H22" s="130">
        <v>1</v>
      </c>
      <c r="I22" s="130">
        <v>15</v>
      </c>
    </row>
    <row r="23" spans="1:12" ht="27" customHeight="1" x14ac:dyDescent="0.35">
      <c r="A23" s="95"/>
      <c r="B23" s="134"/>
      <c r="C23" s="133" t="s">
        <v>146</v>
      </c>
      <c r="D23" s="131">
        <v>232</v>
      </c>
      <c r="E23" s="130">
        <v>91</v>
      </c>
      <c r="F23" s="130">
        <v>52</v>
      </c>
      <c r="G23" s="130">
        <v>51</v>
      </c>
      <c r="H23" s="130">
        <v>1</v>
      </c>
      <c r="I23" s="130">
        <v>5</v>
      </c>
    </row>
    <row r="24" spans="1:12" ht="27" customHeight="1" x14ac:dyDescent="0.35">
      <c r="A24" s="95"/>
      <c r="B24" s="134"/>
      <c r="C24" s="133" t="s">
        <v>145</v>
      </c>
      <c r="D24" s="131">
        <v>50</v>
      </c>
      <c r="E24" s="130">
        <v>42</v>
      </c>
      <c r="F24" s="130">
        <v>35</v>
      </c>
      <c r="G24" s="130">
        <v>31</v>
      </c>
      <c r="H24" s="130">
        <v>4</v>
      </c>
      <c r="I24" s="130">
        <v>6</v>
      </c>
    </row>
    <row r="25" spans="1:12" ht="27" customHeight="1" x14ac:dyDescent="0.35">
      <c r="A25" s="132"/>
      <c r="B25" s="95"/>
      <c r="C25" s="95"/>
      <c r="D25" s="102"/>
      <c r="E25" s="96"/>
      <c r="F25" s="96"/>
      <c r="G25" s="130"/>
      <c r="H25" s="96"/>
      <c r="I25" s="96"/>
    </row>
    <row r="26" spans="1:12" ht="27" customHeight="1" x14ac:dyDescent="0.35">
      <c r="A26" s="377" t="s">
        <v>144</v>
      </c>
      <c r="B26" s="377"/>
      <c r="C26" s="377"/>
      <c r="D26" s="131">
        <v>3104</v>
      </c>
      <c r="E26" s="130">
        <v>1042</v>
      </c>
      <c r="F26" s="130">
        <v>723</v>
      </c>
      <c r="G26" s="130">
        <v>618</v>
      </c>
      <c r="H26" s="130">
        <v>105</v>
      </c>
      <c r="I26" s="130">
        <v>99</v>
      </c>
    </row>
    <row r="27" spans="1:12" ht="27" customHeight="1" x14ac:dyDescent="0.35">
      <c r="A27" s="133"/>
      <c r="B27" s="377" t="s">
        <v>143</v>
      </c>
      <c r="C27" s="378"/>
      <c r="D27" s="131">
        <v>413</v>
      </c>
      <c r="E27" s="130">
        <v>243</v>
      </c>
      <c r="F27" s="130">
        <v>226</v>
      </c>
      <c r="G27" s="130">
        <v>189</v>
      </c>
      <c r="H27" s="130">
        <v>37</v>
      </c>
      <c r="I27" s="130">
        <v>46</v>
      </c>
    </row>
    <row r="28" spans="1:12" ht="27" customHeight="1" x14ac:dyDescent="0.35">
      <c r="A28" s="133"/>
      <c r="B28" s="350" t="s">
        <v>142</v>
      </c>
      <c r="C28" s="381"/>
      <c r="D28" s="131">
        <v>16</v>
      </c>
      <c r="E28" s="130">
        <v>12</v>
      </c>
      <c r="F28" s="130">
        <v>12</v>
      </c>
      <c r="G28" s="130">
        <v>9</v>
      </c>
      <c r="H28" s="130">
        <v>3</v>
      </c>
      <c r="I28" s="130">
        <v>1</v>
      </c>
    </row>
    <row r="29" spans="1:12" ht="27" customHeight="1" x14ac:dyDescent="0.35">
      <c r="A29" s="132"/>
      <c r="B29" s="377" t="s">
        <v>141</v>
      </c>
      <c r="C29" s="378"/>
      <c r="D29" s="131">
        <v>34</v>
      </c>
      <c r="E29" s="130">
        <v>20</v>
      </c>
      <c r="F29" s="130">
        <v>25</v>
      </c>
      <c r="G29" s="130">
        <v>24</v>
      </c>
      <c r="H29" s="130">
        <v>1</v>
      </c>
      <c r="I29" s="130">
        <v>1</v>
      </c>
    </row>
    <row r="30" spans="1:12" ht="27" customHeight="1" x14ac:dyDescent="0.35">
      <c r="A30" s="132"/>
      <c r="B30" s="377" t="s">
        <v>140</v>
      </c>
      <c r="C30" s="378"/>
      <c r="D30" s="131">
        <v>83</v>
      </c>
      <c r="E30" s="130">
        <v>77</v>
      </c>
      <c r="F30" s="130">
        <v>66</v>
      </c>
      <c r="G30" s="130">
        <v>60</v>
      </c>
      <c r="H30" s="130">
        <v>6</v>
      </c>
      <c r="I30" s="130">
        <v>2</v>
      </c>
    </row>
    <row r="31" spans="1:12" ht="27" customHeight="1" x14ac:dyDescent="0.35">
      <c r="A31" s="132"/>
      <c r="B31" s="377" t="s">
        <v>139</v>
      </c>
      <c r="C31" s="378"/>
      <c r="D31" s="131">
        <v>24</v>
      </c>
      <c r="E31" s="130">
        <v>17</v>
      </c>
      <c r="F31" s="130">
        <v>21</v>
      </c>
      <c r="G31" s="130">
        <v>12</v>
      </c>
      <c r="H31" s="130">
        <v>9</v>
      </c>
      <c r="I31" s="130">
        <v>0</v>
      </c>
    </row>
    <row r="32" spans="1:12" ht="27" customHeight="1" x14ac:dyDescent="0.35">
      <c r="A32" s="132"/>
      <c r="B32" s="377" t="s">
        <v>138</v>
      </c>
      <c r="C32" s="378"/>
      <c r="D32" s="131">
        <v>43</v>
      </c>
      <c r="E32" s="130">
        <v>13</v>
      </c>
      <c r="F32" s="130">
        <v>6</v>
      </c>
      <c r="G32" s="130">
        <v>6</v>
      </c>
      <c r="H32" s="130">
        <v>0</v>
      </c>
      <c r="I32" s="130">
        <v>0</v>
      </c>
      <c r="K32" s="377"/>
      <c r="L32" s="378"/>
    </row>
    <row r="33" spans="1:12" ht="27" customHeight="1" x14ac:dyDescent="0.35">
      <c r="A33" s="132"/>
      <c r="B33" s="377" t="s">
        <v>137</v>
      </c>
      <c r="C33" s="378"/>
      <c r="D33" s="131">
        <v>336</v>
      </c>
      <c r="E33" s="130">
        <v>205</v>
      </c>
      <c r="F33" s="130">
        <v>118</v>
      </c>
      <c r="G33" s="130">
        <v>110</v>
      </c>
      <c r="H33" s="130">
        <v>8</v>
      </c>
      <c r="I33" s="130">
        <v>22</v>
      </c>
    </row>
    <row r="34" spans="1:12" ht="27" customHeight="1" x14ac:dyDescent="0.35">
      <c r="A34" s="132"/>
      <c r="B34" s="377" t="s">
        <v>136</v>
      </c>
      <c r="C34" s="378"/>
      <c r="D34" s="131">
        <v>13</v>
      </c>
      <c r="E34" s="130">
        <v>11</v>
      </c>
      <c r="F34" s="130">
        <v>10</v>
      </c>
      <c r="G34" s="130">
        <v>7</v>
      </c>
      <c r="H34" s="130">
        <v>3</v>
      </c>
      <c r="I34" s="130">
        <v>0</v>
      </c>
    </row>
    <row r="35" spans="1:12" ht="27" customHeight="1" x14ac:dyDescent="0.35">
      <c r="A35" s="132"/>
      <c r="B35" s="377" t="s">
        <v>135</v>
      </c>
      <c r="C35" s="378"/>
      <c r="D35" s="131">
        <v>12</v>
      </c>
      <c r="E35" s="130">
        <v>13</v>
      </c>
      <c r="F35" s="130">
        <v>19</v>
      </c>
      <c r="G35" s="130">
        <v>17</v>
      </c>
      <c r="H35" s="130">
        <v>2</v>
      </c>
      <c r="I35" s="130">
        <v>5</v>
      </c>
    </row>
    <row r="36" spans="1:12" ht="27" customHeight="1" x14ac:dyDescent="0.35">
      <c r="A36" s="132"/>
      <c r="B36" s="377" t="s">
        <v>134</v>
      </c>
      <c r="C36" s="378"/>
      <c r="D36" s="131">
        <v>10</v>
      </c>
      <c r="E36" s="130">
        <v>10</v>
      </c>
      <c r="F36" s="130">
        <v>16</v>
      </c>
      <c r="G36" s="130">
        <v>13</v>
      </c>
      <c r="H36" s="130">
        <v>3</v>
      </c>
      <c r="I36" s="130">
        <v>0</v>
      </c>
    </row>
    <row r="37" spans="1:12" ht="27" customHeight="1" x14ac:dyDescent="0.35">
      <c r="A37" s="95"/>
      <c r="B37" s="377" t="s">
        <v>133</v>
      </c>
      <c r="C37" s="378"/>
      <c r="D37" s="131">
        <v>36</v>
      </c>
      <c r="E37" s="130">
        <v>23</v>
      </c>
      <c r="F37" s="130">
        <v>27</v>
      </c>
      <c r="G37" s="130">
        <v>22</v>
      </c>
      <c r="H37" s="130">
        <v>5</v>
      </c>
      <c r="I37" s="130">
        <v>1</v>
      </c>
    </row>
    <row r="38" spans="1:12" ht="27" customHeight="1" x14ac:dyDescent="0.35">
      <c r="A38" s="95"/>
      <c r="B38" s="377" t="s">
        <v>132</v>
      </c>
      <c r="C38" s="378"/>
      <c r="D38" s="131">
        <v>36</v>
      </c>
      <c r="E38" s="130">
        <v>23</v>
      </c>
      <c r="F38" s="130">
        <v>11</v>
      </c>
      <c r="G38" s="130">
        <v>10</v>
      </c>
      <c r="H38" s="130">
        <v>1</v>
      </c>
      <c r="I38" s="130">
        <v>1</v>
      </c>
      <c r="K38" s="377"/>
      <c r="L38" s="378"/>
    </row>
    <row r="39" spans="1:12" ht="27" customHeight="1" x14ac:dyDescent="0.35">
      <c r="A39" s="132"/>
      <c r="B39" s="377" t="s">
        <v>131</v>
      </c>
      <c r="C39" s="378"/>
      <c r="D39" s="131">
        <v>16</v>
      </c>
      <c r="E39" s="130">
        <v>17</v>
      </c>
      <c r="F39" s="130">
        <v>13</v>
      </c>
      <c r="G39" s="130">
        <v>8</v>
      </c>
      <c r="H39" s="130">
        <v>5</v>
      </c>
      <c r="I39" s="130">
        <v>8</v>
      </c>
    </row>
    <row r="40" spans="1:12" ht="27" customHeight="1" x14ac:dyDescent="0.35">
      <c r="A40" s="132"/>
      <c r="B40" s="377" t="s">
        <v>130</v>
      </c>
      <c r="C40" s="378"/>
      <c r="D40" s="131">
        <v>135</v>
      </c>
      <c r="E40" s="130">
        <v>39</v>
      </c>
      <c r="F40" s="130">
        <v>33</v>
      </c>
      <c r="G40" s="130">
        <v>28</v>
      </c>
      <c r="H40" s="130">
        <v>5</v>
      </c>
      <c r="I40" s="130">
        <v>3</v>
      </c>
    </row>
    <row r="41" spans="1:12" ht="27" customHeight="1" x14ac:dyDescent="0.35">
      <c r="A41" s="132"/>
      <c r="B41" s="377" t="s">
        <v>129</v>
      </c>
      <c r="C41" s="378"/>
      <c r="D41" s="131">
        <v>1862</v>
      </c>
      <c r="E41" s="130">
        <v>287</v>
      </c>
      <c r="F41" s="130">
        <v>108</v>
      </c>
      <c r="G41" s="130">
        <v>94</v>
      </c>
      <c r="H41" s="130">
        <v>14</v>
      </c>
      <c r="I41" s="130">
        <v>8</v>
      </c>
    </row>
    <row r="42" spans="1:12" ht="27" customHeight="1" x14ac:dyDescent="0.35">
      <c r="A42" s="129"/>
      <c r="B42" s="379" t="s">
        <v>128</v>
      </c>
      <c r="C42" s="380"/>
      <c r="D42" s="128">
        <v>35</v>
      </c>
      <c r="E42" s="127">
        <v>32</v>
      </c>
      <c r="F42" s="127">
        <v>12</v>
      </c>
      <c r="G42" s="127">
        <v>9</v>
      </c>
      <c r="H42" s="127">
        <v>3</v>
      </c>
      <c r="I42" s="127">
        <v>1</v>
      </c>
    </row>
    <row r="43" spans="1:12" ht="28.5" customHeight="1" x14ac:dyDescent="0.35">
      <c r="A43" s="126"/>
      <c r="B43" s="125"/>
      <c r="C43" s="125"/>
      <c r="D43" s="125"/>
      <c r="E43" s="125"/>
      <c r="F43" s="125"/>
      <c r="G43" s="125"/>
      <c r="H43" s="125"/>
      <c r="I43" s="125"/>
    </row>
    <row r="44" spans="1:12" x14ac:dyDescent="0.35">
      <c r="A44" s="124"/>
      <c r="B44" s="92"/>
      <c r="C44" s="92"/>
      <c r="D44" s="92"/>
      <c r="E44" s="92"/>
      <c r="F44" s="92"/>
      <c r="G44" s="93"/>
      <c r="H44" s="93"/>
      <c r="I44" s="93"/>
    </row>
  </sheetData>
  <mergeCells count="37">
    <mergeCell ref="A2:D2"/>
    <mergeCell ref="A3:C6"/>
    <mergeCell ref="D3:D5"/>
    <mergeCell ref="A7:C7"/>
    <mergeCell ref="B8:C8"/>
    <mergeCell ref="B35:C35"/>
    <mergeCell ref="B34:C34"/>
    <mergeCell ref="B31:C31"/>
    <mergeCell ref="E3:E5"/>
    <mergeCell ref="F3:I3"/>
    <mergeCell ref="F4:F6"/>
    <mergeCell ref="G5:G6"/>
    <mergeCell ref="H5:H6"/>
    <mergeCell ref="I5:I6"/>
    <mergeCell ref="B9:C9"/>
    <mergeCell ref="B17:C17"/>
    <mergeCell ref="A19:C19"/>
    <mergeCell ref="B20:C20"/>
    <mergeCell ref="B21:C21"/>
    <mergeCell ref="B12:C12"/>
    <mergeCell ref="B16:C16"/>
    <mergeCell ref="K32:L32"/>
    <mergeCell ref="K38:L38"/>
    <mergeCell ref="B42:C42"/>
    <mergeCell ref="B39:C39"/>
    <mergeCell ref="A26:C26"/>
    <mergeCell ref="B27:C27"/>
    <mergeCell ref="B29:C29"/>
    <mergeCell ref="B40:C40"/>
    <mergeCell ref="B41:C41"/>
    <mergeCell ref="B36:C36"/>
    <mergeCell ref="B37:C37"/>
    <mergeCell ref="B38:C38"/>
    <mergeCell ref="B28:C28"/>
    <mergeCell ref="B30:C30"/>
    <mergeCell ref="B32:C32"/>
    <mergeCell ref="B33:C33"/>
  </mergeCells>
  <phoneticPr fontId="26"/>
  <printOptions horizontalCentered="1"/>
  <pageMargins left="0.59055118110236227" right="0.59055118110236227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showGridLines="0" showOutlineSymbols="0" zoomScale="55" zoomScaleNormal="55" zoomScaleSheetLayoutView="55" workbookViewId="0">
      <pane ySplit="6" topLeftCell="A7" activePane="bottomLeft" state="frozen"/>
      <selection pane="bottomLeft" activeCell="B1" sqref="B1"/>
    </sheetView>
  </sheetViews>
  <sheetFormatPr defaultColWidth="8.84375" defaultRowHeight="20.149999999999999" customHeight="1" x14ac:dyDescent="0.35"/>
  <cols>
    <col min="1" max="1" width="13.765625" style="145" customWidth="1"/>
    <col min="2" max="2" width="47.765625" style="145" customWidth="1"/>
    <col min="3" max="8" width="15.765625" style="144" customWidth="1"/>
    <col min="9" max="9" width="7.69140625" style="144" customWidth="1"/>
    <col min="10" max="10" width="13.765625" style="144" customWidth="1"/>
    <col min="11" max="11" width="47.765625" style="144" customWidth="1"/>
    <col min="12" max="41" width="3.23046875" style="144" customWidth="1"/>
    <col min="42" max="16384" width="8.84375" style="143"/>
  </cols>
  <sheetData>
    <row r="1" spans="1:42" ht="39" customHeight="1" x14ac:dyDescent="0.35">
      <c r="A1" s="206" t="s">
        <v>127</v>
      </c>
      <c r="G1" s="205"/>
      <c r="H1" s="204"/>
      <c r="AI1" s="203"/>
      <c r="AJ1" s="203"/>
      <c r="AK1" s="202"/>
      <c r="AL1" s="202"/>
      <c r="AM1" s="202"/>
      <c r="AN1" s="202"/>
      <c r="AO1" s="202"/>
    </row>
    <row r="2" spans="1:42" ht="52" customHeight="1" thickBot="1" x14ac:dyDescent="0.4">
      <c r="A2" s="201" t="s">
        <v>284</v>
      </c>
      <c r="B2" s="200"/>
      <c r="C2" s="200"/>
      <c r="D2" s="200"/>
      <c r="E2" s="200"/>
      <c r="F2" s="200"/>
      <c r="G2" s="200"/>
      <c r="H2" s="200"/>
      <c r="I2" s="199"/>
      <c r="J2" s="426"/>
      <c r="K2" s="426"/>
    </row>
    <row r="3" spans="1:42" s="146" customFormat="1" ht="22.5" customHeight="1" thickTop="1" x14ac:dyDescent="0.35">
      <c r="A3" s="418" t="s">
        <v>283</v>
      </c>
      <c r="B3" s="404"/>
      <c r="C3" s="422" t="s">
        <v>280</v>
      </c>
      <c r="D3" s="397" t="s">
        <v>279</v>
      </c>
      <c r="E3" s="398" t="s">
        <v>282</v>
      </c>
      <c r="F3" s="399"/>
      <c r="G3" s="399"/>
      <c r="H3" s="399"/>
      <c r="I3" s="192"/>
      <c r="J3" s="402" t="s">
        <v>281</v>
      </c>
      <c r="K3" s="403"/>
      <c r="L3" s="434" t="s">
        <v>280</v>
      </c>
      <c r="M3" s="435"/>
      <c r="N3" s="435"/>
      <c r="O3" s="435"/>
      <c r="P3" s="436"/>
      <c r="Q3" s="434" t="s">
        <v>279</v>
      </c>
      <c r="R3" s="435"/>
      <c r="S3" s="435"/>
      <c r="T3" s="435"/>
      <c r="U3" s="436"/>
      <c r="V3" s="450" t="s">
        <v>278</v>
      </c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</row>
    <row r="4" spans="1:42" s="146" customFormat="1" ht="17.149999999999999" customHeight="1" x14ac:dyDescent="0.35">
      <c r="A4" s="404"/>
      <c r="B4" s="404"/>
      <c r="C4" s="422"/>
      <c r="D4" s="397"/>
      <c r="E4" s="410" t="s">
        <v>121</v>
      </c>
      <c r="F4" s="198"/>
      <c r="G4" s="197"/>
      <c r="H4" s="196"/>
      <c r="J4" s="404"/>
      <c r="K4" s="405"/>
      <c r="L4" s="437"/>
      <c r="M4" s="438"/>
      <c r="N4" s="438"/>
      <c r="O4" s="438"/>
      <c r="P4" s="439"/>
      <c r="Q4" s="437"/>
      <c r="R4" s="438"/>
      <c r="S4" s="438"/>
      <c r="T4" s="438"/>
      <c r="U4" s="439"/>
      <c r="V4" s="422" t="s">
        <v>121</v>
      </c>
      <c r="W4" s="411"/>
      <c r="X4" s="411"/>
      <c r="Y4" s="411"/>
      <c r="Z4" s="411"/>
      <c r="AA4" s="192"/>
      <c r="AB4" s="192"/>
      <c r="AI4" s="195"/>
      <c r="AJ4" s="192"/>
      <c r="AK4" s="192"/>
      <c r="AL4" s="192"/>
      <c r="AM4" s="192"/>
      <c r="AN4" s="192"/>
    </row>
    <row r="5" spans="1:42" s="146" customFormat="1" ht="15" customHeight="1" x14ac:dyDescent="0.35">
      <c r="A5" s="404"/>
      <c r="B5" s="404"/>
      <c r="C5" s="422"/>
      <c r="D5" s="397"/>
      <c r="E5" s="411"/>
      <c r="F5" s="408" t="s">
        <v>120</v>
      </c>
      <c r="G5" s="408" t="s">
        <v>119</v>
      </c>
      <c r="H5" s="400" t="s">
        <v>118</v>
      </c>
      <c r="I5" s="192"/>
      <c r="J5" s="404"/>
      <c r="K5" s="405"/>
      <c r="L5" s="437"/>
      <c r="M5" s="438"/>
      <c r="N5" s="438"/>
      <c r="O5" s="438"/>
      <c r="P5" s="439"/>
      <c r="Q5" s="437"/>
      <c r="R5" s="438"/>
      <c r="S5" s="438"/>
      <c r="T5" s="438"/>
      <c r="U5" s="439"/>
      <c r="V5" s="422"/>
      <c r="W5" s="411"/>
      <c r="X5" s="411"/>
      <c r="Y5" s="411"/>
      <c r="Z5" s="411"/>
      <c r="AA5" s="400" t="s">
        <v>120</v>
      </c>
      <c r="AB5" s="453"/>
      <c r="AC5" s="453"/>
      <c r="AD5" s="453"/>
      <c r="AE5" s="454"/>
      <c r="AF5" s="400" t="s">
        <v>277</v>
      </c>
      <c r="AG5" s="410"/>
      <c r="AH5" s="410"/>
      <c r="AI5" s="410"/>
      <c r="AJ5" s="452"/>
      <c r="AK5" s="400" t="s">
        <v>118</v>
      </c>
      <c r="AL5" s="410"/>
      <c r="AM5" s="410"/>
      <c r="AN5" s="410"/>
      <c r="AO5" s="410"/>
    </row>
    <row r="6" spans="1:42" s="146" customFormat="1" ht="21" customHeight="1" x14ac:dyDescent="0.35">
      <c r="A6" s="406"/>
      <c r="B6" s="406"/>
      <c r="C6" s="194" t="s">
        <v>117</v>
      </c>
      <c r="D6" s="193" t="s">
        <v>117</v>
      </c>
      <c r="E6" s="412"/>
      <c r="F6" s="413"/>
      <c r="G6" s="409"/>
      <c r="H6" s="401"/>
      <c r="I6" s="192"/>
      <c r="J6" s="406"/>
      <c r="K6" s="407"/>
      <c r="L6" s="401" t="s">
        <v>276</v>
      </c>
      <c r="M6" s="412"/>
      <c r="N6" s="412"/>
      <c r="O6" s="412"/>
      <c r="P6" s="449"/>
      <c r="Q6" s="401" t="s">
        <v>276</v>
      </c>
      <c r="R6" s="412"/>
      <c r="S6" s="412"/>
      <c r="T6" s="412"/>
      <c r="U6" s="449"/>
      <c r="V6" s="401"/>
      <c r="W6" s="412"/>
      <c r="X6" s="412"/>
      <c r="Y6" s="412"/>
      <c r="Z6" s="412"/>
      <c r="AA6" s="455"/>
      <c r="AB6" s="456"/>
      <c r="AC6" s="456"/>
      <c r="AD6" s="456"/>
      <c r="AE6" s="457"/>
      <c r="AF6" s="401"/>
      <c r="AG6" s="412"/>
      <c r="AH6" s="412"/>
      <c r="AI6" s="412"/>
      <c r="AJ6" s="449"/>
      <c r="AK6" s="401"/>
      <c r="AL6" s="412"/>
      <c r="AM6" s="412"/>
      <c r="AN6" s="412"/>
      <c r="AO6" s="412"/>
    </row>
    <row r="7" spans="1:42" s="146" customFormat="1" ht="36" customHeight="1" x14ac:dyDescent="0.35">
      <c r="A7" s="420" t="s">
        <v>275</v>
      </c>
      <c r="B7" s="421"/>
      <c r="C7" s="160">
        <v>2665</v>
      </c>
      <c r="D7" s="159">
        <v>2664</v>
      </c>
      <c r="E7" s="159">
        <v>2374</v>
      </c>
      <c r="F7" s="159">
        <v>2059</v>
      </c>
      <c r="G7" s="159">
        <v>315</v>
      </c>
      <c r="H7" s="159">
        <v>128</v>
      </c>
      <c r="J7" s="415" t="s">
        <v>274</v>
      </c>
      <c r="K7" s="161" t="s">
        <v>273</v>
      </c>
      <c r="L7" s="432">
        <v>6</v>
      </c>
      <c r="M7" s="433"/>
      <c r="N7" s="433"/>
      <c r="O7" s="433"/>
      <c r="P7" s="433"/>
      <c r="Q7" s="433">
        <v>6</v>
      </c>
      <c r="R7" s="433"/>
      <c r="S7" s="433"/>
      <c r="T7" s="433"/>
      <c r="U7" s="433"/>
      <c r="V7" s="433">
        <v>8</v>
      </c>
      <c r="W7" s="433"/>
      <c r="X7" s="433"/>
      <c r="Y7" s="433"/>
      <c r="Z7" s="433"/>
      <c r="AA7" s="433">
        <v>4</v>
      </c>
      <c r="AB7" s="433"/>
      <c r="AC7" s="433"/>
      <c r="AD7" s="433"/>
      <c r="AE7" s="433"/>
      <c r="AF7" s="433">
        <v>4</v>
      </c>
      <c r="AG7" s="433"/>
      <c r="AH7" s="433"/>
      <c r="AI7" s="433"/>
      <c r="AJ7" s="433"/>
      <c r="AK7" s="433">
        <v>0</v>
      </c>
      <c r="AL7" s="433"/>
      <c r="AM7" s="433"/>
      <c r="AN7" s="433"/>
      <c r="AO7" s="433"/>
      <c r="AP7" s="150"/>
    </row>
    <row r="8" spans="1:42" s="146" customFormat="1" ht="36" customHeight="1" x14ac:dyDescent="0.35">
      <c r="A8" s="420" t="s">
        <v>272</v>
      </c>
      <c r="B8" s="420"/>
      <c r="C8" s="160" t="s">
        <v>271</v>
      </c>
      <c r="D8" s="159" t="s">
        <v>270</v>
      </c>
      <c r="E8" s="159" t="s">
        <v>269</v>
      </c>
      <c r="F8" s="159" t="s">
        <v>268</v>
      </c>
      <c r="G8" s="159">
        <v>346</v>
      </c>
      <c r="H8" s="159">
        <v>135</v>
      </c>
      <c r="J8" s="416"/>
      <c r="K8" s="191" t="s">
        <v>267</v>
      </c>
      <c r="L8" s="427">
        <v>7</v>
      </c>
      <c r="M8" s="396"/>
      <c r="N8" s="396"/>
      <c r="O8" s="396"/>
      <c r="P8" s="396"/>
      <c r="Q8" s="396">
        <v>7</v>
      </c>
      <c r="R8" s="396"/>
      <c r="S8" s="396"/>
      <c r="T8" s="396"/>
      <c r="U8" s="396"/>
      <c r="V8" s="396">
        <v>0</v>
      </c>
      <c r="W8" s="396"/>
      <c r="X8" s="396"/>
      <c r="Y8" s="396"/>
      <c r="Z8" s="396"/>
      <c r="AA8" s="396">
        <v>0</v>
      </c>
      <c r="AB8" s="396"/>
      <c r="AC8" s="396"/>
      <c r="AD8" s="396"/>
      <c r="AE8" s="396"/>
      <c r="AF8" s="396">
        <v>0</v>
      </c>
      <c r="AG8" s="396"/>
      <c r="AH8" s="396"/>
      <c r="AI8" s="396"/>
      <c r="AJ8" s="396"/>
      <c r="AK8" s="396">
        <v>0</v>
      </c>
      <c r="AL8" s="396"/>
      <c r="AM8" s="396"/>
      <c r="AN8" s="396"/>
      <c r="AO8" s="396"/>
      <c r="AP8" s="150"/>
    </row>
    <row r="9" spans="1:42" s="146" customFormat="1" ht="36" customHeight="1" x14ac:dyDescent="0.35">
      <c r="A9" s="420" t="s">
        <v>266</v>
      </c>
      <c r="B9" s="420"/>
      <c r="C9" s="160">
        <v>2626</v>
      </c>
      <c r="D9" s="159">
        <v>2617</v>
      </c>
      <c r="E9" s="159">
        <v>2465</v>
      </c>
      <c r="F9" s="159">
        <v>2096</v>
      </c>
      <c r="G9" s="159">
        <v>369</v>
      </c>
      <c r="H9" s="159">
        <v>117</v>
      </c>
      <c r="J9" s="417"/>
      <c r="K9" s="190" t="s">
        <v>265</v>
      </c>
      <c r="L9" s="427">
        <v>131</v>
      </c>
      <c r="M9" s="396"/>
      <c r="N9" s="396"/>
      <c r="O9" s="396"/>
      <c r="P9" s="396"/>
      <c r="Q9" s="396">
        <v>131</v>
      </c>
      <c r="R9" s="396"/>
      <c r="S9" s="396"/>
      <c r="T9" s="396"/>
      <c r="U9" s="396"/>
      <c r="V9" s="396">
        <v>87</v>
      </c>
      <c r="W9" s="396"/>
      <c r="X9" s="396"/>
      <c r="Y9" s="396"/>
      <c r="Z9" s="396"/>
      <c r="AA9" s="396">
        <v>59</v>
      </c>
      <c r="AB9" s="396"/>
      <c r="AC9" s="396"/>
      <c r="AD9" s="396"/>
      <c r="AE9" s="396"/>
      <c r="AF9" s="396">
        <v>28</v>
      </c>
      <c r="AG9" s="396"/>
      <c r="AH9" s="396"/>
      <c r="AI9" s="396"/>
      <c r="AJ9" s="396"/>
      <c r="AK9" s="396">
        <v>2</v>
      </c>
      <c r="AL9" s="396"/>
      <c r="AM9" s="396"/>
      <c r="AN9" s="396"/>
      <c r="AO9" s="396"/>
      <c r="AP9" s="150"/>
    </row>
    <row r="10" spans="1:42" s="146" customFormat="1" ht="36" customHeight="1" x14ac:dyDescent="0.35">
      <c r="A10" s="414" t="s">
        <v>264</v>
      </c>
      <c r="B10" s="414"/>
      <c r="C10" s="160">
        <v>2824</v>
      </c>
      <c r="D10" s="159">
        <v>2824</v>
      </c>
      <c r="E10" s="159">
        <v>2477</v>
      </c>
      <c r="F10" s="159">
        <v>2138</v>
      </c>
      <c r="G10" s="159">
        <v>339</v>
      </c>
      <c r="H10" s="159">
        <v>133</v>
      </c>
      <c r="J10" s="415" t="s">
        <v>263</v>
      </c>
      <c r="K10" s="172" t="s">
        <v>262</v>
      </c>
      <c r="L10" s="427">
        <v>0</v>
      </c>
      <c r="M10" s="396"/>
      <c r="N10" s="396"/>
      <c r="O10" s="396"/>
      <c r="P10" s="396"/>
      <c r="Q10" s="396">
        <v>0</v>
      </c>
      <c r="R10" s="396"/>
      <c r="S10" s="396"/>
      <c r="T10" s="396"/>
      <c r="U10" s="396"/>
      <c r="V10" s="396">
        <v>0</v>
      </c>
      <c r="W10" s="396"/>
      <c r="X10" s="396"/>
      <c r="Y10" s="396"/>
      <c r="Z10" s="396"/>
      <c r="AA10" s="396">
        <v>0</v>
      </c>
      <c r="AB10" s="396"/>
      <c r="AC10" s="396"/>
      <c r="AD10" s="396"/>
      <c r="AE10" s="396"/>
      <c r="AF10" s="396">
        <v>0</v>
      </c>
      <c r="AG10" s="396"/>
      <c r="AH10" s="396"/>
      <c r="AI10" s="396"/>
      <c r="AJ10" s="396"/>
      <c r="AK10" s="396">
        <v>0</v>
      </c>
      <c r="AL10" s="396"/>
      <c r="AM10" s="396"/>
      <c r="AN10" s="396"/>
      <c r="AO10" s="396"/>
      <c r="AP10" s="150"/>
    </row>
    <row r="11" spans="1:42" s="187" customFormat="1" ht="36" customHeight="1" x14ac:dyDescent="0.35">
      <c r="A11" s="419" t="s">
        <v>261</v>
      </c>
      <c r="B11" s="419"/>
      <c r="C11" s="189">
        <v>2715</v>
      </c>
      <c r="D11" s="188">
        <v>2715</v>
      </c>
      <c r="E11" s="188">
        <v>2334</v>
      </c>
      <c r="F11" s="188">
        <v>1973</v>
      </c>
      <c r="G11" s="188">
        <v>361</v>
      </c>
      <c r="H11" s="188">
        <v>154</v>
      </c>
      <c r="I11" s="158"/>
      <c r="J11" s="417"/>
      <c r="K11" s="161" t="s">
        <v>260</v>
      </c>
      <c r="L11" s="427">
        <v>0</v>
      </c>
      <c r="M11" s="396"/>
      <c r="N11" s="396"/>
      <c r="O11" s="396"/>
      <c r="P11" s="396"/>
      <c r="Q11" s="396">
        <v>0</v>
      </c>
      <c r="R11" s="396"/>
      <c r="S11" s="396"/>
      <c r="T11" s="396"/>
      <c r="U11" s="396"/>
      <c r="V11" s="396">
        <v>0</v>
      </c>
      <c r="W11" s="396"/>
      <c r="X11" s="396"/>
      <c r="Y11" s="396"/>
      <c r="Z11" s="396"/>
      <c r="AA11" s="396">
        <v>0</v>
      </c>
      <c r="AB11" s="396"/>
      <c r="AC11" s="396"/>
      <c r="AD11" s="396"/>
      <c r="AE11" s="396"/>
      <c r="AF11" s="396">
        <v>0</v>
      </c>
      <c r="AG11" s="396"/>
      <c r="AH11" s="396"/>
      <c r="AI11" s="396"/>
      <c r="AJ11" s="396"/>
      <c r="AK11" s="396">
        <v>0</v>
      </c>
      <c r="AL11" s="396"/>
      <c r="AM11" s="396"/>
      <c r="AN11" s="396"/>
      <c r="AO11" s="396"/>
      <c r="AP11" s="150"/>
    </row>
    <row r="12" spans="1:42" s="146" customFormat="1" ht="36" customHeight="1" x14ac:dyDescent="0.35">
      <c r="A12" s="186" t="s">
        <v>259</v>
      </c>
      <c r="B12" s="185" t="s">
        <v>258</v>
      </c>
      <c r="C12" s="160">
        <v>268</v>
      </c>
      <c r="D12" s="159">
        <v>268</v>
      </c>
      <c r="E12" s="159">
        <v>235</v>
      </c>
      <c r="F12" s="159">
        <v>212</v>
      </c>
      <c r="G12" s="159">
        <v>23</v>
      </c>
      <c r="H12" s="159">
        <v>2</v>
      </c>
      <c r="I12" s="158"/>
      <c r="J12" s="415" t="s">
        <v>257</v>
      </c>
      <c r="K12" s="172" t="s">
        <v>256</v>
      </c>
      <c r="L12" s="427">
        <v>0</v>
      </c>
      <c r="M12" s="396"/>
      <c r="N12" s="396"/>
      <c r="O12" s="396"/>
      <c r="P12" s="396"/>
      <c r="Q12" s="396">
        <v>0</v>
      </c>
      <c r="R12" s="396"/>
      <c r="S12" s="396"/>
      <c r="T12" s="396"/>
      <c r="U12" s="396"/>
      <c r="V12" s="396">
        <v>0</v>
      </c>
      <c r="W12" s="396"/>
      <c r="X12" s="396"/>
      <c r="Y12" s="396"/>
      <c r="Z12" s="396"/>
      <c r="AA12" s="396">
        <v>0</v>
      </c>
      <c r="AB12" s="396"/>
      <c r="AC12" s="396"/>
      <c r="AD12" s="396"/>
      <c r="AE12" s="396"/>
      <c r="AF12" s="396">
        <v>0</v>
      </c>
      <c r="AG12" s="396"/>
      <c r="AH12" s="396"/>
      <c r="AI12" s="396"/>
      <c r="AJ12" s="396"/>
      <c r="AK12" s="396">
        <v>0</v>
      </c>
      <c r="AL12" s="396"/>
      <c r="AM12" s="396"/>
      <c r="AN12" s="396"/>
      <c r="AO12" s="396"/>
      <c r="AP12" s="150"/>
    </row>
    <row r="13" spans="1:42" s="146" customFormat="1" ht="36" customHeight="1" x14ac:dyDescent="0.35">
      <c r="A13" s="465" t="s">
        <v>255</v>
      </c>
      <c r="B13" s="184" t="s">
        <v>254</v>
      </c>
      <c r="C13" s="160">
        <v>6</v>
      </c>
      <c r="D13" s="159">
        <v>6</v>
      </c>
      <c r="E13" s="159">
        <v>6</v>
      </c>
      <c r="F13" s="159">
        <v>5</v>
      </c>
      <c r="G13" s="159">
        <v>1</v>
      </c>
      <c r="H13" s="159">
        <v>0</v>
      </c>
      <c r="I13" s="158"/>
      <c r="J13" s="416"/>
      <c r="K13" s="161" t="s">
        <v>253</v>
      </c>
      <c r="L13" s="427">
        <v>76</v>
      </c>
      <c r="M13" s="396"/>
      <c r="N13" s="396"/>
      <c r="O13" s="396"/>
      <c r="P13" s="396"/>
      <c r="Q13" s="396">
        <v>76</v>
      </c>
      <c r="R13" s="396"/>
      <c r="S13" s="396"/>
      <c r="T13" s="396"/>
      <c r="U13" s="396"/>
      <c r="V13" s="396">
        <v>117</v>
      </c>
      <c r="W13" s="396"/>
      <c r="X13" s="396"/>
      <c r="Y13" s="396"/>
      <c r="Z13" s="396"/>
      <c r="AA13" s="396">
        <v>107</v>
      </c>
      <c r="AB13" s="396"/>
      <c r="AC13" s="396"/>
      <c r="AD13" s="396"/>
      <c r="AE13" s="396"/>
      <c r="AF13" s="396">
        <v>10</v>
      </c>
      <c r="AG13" s="396"/>
      <c r="AH13" s="396"/>
      <c r="AI13" s="396"/>
      <c r="AJ13" s="396"/>
      <c r="AK13" s="396">
        <v>0</v>
      </c>
      <c r="AL13" s="396"/>
      <c r="AM13" s="396"/>
      <c r="AN13" s="396"/>
      <c r="AO13" s="396"/>
      <c r="AP13" s="150"/>
    </row>
    <row r="14" spans="1:42" s="146" customFormat="1" ht="36" customHeight="1" x14ac:dyDescent="0.35">
      <c r="A14" s="462"/>
      <c r="B14" s="183" t="s">
        <v>252</v>
      </c>
      <c r="C14" s="160">
        <v>11</v>
      </c>
      <c r="D14" s="159">
        <v>11</v>
      </c>
      <c r="E14" s="159">
        <v>13</v>
      </c>
      <c r="F14" s="159">
        <v>13</v>
      </c>
      <c r="G14" s="159">
        <v>0</v>
      </c>
      <c r="H14" s="159">
        <v>0</v>
      </c>
      <c r="I14" s="158"/>
      <c r="J14" s="416"/>
      <c r="K14" s="161" t="s">
        <v>251</v>
      </c>
      <c r="L14" s="427">
        <v>17</v>
      </c>
      <c r="M14" s="396"/>
      <c r="N14" s="396"/>
      <c r="O14" s="396"/>
      <c r="P14" s="396"/>
      <c r="Q14" s="396">
        <v>17</v>
      </c>
      <c r="R14" s="396"/>
      <c r="S14" s="396"/>
      <c r="T14" s="396"/>
      <c r="U14" s="396"/>
      <c r="V14" s="396">
        <v>22</v>
      </c>
      <c r="W14" s="396"/>
      <c r="X14" s="396"/>
      <c r="Y14" s="396"/>
      <c r="Z14" s="396"/>
      <c r="AA14" s="396">
        <v>21</v>
      </c>
      <c r="AB14" s="396"/>
      <c r="AC14" s="396"/>
      <c r="AD14" s="396"/>
      <c r="AE14" s="396"/>
      <c r="AF14" s="396">
        <v>1</v>
      </c>
      <c r="AG14" s="396"/>
      <c r="AH14" s="396"/>
      <c r="AI14" s="396"/>
      <c r="AJ14" s="396"/>
      <c r="AK14" s="396">
        <v>3</v>
      </c>
      <c r="AL14" s="396"/>
      <c r="AM14" s="396"/>
      <c r="AN14" s="396"/>
      <c r="AO14" s="396"/>
      <c r="AP14" s="150"/>
    </row>
    <row r="15" spans="1:42" s="146" customFormat="1" ht="36" customHeight="1" x14ac:dyDescent="0.35">
      <c r="A15" s="182" t="s">
        <v>250</v>
      </c>
      <c r="B15" s="181" t="s">
        <v>249</v>
      </c>
      <c r="C15" s="160">
        <v>1</v>
      </c>
      <c r="D15" s="159">
        <v>1</v>
      </c>
      <c r="E15" s="159">
        <v>5</v>
      </c>
      <c r="F15" s="159">
        <v>5</v>
      </c>
      <c r="G15" s="159">
        <v>0</v>
      </c>
      <c r="H15" s="159">
        <v>0</v>
      </c>
      <c r="I15" s="158"/>
      <c r="J15" s="416"/>
      <c r="K15" s="161" t="s">
        <v>248</v>
      </c>
      <c r="L15" s="427">
        <v>0</v>
      </c>
      <c r="M15" s="396"/>
      <c r="N15" s="396"/>
      <c r="O15" s="396"/>
      <c r="P15" s="396"/>
      <c r="Q15" s="396">
        <v>0</v>
      </c>
      <c r="R15" s="396"/>
      <c r="S15" s="396"/>
      <c r="T15" s="396"/>
      <c r="U15" s="396"/>
      <c r="V15" s="396">
        <v>0</v>
      </c>
      <c r="W15" s="396"/>
      <c r="X15" s="396"/>
      <c r="Y15" s="396"/>
      <c r="Z15" s="396"/>
      <c r="AA15" s="396">
        <v>0</v>
      </c>
      <c r="AB15" s="396"/>
      <c r="AC15" s="396"/>
      <c r="AD15" s="396"/>
      <c r="AE15" s="396"/>
      <c r="AF15" s="396">
        <v>0</v>
      </c>
      <c r="AG15" s="396"/>
      <c r="AH15" s="396"/>
      <c r="AI15" s="396"/>
      <c r="AJ15" s="396"/>
      <c r="AK15" s="396">
        <v>0</v>
      </c>
      <c r="AL15" s="396"/>
      <c r="AM15" s="396"/>
      <c r="AN15" s="396"/>
      <c r="AO15" s="396"/>
      <c r="AP15" s="150"/>
    </row>
    <row r="16" spans="1:42" s="146" customFormat="1" ht="36" customHeight="1" x14ac:dyDescent="0.35">
      <c r="A16" s="459" t="s">
        <v>247</v>
      </c>
      <c r="B16" s="166" t="s">
        <v>246</v>
      </c>
      <c r="C16" s="160">
        <v>10</v>
      </c>
      <c r="D16" s="159">
        <v>10</v>
      </c>
      <c r="E16" s="159">
        <v>4</v>
      </c>
      <c r="F16" s="159">
        <v>4</v>
      </c>
      <c r="G16" s="159">
        <v>0</v>
      </c>
      <c r="H16" s="159">
        <v>0</v>
      </c>
      <c r="I16" s="158"/>
      <c r="J16" s="417"/>
      <c r="K16" s="156" t="s">
        <v>245</v>
      </c>
      <c r="L16" s="427">
        <v>1</v>
      </c>
      <c r="M16" s="396"/>
      <c r="N16" s="396"/>
      <c r="O16" s="396"/>
      <c r="P16" s="396"/>
      <c r="Q16" s="396">
        <v>1</v>
      </c>
      <c r="R16" s="396"/>
      <c r="S16" s="396"/>
      <c r="T16" s="396"/>
      <c r="U16" s="396"/>
      <c r="V16" s="396">
        <v>1</v>
      </c>
      <c r="W16" s="396"/>
      <c r="X16" s="396"/>
      <c r="Y16" s="396"/>
      <c r="Z16" s="396"/>
      <c r="AA16" s="396">
        <v>1</v>
      </c>
      <c r="AB16" s="396"/>
      <c r="AC16" s="396"/>
      <c r="AD16" s="396"/>
      <c r="AE16" s="396"/>
      <c r="AF16" s="396">
        <v>0</v>
      </c>
      <c r="AG16" s="396"/>
      <c r="AH16" s="396"/>
      <c r="AI16" s="396"/>
      <c r="AJ16" s="396"/>
      <c r="AK16" s="396">
        <v>0</v>
      </c>
      <c r="AL16" s="396"/>
      <c r="AM16" s="396"/>
      <c r="AN16" s="396"/>
      <c r="AO16" s="396"/>
      <c r="AP16" s="150"/>
    </row>
    <row r="17" spans="1:42" s="146" customFormat="1" ht="36" customHeight="1" x14ac:dyDescent="0.35">
      <c r="A17" s="460"/>
      <c r="B17" s="166" t="s">
        <v>244</v>
      </c>
      <c r="C17" s="160">
        <v>7</v>
      </c>
      <c r="D17" s="159">
        <v>7</v>
      </c>
      <c r="E17" s="159">
        <v>6</v>
      </c>
      <c r="F17" s="159">
        <v>6</v>
      </c>
      <c r="G17" s="159">
        <v>0</v>
      </c>
      <c r="H17" s="159">
        <v>0</v>
      </c>
      <c r="I17" s="158"/>
      <c r="J17" s="415" t="s">
        <v>243</v>
      </c>
      <c r="K17" s="172" t="s">
        <v>242</v>
      </c>
      <c r="L17" s="427">
        <v>128</v>
      </c>
      <c r="M17" s="396"/>
      <c r="N17" s="396"/>
      <c r="O17" s="396"/>
      <c r="P17" s="396"/>
      <c r="Q17" s="396">
        <v>128</v>
      </c>
      <c r="R17" s="396"/>
      <c r="S17" s="396"/>
      <c r="T17" s="396"/>
      <c r="U17" s="396"/>
      <c r="V17" s="396">
        <v>132</v>
      </c>
      <c r="W17" s="396"/>
      <c r="X17" s="396"/>
      <c r="Y17" s="396"/>
      <c r="Z17" s="396"/>
      <c r="AA17" s="396">
        <v>124</v>
      </c>
      <c r="AB17" s="396"/>
      <c r="AC17" s="396"/>
      <c r="AD17" s="396"/>
      <c r="AE17" s="396"/>
      <c r="AF17" s="396">
        <v>8</v>
      </c>
      <c r="AG17" s="396"/>
      <c r="AH17" s="396"/>
      <c r="AI17" s="396"/>
      <c r="AJ17" s="396"/>
      <c r="AK17" s="396">
        <v>9</v>
      </c>
      <c r="AL17" s="396"/>
      <c r="AM17" s="396"/>
      <c r="AN17" s="396"/>
      <c r="AO17" s="396"/>
      <c r="AP17" s="150"/>
    </row>
    <row r="18" spans="1:42" s="146" customFormat="1" ht="36" customHeight="1" x14ac:dyDescent="0.35">
      <c r="A18" s="460"/>
      <c r="B18" s="166" t="s">
        <v>241</v>
      </c>
      <c r="C18" s="160">
        <v>14</v>
      </c>
      <c r="D18" s="159">
        <v>14</v>
      </c>
      <c r="E18" s="159">
        <v>8</v>
      </c>
      <c r="F18" s="159">
        <v>5</v>
      </c>
      <c r="G18" s="159">
        <v>3</v>
      </c>
      <c r="H18" s="159">
        <v>1</v>
      </c>
      <c r="I18" s="158"/>
      <c r="J18" s="416"/>
      <c r="K18" s="180" t="s">
        <v>240</v>
      </c>
      <c r="L18" s="427">
        <v>0</v>
      </c>
      <c r="M18" s="396"/>
      <c r="N18" s="396"/>
      <c r="O18" s="396"/>
      <c r="P18" s="396"/>
      <c r="Q18" s="396">
        <v>0</v>
      </c>
      <c r="R18" s="396"/>
      <c r="S18" s="396"/>
      <c r="T18" s="396"/>
      <c r="U18" s="396"/>
      <c r="V18" s="396">
        <v>0</v>
      </c>
      <c r="W18" s="396"/>
      <c r="X18" s="396"/>
      <c r="Y18" s="396"/>
      <c r="Z18" s="396"/>
      <c r="AA18" s="396">
        <v>0</v>
      </c>
      <c r="AB18" s="396"/>
      <c r="AC18" s="396"/>
      <c r="AD18" s="396"/>
      <c r="AE18" s="396"/>
      <c r="AF18" s="396">
        <v>0</v>
      </c>
      <c r="AG18" s="396"/>
      <c r="AH18" s="396"/>
      <c r="AI18" s="396"/>
      <c r="AJ18" s="396"/>
      <c r="AK18" s="396">
        <v>0</v>
      </c>
      <c r="AL18" s="396"/>
      <c r="AM18" s="396"/>
      <c r="AN18" s="396"/>
      <c r="AO18" s="396"/>
      <c r="AP18" s="150"/>
    </row>
    <row r="19" spans="1:42" s="146" customFormat="1" ht="36" customHeight="1" x14ac:dyDescent="0.35">
      <c r="A19" s="460"/>
      <c r="B19" s="166" t="s">
        <v>239</v>
      </c>
      <c r="C19" s="160">
        <v>275</v>
      </c>
      <c r="D19" s="159">
        <v>275</v>
      </c>
      <c r="E19" s="159">
        <v>234</v>
      </c>
      <c r="F19" s="159">
        <v>207</v>
      </c>
      <c r="G19" s="159">
        <v>27</v>
      </c>
      <c r="H19" s="159">
        <v>21</v>
      </c>
      <c r="I19" s="158"/>
      <c r="J19" s="416"/>
      <c r="K19" s="161" t="s">
        <v>238</v>
      </c>
      <c r="L19" s="427">
        <v>166</v>
      </c>
      <c r="M19" s="396"/>
      <c r="N19" s="396"/>
      <c r="O19" s="396"/>
      <c r="P19" s="396"/>
      <c r="Q19" s="396">
        <v>166</v>
      </c>
      <c r="R19" s="396"/>
      <c r="S19" s="396"/>
      <c r="T19" s="396"/>
      <c r="U19" s="396"/>
      <c r="V19" s="396">
        <v>127</v>
      </c>
      <c r="W19" s="396"/>
      <c r="X19" s="396"/>
      <c r="Y19" s="396"/>
      <c r="Z19" s="396"/>
      <c r="AA19" s="396">
        <v>125</v>
      </c>
      <c r="AB19" s="396"/>
      <c r="AC19" s="396"/>
      <c r="AD19" s="396"/>
      <c r="AE19" s="396"/>
      <c r="AF19" s="396">
        <v>2</v>
      </c>
      <c r="AG19" s="396"/>
      <c r="AH19" s="396"/>
      <c r="AI19" s="396"/>
      <c r="AJ19" s="396"/>
      <c r="AK19" s="396">
        <v>13</v>
      </c>
      <c r="AL19" s="396"/>
      <c r="AM19" s="396"/>
      <c r="AN19" s="396"/>
      <c r="AO19" s="396"/>
      <c r="AP19" s="150"/>
    </row>
    <row r="20" spans="1:42" s="146" customFormat="1" ht="36" customHeight="1" x14ac:dyDescent="0.35">
      <c r="A20" s="460"/>
      <c r="B20" s="166" t="s">
        <v>237</v>
      </c>
      <c r="C20" s="160">
        <v>432</v>
      </c>
      <c r="D20" s="159">
        <v>432</v>
      </c>
      <c r="E20" s="159">
        <v>320</v>
      </c>
      <c r="F20" s="159">
        <v>243</v>
      </c>
      <c r="G20" s="159">
        <v>77</v>
      </c>
      <c r="H20" s="159">
        <v>4</v>
      </c>
      <c r="I20" s="158"/>
      <c r="J20" s="416"/>
      <c r="K20" s="180" t="s">
        <v>236</v>
      </c>
      <c r="L20" s="427">
        <v>40</v>
      </c>
      <c r="M20" s="396"/>
      <c r="N20" s="396"/>
      <c r="O20" s="396"/>
      <c r="P20" s="396"/>
      <c r="Q20" s="396">
        <v>40</v>
      </c>
      <c r="R20" s="396"/>
      <c r="S20" s="396"/>
      <c r="T20" s="396"/>
      <c r="U20" s="396"/>
      <c r="V20" s="396">
        <v>33</v>
      </c>
      <c r="W20" s="396"/>
      <c r="X20" s="396"/>
      <c r="Y20" s="396"/>
      <c r="Z20" s="396"/>
      <c r="AA20" s="396">
        <v>27</v>
      </c>
      <c r="AB20" s="396"/>
      <c r="AC20" s="396"/>
      <c r="AD20" s="396"/>
      <c r="AE20" s="396"/>
      <c r="AF20" s="396">
        <v>6</v>
      </c>
      <c r="AG20" s="396"/>
      <c r="AH20" s="396"/>
      <c r="AI20" s="396"/>
      <c r="AJ20" s="396"/>
      <c r="AK20" s="396">
        <v>0</v>
      </c>
      <c r="AL20" s="396"/>
      <c r="AM20" s="396"/>
      <c r="AN20" s="396"/>
      <c r="AO20" s="396"/>
      <c r="AP20" s="150"/>
    </row>
    <row r="21" spans="1:42" s="146" customFormat="1" ht="36" customHeight="1" x14ac:dyDescent="0.35">
      <c r="A21" s="460"/>
      <c r="B21" s="166" t="s">
        <v>235</v>
      </c>
      <c r="C21" s="160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8"/>
      <c r="J21" s="416"/>
      <c r="K21" s="161" t="s">
        <v>234</v>
      </c>
      <c r="L21" s="427">
        <v>4</v>
      </c>
      <c r="M21" s="396"/>
      <c r="N21" s="396"/>
      <c r="O21" s="396"/>
      <c r="P21" s="396"/>
      <c r="Q21" s="396">
        <v>4</v>
      </c>
      <c r="R21" s="396"/>
      <c r="S21" s="396"/>
      <c r="T21" s="396"/>
      <c r="U21" s="396"/>
      <c r="V21" s="396">
        <v>3</v>
      </c>
      <c r="W21" s="396"/>
      <c r="X21" s="396"/>
      <c r="Y21" s="396"/>
      <c r="Z21" s="396"/>
      <c r="AA21" s="396">
        <v>3</v>
      </c>
      <c r="AB21" s="396"/>
      <c r="AC21" s="396"/>
      <c r="AD21" s="396"/>
      <c r="AE21" s="396"/>
      <c r="AF21" s="396">
        <v>0</v>
      </c>
      <c r="AG21" s="396"/>
      <c r="AH21" s="396"/>
      <c r="AI21" s="396"/>
      <c r="AJ21" s="396"/>
      <c r="AK21" s="396">
        <v>0</v>
      </c>
      <c r="AL21" s="396"/>
      <c r="AM21" s="396"/>
      <c r="AN21" s="396"/>
      <c r="AO21" s="396"/>
      <c r="AP21" s="150"/>
    </row>
    <row r="22" spans="1:42" s="146" customFormat="1" ht="36" customHeight="1" x14ac:dyDescent="0.35">
      <c r="A22" s="461"/>
      <c r="B22" s="164" t="s">
        <v>233</v>
      </c>
      <c r="C22" s="160">
        <v>17</v>
      </c>
      <c r="D22" s="159">
        <v>17</v>
      </c>
      <c r="E22" s="159">
        <v>12</v>
      </c>
      <c r="F22" s="159">
        <v>11</v>
      </c>
      <c r="G22" s="159">
        <v>1</v>
      </c>
      <c r="H22" s="159">
        <v>1</v>
      </c>
      <c r="I22" s="158"/>
      <c r="J22" s="417"/>
      <c r="K22" s="161" t="s">
        <v>232</v>
      </c>
      <c r="L22" s="427">
        <v>2</v>
      </c>
      <c r="M22" s="396"/>
      <c r="N22" s="396"/>
      <c r="O22" s="396"/>
      <c r="P22" s="396"/>
      <c r="Q22" s="396">
        <v>2</v>
      </c>
      <c r="R22" s="396"/>
      <c r="S22" s="396"/>
      <c r="T22" s="396"/>
      <c r="U22" s="396"/>
      <c r="V22" s="396">
        <v>1</v>
      </c>
      <c r="W22" s="396"/>
      <c r="X22" s="396"/>
      <c r="Y22" s="396"/>
      <c r="Z22" s="396"/>
      <c r="AA22" s="396">
        <v>1</v>
      </c>
      <c r="AB22" s="396"/>
      <c r="AC22" s="396"/>
      <c r="AD22" s="396"/>
      <c r="AE22" s="396"/>
      <c r="AF22" s="396">
        <v>0</v>
      </c>
      <c r="AG22" s="396"/>
      <c r="AH22" s="396"/>
      <c r="AI22" s="396"/>
      <c r="AJ22" s="396"/>
      <c r="AK22" s="396">
        <v>0</v>
      </c>
      <c r="AL22" s="396"/>
      <c r="AM22" s="396"/>
      <c r="AN22" s="396"/>
      <c r="AO22" s="396"/>
      <c r="AP22" s="150"/>
    </row>
    <row r="23" spans="1:42" s="146" customFormat="1" ht="36" customHeight="1" x14ac:dyDescent="0.35">
      <c r="A23" s="459" t="s">
        <v>231</v>
      </c>
      <c r="B23" s="166" t="s">
        <v>230</v>
      </c>
      <c r="C23" s="160">
        <v>20</v>
      </c>
      <c r="D23" s="159">
        <v>20</v>
      </c>
      <c r="E23" s="159">
        <v>20</v>
      </c>
      <c r="F23" s="159">
        <v>20</v>
      </c>
      <c r="G23" s="159">
        <v>0</v>
      </c>
      <c r="H23" s="159">
        <v>3</v>
      </c>
      <c r="I23" s="158"/>
      <c r="J23" s="415" t="s">
        <v>229</v>
      </c>
      <c r="K23" s="172" t="s">
        <v>228</v>
      </c>
      <c r="L23" s="427">
        <v>40</v>
      </c>
      <c r="M23" s="396"/>
      <c r="N23" s="396"/>
      <c r="O23" s="396"/>
      <c r="P23" s="396"/>
      <c r="Q23" s="396">
        <v>40</v>
      </c>
      <c r="R23" s="396"/>
      <c r="S23" s="396"/>
      <c r="T23" s="396"/>
      <c r="U23" s="396"/>
      <c r="V23" s="396">
        <v>43</v>
      </c>
      <c r="W23" s="396"/>
      <c r="X23" s="396"/>
      <c r="Y23" s="396"/>
      <c r="Z23" s="396"/>
      <c r="AA23" s="396">
        <v>38</v>
      </c>
      <c r="AB23" s="396"/>
      <c r="AC23" s="396"/>
      <c r="AD23" s="396"/>
      <c r="AE23" s="396"/>
      <c r="AF23" s="396">
        <v>5</v>
      </c>
      <c r="AG23" s="396"/>
      <c r="AH23" s="396"/>
      <c r="AI23" s="396"/>
      <c r="AJ23" s="396"/>
      <c r="AK23" s="396">
        <v>2</v>
      </c>
      <c r="AL23" s="396"/>
      <c r="AM23" s="396"/>
      <c r="AN23" s="396"/>
      <c r="AO23" s="396"/>
      <c r="AP23" s="150"/>
    </row>
    <row r="24" spans="1:42" s="146" customFormat="1" ht="36" customHeight="1" x14ac:dyDescent="0.35">
      <c r="A24" s="461"/>
      <c r="B24" s="166" t="s">
        <v>227</v>
      </c>
      <c r="C24" s="160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8"/>
      <c r="J24" s="416"/>
      <c r="K24" s="161" t="s">
        <v>226</v>
      </c>
      <c r="L24" s="427">
        <v>74</v>
      </c>
      <c r="M24" s="396"/>
      <c r="N24" s="396"/>
      <c r="O24" s="396"/>
      <c r="P24" s="396"/>
      <c r="Q24" s="396">
        <v>74</v>
      </c>
      <c r="R24" s="396"/>
      <c r="S24" s="396"/>
      <c r="T24" s="396"/>
      <c r="U24" s="396"/>
      <c r="V24" s="396">
        <v>71</v>
      </c>
      <c r="W24" s="396"/>
      <c r="X24" s="396"/>
      <c r="Y24" s="396"/>
      <c r="Z24" s="396"/>
      <c r="AA24" s="396">
        <v>2</v>
      </c>
      <c r="AB24" s="396"/>
      <c r="AC24" s="396"/>
      <c r="AD24" s="396"/>
      <c r="AE24" s="396"/>
      <c r="AF24" s="396">
        <v>69</v>
      </c>
      <c r="AG24" s="396"/>
      <c r="AH24" s="396"/>
      <c r="AI24" s="396"/>
      <c r="AJ24" s="396"/>
      <c r="AK24" s="396">
        <v>15</v>
      </c>
      <c r="AL24" s="396"/>
      <c r="AM24" s="396"/>
      <c r="AN24" s="396"/>
      <c r="AO24" s="396"/>
      <c r="AP24" s="150"/>
    </row>
    <row r="25" spans="1:42" s="146" customFormat="1" ht="36" customHeight="1" x14ac:dyDescent="0.35">
      <c r="A25" s="459" t="s">
        <v>225</v>
      </c>
      <c r="B25" s="175" t="s">
        <v>224</v>
      </c>
      <c r="C25" s="160">
        <v>51</v>
      </c>
      <c r="D25" s="159">
        <v>51</v>
      </c>
      <c r="E25" s="159">
        <v>49</v>
      </c>
      <c r="F25" s="159">
        <v>48</v>
      </c>
      <c r="G25" s="159">
        <v>1</v>
      </c>
      <c r="H25" s="159">
        <v>0</v>
      </c>
      <c r="I25" s="158"/>
      <c r="J25" s="417"/>
      <c r="K25" s="161" t="s">
        <v>223</v>
      </c>
      <c r="L25" s="427">
        <v>3</v>
      </c>
      <c r="M25" s="396"/>
      <c r="N25" s="396"/>
      <c r="O25" s="396"/>
      <c r="P25" s="396"/>
      <c r="Q25" s="396">
        <v>3</v>
      </c>
      <c r="R25" s="396"/>
      <c r="S25" s="396"/>
      <c r="T25" s="396"/>
      <c r="U25" s="396"/>
      <c r="V25" s="396">
        <v>3</v>
      </c>
      <c r="W25" s="396"/>
      <c r="X25" s="396"/>
      <c r="Y25" s="396"/>
      <c r="Z25" s="396"/>
      <c r="AA25" s="396">
        <v>3</v>
      </c>
      <c r="AB25" s="396"/>
      <c r="AC25" s="396"/>
      <c r="AD25" s="396"/>
      <c r="AE25" s="396"/>
      <c r="AF25" s="396">
        <v>0</v>
      </c>
      <c r="AG25" s="396"/>
      <c r="AH25" s="396"/>
      <c r="AI25" s="396"/>
      <c r="AJ25" s="396"/>
      <c r="AK25" s="396">
        <v>0</v>
      </c>
      <c r="AL25" s="396"/>
      <c r="AM25" s="396"/>
      <c r="AN25" s="396"/>
      <c r="AO25" s="396"/>
      <c r="AP25" s="150"/>
    </row>
    <row r="26" spans="1:42" s="146" customFormat="1" ht="36" customHeight="1" x14ac:dyDescent="0.35">
      <c r="A26" s="462"/>
      <c r="B26" s="179" t="s">
        <v>222</v>
      </c>
      <c r="C26" s="160">
        <v>26</v>
      </c>
      <c r="D26" s="159">
        <v>26</v>
      </c>
      <c r="E26" s="159">
        <v>14</v>
      </c>
      <c r="F26" s="159">
        <v>11</v>
      </c>
      <c r="G26" s="159">
        <v>3</v>
      </c>
      <c r="H26" s="159">
        <v>3</v>
      </c>
      <c r="I26" s="158"/>
      <c r="J26" s="177" t="s">
        <v>221</v>
      </c>
      <c r="K26" s="172" t="s">
        <v>220</v>
      </c>
      <c r="L26" s="427">
        <v>0</v>
      </c>
      <c r="M26" s="396"/>
      <c r="N26" s="396"/>
      <c r="O26" s="396"/>
      <c r="P26" s="396"/>
      <c r="Q26" s="396">
        <v>0</v>
      </c>
      <c r="R26" s="396"/>
      <c r="S26" s="396"/>
      <c r="T26" s="396"/>
      <c r="U26" s="396"/>
      <c r="V26" s="396">
        <v>0</v>
      </c>
      <c r="W26" s="396"/>
      <c r="X26" s="396"/>
      <c r="Y26" s="396"/>
      <c r="Z26" s="396"/>
      <c r="AA26" s="396">
        <v>0</v>
      </c>
      <c r="AB26" s="396"/>
      <c r="AC26" s="396"/>
      <c r="AD26" s="396"/>
      <c r="AE26" s="396"/>
      <c r="AF26" s="396">
        <v>0</v>
      </c>
      <c r="AG26" s="396"/>
      <c r="AH26" s="396"/>
      <c r="AI26" s="396"/>
      <c r="AJ26" s="396"/>
      <c r="AK26" s="396">
        <v>0</v>
      </c>
      <c r="AL26" s="396"/>
      <c r="AM26" s="396"/>
      <c r="AN26" s="396"/>
      <c r="AO26" s="396"/>
      <c r="AP26" s="150"/>
    </row>
    <row r="27" spans="1:42" s="146" customFormat="1" ht="36" customHeight="1" x14ac:dyDescent="0.35">
      <c r="A27" s="178" t="s">
        <v>219</v>
      </c>
      <c r="B27" s="166" t="s">
        <v>218</v>
      </c>
      <c r="C27" s="160">
        <v>0</v>
      </c>
      <c r="D27" s="159">
        <v>0</v>
      </c>
      <c r="E27" s="159">
        <v>0</v>
      </c>
      <c r="F27" s="159">
        <v>0</v>
      </c>
      <c r="G27" s="159">
        <v>0</v>
      </c>
      <c r="H27" s="159">
        <v>0</v>
      </c>
      <c r="I27" s="158"/>
      <c r="J27" s="177" t="s">
        <v>217</v>
      </c>
      <c r="K27" s="176" t="s">
        <v>216</v>
      </c>
      <c r="L27" s="427">
        <v>0</v>
      </c>
      <c r="M27" s="396"/>
      <c r="N27" s="396"/>
      <c r="O27" s="396"/>
      <c r="P27" s="396"/>
      <c r="Q27" s="396">
        <v>0</v>
      </c>
      <c r="R27" s="396"/>
      <c r="S27" s="396"/>
      <c r="T27" s="396"/>
      <c r="U27" s="396"/>
      <c r="V27" s="396">
        <v>0</v>
      </c>
      <c r="W27" s="396"/>
      <c r="X27" s="396"/>
      <c r="Y27" s="396"/>
      <c r="Z27" s="396"/>
      <c r="AA27" s="396">
        <v>0</v>
      </c>
      <c r="AB27" s="396"/>
      <c r="AC27" s="396"/>
      <c r="AD27" s="396"/>
      <c r="AE27" s="396"/>
      <c r="AF27" s="396">
        <v>0</v>
      </c>
      <c r="AG27" s="396"/>
      <c r="AH27" s="396"/>
      <c r="AI27" s="396"/>
      <c r="AJ27" s="396"/>
      <c r="AK27" s="396">
        <v>0</v>
      </c>
      <c r="AL27" s="396"/>
      <c r="AM27" s="396"/>
      <c r="AN27" s="396"/>
      <c r="AO27" s="396"/>
      <c r="AP27" s="150"/>
    </row>
    <row r="28" spans="1:42" s="146" customFormat="1" ht="36" customHeight="1" x14ac:dyDescent="0.35">
      <c r="A28" s="459" t="s">
        <v>215</v>
      </c>
      <c r="B28" s="175" t="s">
        <v>214</v>
      </c>
      <c r="C28" s="160">
        <v>4</v>
      </c>
      <c r="D28" s="159">
        <v>4</v>
      </c>
      <c r="E28" s="159">
        <v>5</v>
      </c>
      <c r="F28" s="159">
        <v>4</v>
      </c>
      <c r="G28" s="159">
        <v>1</v>
      </c>
      <c r="H28" s="159">
        <v>0</v>
      </c>
      <c r="I28" s="158"/>
      <c r="J28" s="415" t="s">
        <v>213</v>
      </c>
      <c r="K28" s="174" t="s">
        <v>212</v>
      </c>
      <c r="L28" s="427">
        <v>36</v>
      </c>
      <c r="M28" s="396"/>
      <c r="N28" s="396"/>
      <c r="O28" s="396"/>
      <c r="P28" s="396"/>
      <c r="Q28" s="396">
        <v>36</v>
      </c>
      <c r="R28" s="396"/>
      <c r="S28" s="396"/>
      <c r="T28" s="396"/>
      <c r="U28" s="396"/>
      <c r="V28" s="396">
        <v>30</v>
      </c>
      <c r="W28" s="396"/>
      <c r="X28" s="396"/>
      <c r="Y28" s="396"/>
      <c r="Z28" s="396"/>
      <c r="AA28" s="396">
        <v>26</v>
      </c>
      <c r="AB28" s="396"/>
      <c r="AC28" s="396"/>
      <c r="AD28" s="396"/>
      <c r="AE28" s="396"/>
      <c r="AF28" s="396">
        <v>4</v>
      </c>
      <c r="AG28" s="396"/>
      <c r="AH28" s="396"/>
      <c r="AI28" s="396"/>
      <c r="AJ28" s="396"/>
      <c r="AK28" s="396">
        <v>0</v>
      </c>
      <c r="AL28" s="396"/>
      <c r="AM28" s="396"/>
      <c r="AN28" s="396"/>
      <c r="AO28" s="396"/>
      <c r="AP28" s="150"/>
    </row>
    <row r="29" spans="1:42" s="146" customFormat="1" ht="36" customHeight="1" x14ac:dyDescent="0.35">
      <c r="A29" s="460"/>
      <c r="B29" s="166" t="s">
        <v>211</v>
      </c>
      <c r="C29" s="160">
        <v>3</v>
      </c>
      <c r="D29" s="159">
        <v>3</v>
      </c>
      <c r="E29" s="159">
        <v>3</v>
      </c>
      <c r="F29" s="159">
        <v>2</v>
      </c>
      <c r="G29" s="159">
        <v>1</v>
      </c>
      <c r="H29" s="159">
        <v>0</v>
      </c>
      <c r="I29" s="158"/>
      <c r="J29" s="431"/>
      <c r="K29" s="161" t="s">
        <v>210</v>
      </c>
      <c r="L29" s="427">
        <v>0</v>
      </c>
      <c r="M29" s="396"/>
      <c r="N29" s="396"/>
      <c r="O29" s="396"/>
      <c r="P29" s="396"/>
      <c r="Q29" s="396">
        <v>0</v>
      </c>
      <c r="R29" s="396"/>
      <c r="S29" s="396"/>
      <c r="T29" s="396"/>
      <c r="U29" s="396"/>
      <c r="V29" s="396">
        <v>0</v>
      </c>
      <c r="W29" s="396"/>
      <c r="X29" s="396"/>
      <c r="Y29" s="396"/>
      <c r="Z29" s="396"/>
      <c r="AA29" s="396">
        <v>0</v>
      </c>
      <c r="AB29" s="396"/>
      <c r="AC29" s="396"/>
      <c r="AD29" s="396"/>
      <c r="AE29" s="396"/>
      <c r="AF29" s="396">
        <v>0</v>
      </c>
      <c r="AG29" s="396"/>
      <c r="AH29" s="396"/>
      <c r="AI29" s="396"/>
      <c r="AJ29" s="396"/>
      <c r="AK29" s="396">
        <v>0</v>
      </c>
      <c r="AL29" s="396"/>
      <c r="AM29" s="396"/>
      <c r="AN29" s="396"/>
      <c r="AO29" s="396"/>
      <c r="AP29" s="150"/>
    </row>
    <row r="30" spans="1:42" s="146" customFormat="1" ht="36" customHeight="1" x14ac:dyDescent="0.35">
      <c r="A30" s="461"/>
      <c r="B30" s="173" t="s">
        <v>209</v>
      </c>
      <c r="C30" s="160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8"/>
      <c r="J30" s="415" t="s">
        <v>208</v>
      </c>
      <c r="K30" s="172" t="s">
        <v>207</v>
      </c>
      <c r="L30" s="427">
        <v>3</v>
      </c>
      <c r="M30" s="396"/>
      <c r="N30" s="396"/>
      <c r="O30" s="396"/>
      <c r="P30" s="396"/>
      <c r="Q30" s="396">
        <v>3</v>
      </c>
      <c r="R30" s="396"/>
      <c r="S30" s="396"/>
      <c r="T30" s="396"/>
      <c r="U30" s="396"/>
      <c r="V30" s="396">
        <v>3</v>
      </c>
      <c r="W30" s="396"/>
      <c r="X30" s="396"/>
      <c r="Y30" s="396"/>
      <c r="Z30" s="396"/>
      <c r="AA30" s="396">
        <v>3</v>
      </c>
      <c r="AB30" s="396"/>
      <c r="AC30" s="396"/>
      <c r="AD30" s="396"/>
      <c r="AE30" s="396"/>
      <c r="AF30" s="396">
        <v>0</v>
      </c>
      <c r="AG30" s="396"/>
      <c r="AH30" s="396"/>
      <c r="AI30" s="396"/>
      <c r="AJ30" s="396"/>
      <c r="AK30" s="396">
        <v>0</v>
      </c>
      <c r="AL30" s="396"/>
      <c r="AM30" s="396"/>
      <c r="AN30" s="396"/>
      <c r="AO30" s="396"/>
      <c r="AP30" s="150"/>
    </row>
    <row r="31" spans="1:42" s="146" customFormat="1" ht="36" customHeight="1" x14ac:dyDescent="0.35">
      <c r="A31" s="466" t="s">
        <v>206</v>
      </c>
      <c r="B31" s="166" t="s">
        <v>205</v>
      </c>
      <c r="C31" s="160">
        <v>0</v>
      </c>
      <c r="D31" s="159">
        <v>0</v>
      </c>
      <c r="E31" s="159">
        <v>0</v>
      </c>
      <c r="F31" s="159">
        <v>0</v>
      </c>
      <c r="G31" s="159">
        <v>0</v>
      </c>
      <c r="H31" s="159">
        <v>0</v>
      </c>
      <c r="I31" s="158"/>
      <c r="J31" s="417"/>
      <c r="K31" s="161" t="s">
        <v>204</v>
      </c>
      <c r="L31" s="427">
        <v>0</v>
      </c>
      <c r="M31" s="396"/>
      <c r="N31" s="396"/>
      <c r="O31" s="396"/>
      <c r="P31" s="396"/>
      <c r="Q31" s="396">
        <v>0</v>
      </c>
      <c r="R31" s="396"/>
      <c r="S31" s="396"/>
      <c r="T31" s="396"/>
      <c r="U31" s="396"/>
      <c r="V31" s="396">
        <v>0</v>
      </c>
      <c r="W31" s="396"/>
      <c r="X31" s="396"/>
      <c r="Y31" s="396"/>
      <c r="Z31" s="396"/>
      <c r="AA31" s="396">
        <v>0</v>
      </c>
      <c r="AB31" s="396"/>
      <c r="AC31" s="396"/>
      <c r="AD31" s="396"/>
      <c r="AE31" s="396"/>
      <c r="AF31" s="396">
        <v>0</v>
      </c>
      <c r="AG31" s="396"/>
      <c r="AH31" s="396"/>
      <c r="AI31" s="396"/>
      <c r="AJ31" s="396"/>
      <c r="AK31" s="396">
        <v>0</v>
      </c>
      <c r="AL31" s="396"/>
      <c r="AM31" s="396"/>
      <c r="AN31" s="396"/>
      <c r="AO31" s="396"/>
      <c r="AP31" s="150"/>
    </row>
    <row r="32" spans="1:42" s="146" customFormat="1" ht="36" customHeight="1" x14ac:dyDescent="0.35">
      <c r="A32" s="467"/>
      <c r="B32" s="166" t="s">
        <v>203</v>
      </c>
      <c r="C32" s="160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8"/>
      <c r="J32" s="415" t="s">
        <v>202</v>
      </c>
      <c r="K32" s="172" t="s">
        <v>201</v>
      </c>
      <c r="L32" s="427">
        <v>6</v>
      </c>
      <c r="M32" s="396"/>
      <c r="N32" s="396"/>
      <c r="O32" s="396"/>
      <c r="P32" s="396"/>
      <c r="Q32" s="396">
        <v>6</v>
      </c>
      <c r="R32" s="396"/>
      <c r="S32" s="396"/>
      <c r="T32" s="396"/>
      <c r="U32" s="396"/>
      <c r="V32" s="396">
        <v>6</v>
      </c>
      <c r="W32" s="396"/>
      <c r="X32" s="396"/>
      <c r="Y32" s="396"/>
      <c r="Z32" s="396"/>
      <c r="AA32" s="396">
        <v>6</v>
      </c>
      <c r="AB32" s="396"/>
      <c r="AC32" s="396"/>
      <c r="AD32" s="396"/>
      <c r="AE32" s="396"/>
      <c r="AF32" s="396">
        <v>0</v>
      </c>
      <c r="AG32" s="396"/>
      <c r="AH32" s="396"/>
      <c r="AI32" s="396"/>
      <c r="AJ32" s="396"/>
      <c r="AK32" s="396">
        <v>1</v>
      </c>
      <c r="AL32" s="396"/>
      <c r="AM32" s="396"/>
      <c r="AN32" s="396"/>
      <c r="AO32" s="396"/>
      <c r="AP32" s="150"/>
    </row>
    <row r="33" spans="1:42" s="146" customFormat="1" ht="36" customHeight="1" x14ac:dyDescent="0.35">
      <c r="A33" s="467"/>
      <c r="B33" s="166" t="s">
        <v>200</v>
      </c>
      <c r="C33" s="160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8"/>
      <c r="J33" s="416"/>
      <c r="K33" s="161" t="s">
        <v>199</v>
      </c>
      <c r="L33" s="427">
        <v>4</v>
      </c>
      <c r="M33" s="396"/>
      <c r="N33" s="396"/>
      <c r="O33" s="396"/>
      <c r="P33" s="396"/>
      <c r="Q33" s="396">
        <v>4</v>
      </c>
      <c r="R33" s="396"/>
      <c r="S33" s="396"/>
      <c r="T33" s="396"/>
      <c r="U33" s="396"/>
      <c r="V33" s="396">
        <v>5</v>
      </c>
      <c r="W33" s="396"/>
      <c r="X33" s="396"/>
      <c r="Y33" s="396"/>
      <c r="Z33" s="396"/>
      <c r="AA33" s="396">
        <v>2</v>
      </c>
      <c r="AB33" s="396"/>
      <c r="AC33" s="396"/>
      <c r="AD33" s="396"/>
      <c r="AE33" s="396"/>
      <c r="AF33" s="396">
        <v>3</v>
      </c>
      <c r="AG33" s="396"/>
      <c r="AH33" s="396"/>
      <c r="AI33" s="396"/>
      <c r="AJ33" s="396"/>
      <c r="AK33" s="396">
        <v>0</v>
      </c>
      <c r="AL33" s="396"/>
      <c r="AM33" s="396"/>
      <c r="AN33" s="396"/>
      <c r="AO33" s="396"/>
      <c r="AP33" s="150"/>
    </row>
    <row r="34" spans="1:42" s="146" customFormat="1" ht="36" customHeight="1" x14ac:dyDescent="0.35">
      <c r="A34" s="467"/>
      <c r="B34" s="166" t="s">
        <v>198</v>
      </c>
      <c r="C34" s="160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8"/>
      <c r="J34" s="416"/>
      <c r="K34" s="161" t="s">
        <v>197</v>
      </c>
      <c r="L34" s="427">
        <v>142</v>
      </c>
      <c r="M34" s="396"/>
      <c r="N34" s="396"/>
      <c r="O34" s="396"/>
      <c r="P34" s="396"/>
      <c r="Q34" s="396">
        <v>142</v>
      </c>
      <c r="R34" s="396"/>
      <c r="S34" s="396"/>
      <c r="T34" s="396"/>
      <c r="U34" s="396"/>
      <c r="V34" s="396">
        <v>103</v>
      </c>
      <c r="W34" s="396"/>
      <c r="X34" s="396"/>
      <c r="Y34" s="396"/>
      <c r="Z34" s="396"/>
      <c r="AA34" s="396">
        <v>102</v>
      </c>
      <c r="AB34" s="396"/>
      <c r="AC34" s="396"/>
      <c r="AD34" s="396"/>
      <c r="AE34" s="396"/>
      <c r="AF34" s="396">
        <v>1</v>
      </c>
      <c r="AG34" s="396"/>
      <c r="AH34" s="396"/>
      <c r="AI34" s="396"/>
      <c r="AJ34" s="396"/>
      <c r="AK34" s="396">
        <v>23</v>
      </c>
      <c r="AL34" s="396"/>
      <c r="AM34" s="396"/>
      <c r="AN34" s="396"/>
      <c r="AO34" s="396"/>
      <c r="AP34" s="150"/>
    </row>
    <row r="35" spans="1:42" s="146" customFormat="1" ht="36" customHeight="1" x14ac:dyDescent="0.35">
      <c r="A35" s="459" t="s">
        <v>196</v>
      </c>
      <c r="B35" s="171" t="s">
        <v>195</v>
      </c>
      <c r="C35" s="160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8"/>
      <c r="J35" s="416"/>
      <c r="K35" s="161" t="s">
        <v>194</v>
      </c>
      <c r="L35" s="427">
        <v>179</v>
      </c>
      <c r="M35" s="396"/>
      <c r="N35" s="396"/>
      <c r="O35" s="396"/>
      <c r="P35" s="396"/>
      <c r="Q35" s="396">
        <v>179</v>
      </c>
      <c r="R35" s="396"/>
      <c r="S35" s="396"/>
      <c r="T35" s="396"/>
      <c r="U35" s="396"/>
      <c r="V35" s="396">
        <v>128</v>
      </c>
      <c r="W35" s="396"/>
      <c r="X35" s="396"/>
      <c r="Y35" s="396"/>
      <c r="Z35" s="396"/>
      <c r="AA35" s="396">
        <v>128</v>
      </c>
      <c r="AB35" s="396"/>
      <c r="AC35" s="396"/>
      <c r="AD35" s="396"/>
      <c r="AE35" s="396"/>
      <c r="AF35" s="396">
        <v>0</v>
      </c>
      <c r="AG35" s="396"/>
      <c r="AH35" s="396"/>
      <c r="AI35" s="396"/>
      <c r="AJ35" s="396"/>
      <c r="AK35" s="396">
        <v>38</v>
      </c>
      <c r="AL35" s="396"/>
      <c r="AM35" s="396"/>
      <c r="AN35" s="396"/>
      <c r="AO35" s="396"/>
      <c r="AP35" s="150"/>
    </row>
    <row r="36" spans="1:42" s="146" customFormat="1" ht="36" customHeight="1" x14ac:dyDescent="0.35">
      <c r="A36" s="460"/>
      <c r="B36" s="167" t="s">
        <v>193</v>
      </c>
      <c r="C36" s="160">
        <v>370</v>
      </c>
      <c r="D36" s="159">
        <v>370</v>
      </c>
      <c r="E36" s="159">
        <v>375</v>
      </c>
      <c r="F36" s="159">
        <v>324</v>
      </c>
      <c r="G36" s="159">
        <v>51</v>
      </c>
      <c r="H36" s="159">
        <v>11</v>
      </c>
      <c r="I36" s="158"/>
      <c r="J36" s="417"/>
      <c r="K36" s="156" t="s">
        <v>192</v>
      </c>
      <c r="L36" s="427">
        <v>0</v>
      </c>
      <c r="M36" s="396"/>
      <c r="N36" s="396"/>
      <c r="O36" s="396"/>
      <c r="P36" s="396"/>
      <c r="Q36" s="396">
        <v>0</v>
      </c>
      <c r="R36" s="396"/>
      <c r="S36" s="396"/>
      <c r="T36" s="396"/>
      <c r="U36" s="396"/>
      <c r="V36" s="396">
        <v>0</v>
      </c>
      <c r="W36" s="396"/>
      <c r="X36" s="396"/>
      <c r="Y36" s="396"/>
      <c r="Z36" s="396"/>
      <c r="AA36" s="396">
        <v>0</v>
      </c>
      <c r="AB36" s="396"/>
      <c r="AC36" s="396"/>
      <c r="AD36" s="396"/>
      <c r="AE36" s="396"/>
      <c r="AF36" s="396">
        <v>0</v>
      </c>
      <c r="AG36" s="396"/>
      <c r="AH36" s="396"/>
      <c r="AI36" s="396"/>
      <c r="AJ36" s="396"/>
      <c r="AK36" s="396">
        <v>0</v>
      </c>
      <c r="AL36" s="396"/>
      <c r="AM36" s="396"/>
      <c r="AN36" s="396"/>
      <c r="AO36" s="396"/>
      <c r="AP36" s="150"/>
    </row>
    <row r="37" spans="1:42" s="146" customFormat="1" ht="36" customHeight="1" x14ac:dyDescent="0.35">
      <c r="A37" s="460"/>
      <c r="B37" s="166" t="s">
        <v>191</v>
      </c>
      <c r="C37" s="160">
        <v>13</v>
      </c>
      <c r="D37" s="159">
        <v>13</v>
      </c>
      <c r="E37" s="159">
        <v>9</v>
      </c>
      <c r="F37" s="159">
        <v>7</v>
      </c>
      <c r="G37" s="159">
        <v>2</v>
      </c>
      <c r="H37" s="159">
        <v>0</v>
      </c>
      <c r="I37" s="158"/>
      <c r="J37" s="469" t="s">
        <v>190</v>
      </c>
      <c r="K37" s="469"/>
      <c r="L37" s="468">
        <v>33</v>
      </c>
      <c r="M37" s="423"/>
      <c r="N37" s="423"/>
      <c r="O37" s="423"/>
      <c r="P37" s="423"/>
      <c r="Q37" s="423">
        <v>33</v>
      </c>
      <c r="R37" s="423"/>
      <c r="S37" s="423"/>
      <c r="T37" s="423"/>
      <c r="U37" s="423"/>
      <c r="V37" s="423">
        <v>43</v>
      </c>
      <c r="W37" s="423"/>
      <c r="X37" s="423"/>
      <c r="Y37" s="423"/>
      <c r="Z37" s="423"/>
      <c r="AA37" s="423">
        <v>32</v>
      </c>
      <c r="AB37" s="423"/>
      <c r="AC37" s="423"/>
      <c r="AD37" s="423"/>
      <c r="AE37" s="423"/>
      <c r="AF37" s="423">
        <v>11</v>
      </c>
      <c r="AG37" s="423"/>
      <c r="AH37" s="423"/>
      <c r="AI37" s="423"/>
      <c r="AJ37" s="423"/>
      <c r="AK37" s="423">
        <v>0</v>
      </c>
      <c r="AL37" s="423"/>
      <c r="AM37" s="423"/>
      <c r="AN37" s="423"/>
      <c r="AO37" s="423"/>
      <c r="AP37" s="150"/>
    </row>
    <row r="38" spans="1:42" s="146" customFormat="1" ht="36" customHeight="1" x14ac:dyDescent="0.35">
      <c r="A38" s="460"/>
      <c r="B38" s="166" t="s">
        <v>189</v>
      </c>
      <c r="C38" s="160">
        <v>3</v>
      </c>
      <c r="D38" s="159">
        <v>3</v>
      </c>
      <c r="E38" s="159">
        <v>2</v>
      </c>
      <c r="F38" s="159">
        <v>0</v>
      </c>
      <c r="G38" s="159">
        <v>2</v>
      </c>
      <c r="H38" s="159">
        <v>0</v>
      </c>
      <c r="I38" s="158"/>
      <c r="J38" s="151"/>
      <c r="K38" s="151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50"/>
    </row>
    <row r="39" spans="1:42" s="146" customFormat="1" ht="36" customHeight="1" thickBot="1" x14ac:dyDescent="0.4">
      <c r="A39" s="461"/>
      <c r="B39" s="169" t="s">
        <v>188</v>
      </c>
      <c r="C39" s="160">
        <v>2</v>
      </c>
      <c r="D39" s="159">
        <v>2</v>
      </c>
      <c r="E39" s="159">
        <v>2</v>
      </c>
      <c r="F39" s="159">
        <v>2</v>
      </c>
      <c r="G39" s="159">
        <v>0</v>
      </c>
      <c r="H39" s="159">
        <v>0</v>
      </c>
      <c r="I39" s="158"/>
      <c r="J39" s="430" t="s">
        <v>187</v>
      </c>
      <c r="K39" s="430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50"/>
    </row>
    <row r="40" spans="1:42" s="146" customFormat="1" ht="36" customHeight="1" thickTop="1" x14ac:dyDescent="0.35">
      <c r="A40" s="470" t="s">
        <v>186</v>
      </c>
      <c r="B40" s="167" t="s">
        <v>185</v>
      </c>
      <c r="C40" s="160">
        <v>1</v>
      </c>
      <c r="D40" s="159">
        <v>1</v>
      </c>
      <c r="E40" s="159">
        <v>8</v>
      </c>
      <c r="F40" s="159">
        <v>8</v>
      </c>
      <c r="G40" s="159">
        <v>0</v>
      </c>
      <c r="H40" s="159">
        <v>0</v>
      </c>
      <c r="I40" s="158"/>
      <c r="J40" s="428" t="s">
        <v>184</v>
      </c>
      <c r="K40" s="429"/>
      <c r="L40" s="441" t="s">
        <v>183</v>
      </c>
      <c r="M40" s="442"/>
      <c r="N40" s="442"/>
      <c r="O40" s="442"/>
      <c r="P40" s="442"/>
      <c r="Q40" s="443"/>
      <c r="R40" s="441" t="s">
        <v>182</v>
      </c>
      <c r="S40" s="442"/>
      <c r="T40" s="442"/>
      <c r="U40" s="442"/>
      <c r="V40" s="442"/>
      <c r="W40" s="443"/>
      <c r="X40" s="441" t="s">
        <v>109</v>
      </c>
      <c r="Y40" s="442"/>
      <c r="Z40" s="442"/>
      <c r="AA40" s="442"/>
      <c r="AB40" s="442"/>
      <c r="AC40" s="442"/>
      <c r="AD40" s="441" t="s">
        <v>181</v>
      </c>
      <c r="AE40" s="442"/>
      <c r="AF40" s="442"/>
      <c r="AG40" s="442"/>
      <c r="AH40" s="442"/>
      <c r="AI40" s="442"/>
      <c r="AJ40" s="446" t="s">
        <v>180</v>
      </c>
      <c r="AK40" s="447"/>
      <c r="AL40" s="447"/>
      <c r="AM40" s="447"/>
      <c r="AN40" s="447"/>
      <c r="AO40" s="447"/>
      <c r="AP40" s="150"/>
    </row>
    <row r="41" spans="1:42" s="146" customFormat="1" ht="36" customHeight="1" x14ac:dyDescent="0.35">
      <c r="A41" s="470"/>
      <c r="B41" s="166" t="s">
        <v>179</v>
      </c>
      <c r="C41" s="160">
        <v>4</v>
      </c>
      <c r="D41" s="159">
        <v>4</v>
      </c>
      <c r="E41" s="159">
        <v>6</v>
      </c>
      <c r="F41" s="159">
        <v>6</v>
      </c>
      <c r="G41" s="159">
        <v>0</v>
      </c>
      <c r="H41" s="159">
        <v>0</v>
      </c>
      <c r="I41" s="158"/>
      <c r="J41" s="463" t="s">
        <v>178</v>
      </c>
      <c r="K41" s="165" t="s">
        <v>177</v>
      </c>
      <c r="L41" s="445">
        <v>405162</v>
      </c>
      <c r="M41" s="445"/>
      <c r="N41" s="445"/>
      <c r="O41" s="445"/>
      <c r="P41" s="445"/>
      <c r="Q41" s="445"/>
      <c r="R41" s="424" t="s">
        <v>176</v>
      </c>
      <c r="S41" s="424"/>
      <c r="T41" s="424"/>
      <c r="U41" s="424"/>
      <c r="V41" s="424"/>
      <c r="W41" s="424"/>
      <c r="X41" s="424">
        <v>260882</v>
      </c>
      <c r="Y41" s="424"/>
      <c r="Z41" s="424"/>
      <c r="AA41" s="424"/>
      <c r="AB41" s="424"/>
      <c r="AC41" s="424"/>
      <c r="AD41" s="424">
        <v>257467</v>
      </c>
      <c r="AE41" s="424"/>
      <c r="AF41" s="424"/>
      <c r="AG41" s="424"/>
      <c r="AH41" s="424"/>
      <c r="AI41" s="424"/>
      <c r="AJ41" s="448">
        <v>205439</v>
      </c>
      <c r="AK41" s="448"/>
      <c r="AL41" s="448"/>
      <c r="AM41" s="448"/>
      <c r="AN41" s="448"/>
      <c r="AO41" s="448"/>
    </row>
    <row r="42" spans="1:42" s="146" customFormat="1" ht="36" customHeight="1" x14ac:dyDescent="0.35">
      <c r="A42" s="471"/>
      <c r="B42" s="164" t="s">
        <v>175</v>
      </c>
      <c r="C42" s="160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8"/>
      <c r="J42" s="463"/>
      <c r="K42" s="157" t="s">
        <v>174</v>
      </c>
      <c r="L42" s="427">
        <v>10856</v>
      </c>
      <c r="M42" s="396"/>
      <c r="N42" s="396"/>
      <c r="O42" s="396"/>
      <c r="P42" s="396"/>
      <c r="Q42" s="396"/>
      <c r="R42" s="396" t="s">
        <v>173</v>
      </c>
      <c r="S42" s="396"/>
      <c r="T42" s="396"/>
      <c r="U42" s="396"/>
      <c r="V42" s="396"/>
      <c r="W42" s="396"/>
      <c r="X42" s="396">
        <v>9413</v>
      </c>
      <c r="Y42" s="396"/>
      <c r="Z42" s="396"/>
      <c r="AA42" s="396"/>
      <c r="AB42" s="396"/>
      <c r="AC42" s="396"/>
      <c r="AD42" s="396">
        <v>7881</v>
      </c>
      <c r="AE42" s="396"/>
      <c r="AF42" s="396"/>
      <c r="AG42" s="396"/>
      <c r="AH42" s="396"/>
      <c r="AI42" s="396"/>
      <c r="AJ42" s="444">
        <v>8048</v>
      </c>
      <c r="AK42" s="444"/>
      <c r="AL42" s="444"/>
      <c r="AM42" s="444"/>
      <c r="AN42" s="444"/>
      <c r="AO42" s="444"/>
    </row>
    <row r="43" spans="1:42" s="146" customFormat="1" ht="36" customHeight="1" x14ac:dyDescent="0.35">
      <c r="A43" s="163" t="s">
        <v>172</v>
      </c>
      <c r="B43" s="162" t="s">
        <v>171</v>
      </c>
      <c r="C43" s="160">
        <v>12</v>
      </c>
      <c r="D43" s="159">
        <v>12</v>
      </c>
      <c r="E43" s="159">
        <v>9</v>
      </c>
      <c r="F43" s="159">
        <v>8</v>
      </c>
      <c r="G43" s="159">
        <v>1</v>
      </c>
      <c r="H43" s="159">
        <v>1</v>
      </c>
      <c r="I43" s="158"/>
      <c r="J43" s="463"/>
      <c r="K43" s="157" t="s">
        <v>170</v>
      </c>
      <c r="L43" s="425">
        <v>16</v>
      </c>
      <c r="M43" s="425"/>
      <c r="N43" s="425"/>
      <c r="O43" s="425"/>
      <c r="P43" s="425"/>
      <c r="Q43" s="425"/>
      <c r="R43" s="425">
        <v>3</v>
      </c>
      <c r="S43" s="425"/>
      <c r="T43" s="425"/>
      <c r="U43" s="425"/>
      <c r="V43" s="425"/>
      <c r="W43" s="425"/>
      <c r="X43" s="425">
        <v>1</v>
      </c>
      <c r="Y43" s="425"/>
      <c r="Z43" s="425"/>
      <c r="AA43" s="425"/>
      <c r="AB43" s="425"/>
      <c r="AC43" s="425"/>
      <c r="AD43" s="425">
        <v>1</v>
      </c>
      <c r="AE43" s="425"/>
      <c r="AF43" s="425"/>
      <c r="AG43" s="425"/>
      <c r="AH43" s="425"/>
      <c r="AI43" s="425"/>
      <c r="AJ43" s="444">
        <v>2</v>
      </c>
      <c r="AK43" s="444"/>
      <c r="AL43" s="444"/>
      <c r="AM43" s="444"/>
      <c r="AN43" s="444"/>
      <c r="AO43" s="444"/>
    </row>
    <row r="44" spans="1:42" s="146" customFormat="1" ht="36" customHeight="1" x14ac:dyDescent="0.35">
      <c r="A44" s="415" t="s">
        <v>169</v>
      </c>
      <c r="B44" s="161" t="s">
        <v>168</v>
      </c>
      <c r="C44" s="160">
        <v>36</v>
      </c>
      <c r="D44" s="159">
        <v>36</v>
      </c>
      <c r="E44" s="159">
        <v>15</v>
      </c>
      <c r="F44" s="159">
        <v>4</v>
      </c>
      <c r="G44" s="159">
        <v>11</v>
      </c>
      <c r="H44" s="159">
        <v>1</v>
      </c>
      <c r="I44" s="158"/>
      <c r="J44" s="463"/>
      <c r="K44" s="157" t="s">
        <v>167</v>
      </c>
      <c r="L44" s="425">
        <v>198</v>
      </c>
      <c r="M44" s="425"/>
      <c r="N44" s="425"/>
      <c r="O44" s="425"/>
      <c r="P44" s="425"/>
      <c r="Q44" s="425"/>
      <c r="R44" s="425">
        <v>184</v>
      </c>
      <c r="S44" s="425"/>
      <c r="T44" s="425"/>
      <c r="U44" s="425"/>
      <c r="V44" s="425"/>
      <c r="W44" s="425"/>
      <c r="X44" s="425">
        <v>180</v>
      </c>
      <c r="Y44" s="425"/>
      <c r="Z44" s="425"/>
      <c r="AA44" s="425"/>
      <c r="AB44" s="425"/>
      <c r="AC44" s="425"/>
      <c r="AD44" s="425">
        <v>152</v>
      </c>
      <c r="AE44" s="425"/>
      <c r="AF44" s="425"/>
      <c r="AG44" s="425"/>
      <c r="AH44" s="425"/>
      <c r="AI44" s="425"/>
      <c r="AJ44" s="444">
        <v>167</v>
      </c>
      <c r="AK44" s="444"/>
      <c r="AL44" s="444"/>
      <c r="AM44" s="444"/>
      <c r="AN44" s="444"/>
      <c r="AO44" s="444"/>
    </row>
    <row r="45" spans="1:42" s="146" customFormat="1" ht="36" customHeight="1" x14ac:dyDescent="0.35">
      <c r="A45" s="417"/>
      <c r="B45" s="156" t="s">
        <v>166</v>
      </c>
      <c r="C45" s="155">
        <v>31</v>
      </c>
      <c r="D45" s="154">
        <v>31</v>
      </c>
      <c r="E45" s="154">
        <v>8</v>
      </c>
      <c r="F45" s="154">
        <v>4</v>
      </c>
      <c r="G45" s="154">
        <v>4</v>
      </c>
      <c r="H45" s="154">
        <v>0</v>
      </c>
      <c r="J45" s="464"/>
      <c r="K45" s="153" t="s">
        <v>165</v>
      </c>
      <c r="L45" s="440">
        <v>186</v>
      </c>
      <c r="M45" s="440"/>
      <c r="N45" s="440"/>
      <c r="O45" s="440"/>
      <c r="P45" s="440"/>
      <c r="Q45" s="440"/>
      <c r="R45" s="440">
        <v>155</v>
      </c>
      <c r="S45" s="440"/>
      <c r="T45" s="440"/>
      <c r="U45" s="440"/>
      <c r="V45" s="440"/>
      <c r="W45" s="440"/>
      <c r="X45" s="440">
        <v>158</v>
      </c>
      <c r="Y45" s="440"/>
      <c r="Z45" s="440"/>
      <c r="AA45" s="440"/>
      <c r="AB45" s="440"/>
      <c r="AC45" s="440"/>
      <c r="AD45" s="440">
        <v>140</v>
      </c>
      <c r="AE45" s="440"/>
      <c r="AF45" s="440"/>
      <c r="AG45" s="440"/>
      <c r="AH45" s="440"/>
      <c r="AI45" s="440"/>
      <c r="AJ45" s="458">
        <v>166</v>
      </c>
      <c r="AK45" s="458"/>
      <c r="AL45" s="458"/>
      <c r="AM45" s="458"/>
      <c r="AN45" s="458"/>
      <c r="AO45" s="458"/>
    </row>
    <row r="46" spans="1:42" s="146" customFormat="1" ht="36" customHeight="1" x14ac:dyDescent="0.35">
      <c r="A46" s="148" t="s">
        <v>164</v>
      </c>
      <c r="B46" s="151"/>
      <c r="C46" s="150"/>
      <c r="D46" s="150"/>
      <c r="E46" s="150"/>
      <c r="F46" s="150"/>
      <c r="G46" s="150"/>
      <c r="H46" s="150"/>
      <c r="I46" s="147"/>
      <c r="J46" s="147" t="s">
        <v>163</v>
      </c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</row>
    <row r="47" spans="1:42" s="146" customFormat="1" ht="36" customHeight="1" x14ac:dyDescent="0.35">
      <c r="A47" s="152" t="s">
        <v>162</v>
      </c>
      <c r="B47" s="151"/>
      <c r="C47" s="150"/>
      <c r="D47" s="150"/>
      <c r="E47" s="150"/>
      <c r="F47" s="150"/>
      <c r="G47" s="150"/>
      <c r="H47" s="150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</row>
    <row r="48" spans="1:42" s="146" customFormat="1" ht="36" customHeight="1" x14ac:dyDescent="0.35">
      <c r="A48" s="149" t="s">
        <v>161</v>
      </c>
      <c r="B48" s="148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</row>
  </sheetData>
  <mergeCells count="261">
    <mergeCell ref="AK15:AO15"/>
    <mergeCell ref="AA15:AE15"/>
    <mergeCell ref="AF16:AJ16"/>
    <mergeCell ref="AF28:AJ28"/>
    <mergeCell ref="AF29:AJ29"/>
    <mergeCell ref="AF31:AJ31"/>
    <mergeCell ref="AF30:AJ30"/>
    <mergeCell ref="AA23:AE23"/>
    <mergeCell ref="AF23:AJ23"/>
    <mergeCell ref="AK30:AO30"/>
    <mergeCell ref="AK27:AO27"/>
    <mergeCell ref="AK26:AO26"/>
    <mergeCell ref="AK25:AO25"/>
    <mergeCell ref="AK14:AO14"/>
    <mergeCell ref="AK13:AO13"/>
    <mergeCell ref="AK11:AO11"/>
    <mergeCell ref="AA11:AE11"/>
    <mergeCell ref="Q12:U12"/>
    <mergeCell ref="Q14:U14"/>
    <mergeCell ref="L33:P33"/>
    <mergeCell ref="J41:J45"/>
    <mergeCell ref="A44:A45"/>
    <mergeCell ref="A13:A14"/>
    <mergeCell ref="A16:A22"/>
    <mergeCell ref="A31:A34"/>
    <mergeCell ref="A23:A24"/>
    <mergeCell ref="L30:P30"/>
    <mergeCell ref="L37:P37"/>
    <mergeCell ref="L36:P36"/>
    <mergeCell ref="L26:P26"/>
    <mergeCell ref="L27:P27"/>
    <mergeCell ref="L28:P28"/>
    <mergeCell ref="L29:P29"/>
    <mergeCell ref="L31:P31"/>
    <mergeCell ref="J37:K37"/>
    <mergeCell ref="A40:A42"/>
    <mergeCell ref="A35:A39"/>
    <mergeCell ref="J23:J25"/>
    <mergeCell ref="AF26:AJ26"/>
    <mergeCell ref="AA31:AE31"/>
    <mergeCell ref="A28:A30"/>
    <mergeCell ref="A25:A26"/>
    <mergeCell ref="AK10:AO10"/>
    <mergeCell ref="AK12:AO12"/>
    <mergeCell ref="V7:Z7"/>
    <mergeCell ref="AF11:AJ11"/>
    <mergeCell ref="AF12:AJ12"/>
    <mergeCell ref="AA9:AE9"/>
    <mergeCell ref="AA8:AE8"/>
    <mergeCell ref="AF7:AJ7"/>
    <mergeCell ref="AF9:AJ9"/>
    <mergeCell ref="AF10:AJ10"/>
    <mergeCell ref="AK8:AO8"/>
    <mergeCell ref="AK7:AO7"/>
    <mergeCell ref="AA7:AE7"/>
    <mergeCell ref="AF8:AJ8"/>
    <mergeCell ref="Q7:U7"/>
    <mergeCell ref="AK9:AO9"/>
    <mergeCell ref="V8:Z8"/>
    <mergeCell ref="Q11:U11"/>
    <mergeCell ref="AA14:AE14"/>
    <mergeCell ref="Q3:U5"/>
    <mergeCell ref="L6:P6"/>
    <mergeCell ref="Q6:U6"/>
    <mergeCell ref="V3:AO3"/>
    <mergeCell ref="V4:Z6"/>
    <mergeCell ref="AF5:AJ6"/>
    <mergeCell ref="AK5:AO6"/>
    <mergeCell ref="AA5:AE6"/>
    <mergeCell ref="AJ45:AO45"/>
    <mergeCell ref="AK35:AO35"/>
    <mergeCell ref="AK37:AO37"/>
    <mergeCell ref="AA34:AE34"/>
    <mergeCell ref="AA35:AE35"/>
    <mergeCell ref="AA37:AE37"/>
    <mergeCell ref="AK36:AO36"/>
    <mergeCell ref="AA36:AE36"/>
    <mergeCell ref="AF34:AJ34"/>
    <mergeCell ref="AD45:AI45"/>
    <mergeCell ref="X40:AC40"/>
    <mergeCell ref="AA27:AE27"/>
    <mergeCell ref="AA29:AE29"/>
    <mergeCell ref="V31:Z31"/>
    <mergeCell ref="V30:Z30"/>
    <mergeCell ref="AA30:AE30"/>
    <mergeCell ref="AF33:AJ33"/>
    <mergeCell ref="AJ40:AO40"/>
    <mergeCell ref="AJ41:AO41"/>
    <mergeCell ref="AK18:AO18"/>
    <mergeCell ref="AK21:AO21"/>
    <mergeCell ref="AK20:AO20"/>
    <mergeCell ref="AK16:AO16"/>
    <mergeCell ref="AF35:AJ35"/>
    <mergeCell ref="AK17:AO17"/>
    <mergeCell ref="AK33:AO33"/>
    <mergeCell ref="AK24:AO24"/>
    <mergeCell ref="AD40:AI40"/>
    <mergeCell ref="AF37:AJ37"/>
    <mergeCell ref="AK32:AO32"/>
    <mergeCell ref="AK29:AO29"/>
    <mergeCell ref="AK34:AO34"/>
    <mergeCell ref="AK23:AO23"/>
    <mergeCell ref="AK22:AO22"/>
    <mergeCell ref="AK19:AO19"/>
    <mergeCell ref="AK31:AO31"/>
    <mergeCell ref="AA28:AE28"/>
    <mergeCell ref="AK28:AO28"/>
    <mergeCell ref="AA32:AE32"/>
    <mergeCell ref="AA33:AE33"/>
    <mergeCell ref="AD44:AI44"/>
    <mergeCell ref="AJ43:AO43"/>
    <mergeCell ref="L40:Q40"/>
    <mergeCell ref="L41:Q41"/>
    <mergeCell ref="L43:Q43"/>
    <mergeCell ref="L42:Q42"/>
    <mergeCell ref="AD42:AI42"/>
    <mergeCell ref="AJ42:AO42"/>
    <mergeCell ref="R42:W42"/>
    <mergeCell ref="AJ44:AO44"/>
    <mergeCell ref="L45:Q45"/>
    <mergeCell ref="R40:W40"/>
    <mergeCell ref="R41:W41"/>
    <mergeCell ref="R43:W43"/>
    <mergeCell ref="X41:AC41"/>
    <mergeCell ref="X43:AC43"/>
    <mergeCell ref="X44:AC44"/>
    <mergeCell ref="X42:AC42"/>
    <mergeCell ref="X45:AC45"/>
    <mergeCell ref="R44:W44"/>
    <mergeCell ref="R45:W45"/>
    <mergeCell ref="L44:Q44"/>
    <mergeCell ref="L34:P34"/>
    <mergeCell ref="L35:P35"/>
    <mergeCell ref="V34:Z34"/>
    <mergeCell ref="V35:Z35"/>
    <mergeCell ref="V36:Z36"/>
    <mergeCell ref="AF36:AJ36"/>
    <mergeCell ref="Q36:U36"/>
    <mergeCell ref="L32:P32"/>
    <mergeCell ref="L3:P5"/>
    <mergeCell ref="L8:P8"/>
    <mergeCell ref="L11:P11"/>
    <mergeCell ref="L10:P10"/>
    <mergeCell ref="L9:P9"/>
    <mergeCell ref="L16:P16"/>
    <mergeCell ref="L17:P17"/>
    <mergeCell ref="L18:P18"/>
    <mergeCell ref="Q9:U9"/>
    <mergeCell ref="AA13:AE13"/>
    <mergeCell ref="AA12:AE12"/>
    <mergeCell ref="V10:Z10"/>
    <mergeCell ref="V12:Z12"/>
    <mergeCell ref="V13:Z13"/>
    <mergeCell ref="Q8:U8"/>
    <mergeCell ref="Q10:U10"/>
    <mergeCell ref="Q37:U37"/>
    <mergeCell ref="V37:Z37"/>
    <mergeCell ref="AD41:AI41"/>
    <mergeCell ref="AD43:AI43"/>
    <mergeCell ref="J2:K2"/>
    <mergeCell ref="L23:P23"/>
    <mergeCell ref="L25:P25"/>
    <mergeCell ref="L19:P19"/>
    <mergeCell ref="L20:P20"/>
    <mergeCell ref="L21:P21"/>
    <mergeCell ref="L24:P24"/>
    <mergeCell ref="L22:P22"/>
    <mergeCell ref="J40:K40"/>
    <mergeCell ref="J39:K39"/>
    <mergeCell ref="J30:J31"/>
    <mergeCell ref="J32:J36"/>
    <mergeCell ref="J28:J29"/>
    <mergeCell ref="L14:P14"/>
    <mergeCell ref="L15:P15"/>
    <mergeCell ref="J12:J16"/>
    <mergeCell ref="L12:P12"/>
    <mergeCell ref="L13:P13"/>
    <mergeCell ref="J17:J22"/>
    <mergeCell ref="L7:P7"/>
    <mergeCell ref="D3:D5"/>
    <mergeCell ref="E3:H3"/>
    <mergeCell ref="H5:H6"/>
    <mergeCell ref="J3:K6"/>
    <mergeCell ref="G5:G6"/>
    <mergeCell ref="E4:E6"/>
    <mergeCell ref="F5:F6"/>
    <mergeCell ref="A10:B10"/>
    <mergeCell ref="J7:J9"/>
    <mergeCell ref="J10:J11"/>
    <mergeCell ref="A3:B6"/>
    <mergeCell ref="A11:B11"/>
    <mergeCell ref="A8:B8"/>
    <mergeCell ref="A9:B9"/>
    <mergeCell ref="A7:B7"/>
    <mergeCell ref="C3:C5"/>
    <mergeCell ref="V9:Z9"/>
    <mergeCell ref="AA10:AE10"/>
    <mergeCell ref="Q35:U35"/>
    <mergeCell ref="Q34:U34"/>
    <mergeCell ref="Q33:U33"/>
    <mergeCell ref="Q32:U32"/>
    <mergeCell ref="Q15:U15"/>
    <mergeCell ref="V22:Z22"/>
    <mergeCell ref="V23:Z23"/>
    <mergeCell ref="V25:Z25"/>
    <mergeCell ref="Q24:U24"/>
    <mergeCell ref="V24:Z24"/>
    <mergeCell ref="Q18:U18"/>
    <mergeCell ref="V11:Z11"/>
    <mergeCell ref="Q13:U13"/>
    <mergeCell ref="Q29:U29"/>
    <mergeCell ref="Q31:U31"/>
    <mergeCell ref="Q30:U30"/>
    <mergeCell ref="V20:Z20"/>
    <mergeCell ref="V19:Z19"/>
    <mergeCell ref="V32:Z32"/>
    <mergeCell ref="V18:Z18"/>
    <mergeCell ref="V33:Z33"/>
    <mergeCell ref="Q26:U26"/>
    <mergeCell ref="Q27:U27"/>
    <mergeCell ref="Q28:U28"/>
    <mergeCell ref="AA26:AE26"/>
    <mergeCell ref="AF32:AJ32"/>
    <mergeCell ref="V16:Z16"/>
    <mergeCell ref="AA25:AE25"/>
    <mergeCell ref="AA24:AE24"/>
    <mergeCell ref="AA22:AE22"/>
    <mergeCell ref="AF18:AJ18"/>
    <mergeCell ref="V28:Z28"/>
    <mergeCell ref="V29:Z29"/>
    <mergeCell ref="V27:Z27"/>
    <mergeCell ref="V26:Z26"/>
    <mergeCell ref="Q20:U20"/>
    <mergeCell ref="Q21:U21"/>
    <mergeCell ref="Q19:U19"/>
    <mergeCell ref="AA16:AE16"/>
    <mergeCell ref="AF27:AJ27"/>
    <mergeCell ref="AF13:AJ13"/>
    <mergeCell ref="AF20:AJ20"/>
    <mergeCell ref="V17:Z17"/>
    <mergeCell ref="Q22:U22"/>
    <mergeCell ref="Q23:U23"/>
    <mergeCell ref="Q25:U25"/>
    <mergeCell ref="AA18:AE18"/>
    <mergeCell ref="AF19:AJ19"/>
    <mergeCell ref="AF22:AJ22"/>
    <mergeCell ref="Q17:U17"/>
    <mergeCell ref="AF25:AJ25"/>
    <mergeCell ref="V14:Z14"/>
    <mergeCell ref="V15:Z15"/>
    <mergeCell ref="AF15:AJ15"/>
    <mergeCell ref="AF17:AJ17"/>
    <mergeCell ref="AF14:AJ14"/>
    <mergeCell ref="AA20:AE20"/>
    <mergeCell ref="AA17:AE17"/>
    <mergeCell ref="AA21:AE21"/>
    <mergeCell ref="AF24:AJ24"/>
    <mergeCell ref="AA19:AE19"/>
    <mergeCell ref="V21:Z21"/>
    <mergeCell ref="AF21:AJ21"/>
    <mergeCell ref="Q16:U16"/>
  </mergeCells>
  <phoneticPr fontId="26"/>
  <printOptions horizontalCentered="1"/>
  <pageMargins left="0.59055118110236227" right="0.59055118110236227" top="0.39370078740157483" bottom="0.59055118110236227" header="0" footer="0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showOutlineSymbols="0" zoomScale="60" zoomScaleNormal="60" zoomScaleSheetLayoutView="75" zoomScalePageLayoutView="55" workbookViewId="0"/>
  </sheetViews>
  <sheetFormatPr defaultColWidth="8.84375" defaultRowHeight="14" x14ac:dyDescent="0.35"/>
  <cols>
    <col min="1" max="1" width="18.69140625" style="207" customWidth="1"/>
    <col min="2" max="13" width="12.4609375" style="207" customWidth="1"/>
    <col min="14" max="16384" width="8.84375" style="207"/>
  </cols>
  <sheetData>
    <row r="1" spans="1:13" ht="33" customHeight="1" x14ac:dyDescent="0.35">
      <c r="A1" s="276" t="s">
        <v>127</v>
      </c>
      <c r="I1" s="275"/>
    </row>
    <row r="2" spans="1:13" s="273" customFormat="1" ht="56.15" customHeight="1" x14ac:dyDescent="0.35">
      <c r="A2" s="274" t="s">
        <v>345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s="262" customFormat="1" ht="36.75" customHeight="1" thickBot="1" x14ac:dyDescent="0.35">
      <c r="A3" s="272" t="s">
        <v>344</v>
      </c>
      <c r="B3" s="270"/>
      <c r="C3" s="270"/>
      <c r="D3" s="270"/>
      <c r="E3" s="270"/>
      <c r="F3" s="270"/>
      <c r="G3" s="270"/>
      <c r="H3" s="270"/>
      <c r="I3" s="270"/>
      <c r="J3" s="271"/>
      <c r="K3" s="270"/>
      <c r="M3" s="269" t="s">
        <v>343</v>
      </c>
    </row>
    <row r="4" spans="1:13" ht="33.75" customHeight="1" thickTop="1" x14ac:dyDescent="0.35">
      <c r="A4" s="475" t="s">
        <v>306</v>
      </c>
      <c r="B4" s="478" t="s">
        <v>335</v>
      </c>
      <c r="C4" s="481" t="s">
        <v>342</v>
      </c>
      <c r="D4" s="482"/>
      <c r="E4" s="482"/>
      <c r="F4" s="482"/>
      <c r="G4" s="475"/>
      <c r="H4" s="502" t="s">
        <v>341</v>
      </c>
      <c r="I4" s="495" t="s">
        <v>340</v>
      </c>
      <c r="J4" s="498" t="s">
        <v>339</v>
      </c>
      <c r="K4" s="504" t="s">
        <v>338</v>
      </c>
      <c r="L4" s="495" t="s">
        <v>337</v>
      </c>
      <c r="M4" s="472" t="s">
        <v>336</v>
      </c>
    </row>
    <row r="5" spans="1:13" ht="33.75" customHeight="1" x14ac:dyDescent="0.35">
      <c r="A5" s="476"/>
      <c r="B5" s="479"/>
      <c r="C5" s="483" t="s">
        <v>335</v>
      </c>
      <c r="D5" s="492" t="s">
        <v>334</v>
      </c>
      <c r="E5" s="493"/>
      <c r="F5" s="494"/>
      <c r="G5" s="500" t="s">
        <v>333</v>
      </c>
      <c r="H5" s="503"/>
      <c r="I5" s="496"/>
      <c r="J5" s="479"/>
      <c r="K5" s="505"/>
      <c r="L5" s="496"/>
      <c r="M5" s="473"/>
    </row>
    <row r="6" spans="1:13" ht="33.75" customHeight="1" x14ac:dyDescent="0.35">
      <c r="A6" s="477"/>
      <c r="B6" s="480"/>
      <c r="C6" s="484"/>
      <c r="D6" s="268" t="s">
        <v>332</v>
      </c>
      <c r="E6" s="267" t="s">
        <v>331</v>
      </c>
      <c r="F6" s="266" t="s">
        <v>330</v>
      </c>
      <c r="G6" s="501"/>
      <c r="H6" s="501"/>
      <c r="I6" s="497"/>
      <c r="J6" s="499"/>
      <c r="K6" s="506"/>
      <c r="L6" s="497"/>
      <c r="M6" s="474"/>
    </row>
    <row r="7" spans="1:13" s="216" customFormat="1" ht="39.75" customHeight="1" x14ac:dyDescent="0.35">
      <c r="A7" s="219" t="s">
        <v>291</v>
      </c>
      <c r="B7" s="240">
        <v>5014</v>
      </c>
      <c r="C7" s="217">
        <v>4765</v>
      </c>
      <c r="D7" s="217">
        <v>1769</v>
      </c>
      <c r="E7" s="217">
        <v>2930</v>
      </c>
      <c r="F7" s="217">
        <v>59</v>
      </c>
      <c r="G7" s="217">
        <v>7</v>
      </c>
      <c r="H7" s="217">
        <v>2</v>
      </c>
      <c r="I7" s="217">
        <v>203</v>
      </c>
      <c r="J7" s="239">
        <v>0</v>
      </c>
      <c r="K7" s="217">
        <v>44</v>
      </c>
      <c r="L7" s="239">
        <v>0</v>
      </c>
      <c r="M7" s="239">
        <v>0</v>
      </c>
    </row>
    <row r="8" spans="1:13" s="220" customFormat="1" ht="39.75" customHeight="1" x14ac:dyDescent="0.35">
      <c r="A8" s="221" t="s">
        <v>290</v>
      </c>
      <c r="B8" s="240">
        <v>4731</v>
      </c>
      <c r="C8" s="217">
        <v>4482</v>
      </c>
      <c r="D8" s="217">
        <v>1681</v>
      </c>
      <c r="E8" s="217">
        <v>2735</v>
      </c>
      <c r="F8" s="217">
        <v>60</v>
      </c>
      <c r="G8" s="217">
        <v>6</v>
      </c>
      <c r="H8" s="217">
        <v>2</v>
      </c>
      <c r="I8" s="217">
        <v>201</v>
      </c>
      <c r="J8" s="239">
        <v>0</v>
      </c>
      <c r="K8" s="217">
        <v>45</v>
      </c>
      <c r="L8" s="239">
        <v>1</v>
      </c>
      <c r="M8" s="239">
        <v>0</v>
      </c>
    </row>
    <row r="9" spans="1:13" s="216" customFormat="1" ht="39.75" customHeight="1" x14ac:dyDescent="0.35">
      <c r="A9" s="219" t="s">
        <v>289</v>
      </c>
      <c r="B9" s="240">
        <v>4380</v>
      </c>
      <c r="C9" s="217">
        <v>4143</v>
      </c>
      <c r="D9" s="217">
        <v>1509</v>
      </c>
      <c r="E9" s="217">
        <v>2569</v>
      </c>
      <c r="F9" s="217">
        <v>61</v>
      </c>
      <c r="G9" s="217">
        <v>4</v>
      </c>
      <c r="H9" s="217">
        <v>2</v>
      </c>
      <c r="I9" s="217">
        <v>189</v>
      </c>
      <c r="J9" s="239">
        <v>0</v>
      </c>
      <c r="K9" s="217">
        <v>46</v>
      </c>
      <c r="L9" s="239">
        <v>0</v>
      </c>
      <c r="M9" s="239">
        <v>0</v>
      </c>
    </row>
    <row r="10" spans="1:13" s="216" customFormat="1" ht="39.75" customHeight="1" x14ac:dyDescent="0.35">
      <c r="A10" s="219" t="s">
        <v>288</v>
      </c>
      <c r="B10" s="240">
        <v>3690</v>
      </c>
      <c r="C10" s="217">
        <v>3488</v>
      </c>
      <c r="D10" s="217">
        <v>1355</v>
      </c>
      <c r="E10" s="217">
        <v>2073</v>
      </c>
      <c r="F10" s="217">
        <v>60</v>
      </c>
      <c r="G10" s="217">
        <v>0</v>
      </c>
      <c r="H10" s="217">
        <v>2</v>
      </c>
      <c r="I10" s="217">
        <v>175</v>
      </c>
      <c r="J10" s="239">
        <v>0</v>
      </c>
      <c r="K10" s="217">
        <v>25</v>
      </c>
      <c r="L10" s="239">
        <v>0</v>
      </c>
      <c r="M10" s="239">
        <v>0</v>
      </c>
    </row>
    <row r="11" spans="1:13" s="213" customFormat="1" ht="39.75" customHeight="1" x14ac:dyDescent="0.35">
      <c r="A11" s="215" t="s">
        <v>287</v>
      </c>
      <c r="B11" s="214">
        <v>3590</v>
      </c>
      <c r="C11" s="214">
        <v>3408</v>
      </c>
      <c r="D11" s="214">
        <v>1289</v>
      </c>
      <c r="E11" s="214">
        <v>2054</v>
      </c>
      <c r="F11" s="214">
        <v>63</v>
      </c>
      <c r="G11" s="214">
        <v>2</v>
      </c>
      <c r="H11" s="214">
        <v>2</v>
      </c>
      <c r="I11" s="214">
        <v>147</v>
      </c>
      <c r="J11" s="255">
        <v>1</v>
      </c>
      <c r="K11" s="214">
        <v>32</v>
      </c>
      <c r="L11" s="255">
        <v>0</v>
      </c>
      <c r="M11" s="255">
        <v>0</v>
      </c>
    </row>
    <row r="12" spans="1:13" ht="80.25" customHeight="1" x14ac:dyDescent="0.35">
      <c r="A12" s="253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</row>
    <row r="13" spans="1:13" s="262" customFormat="1" ht="36.75" customHeight="1" thickBot="1" x14ac:dyDescent="0.35">
      <c r="A13" s="251" t="s">
        <v>329</v>
      </c>
      <c r="B13" s="265"/>
      <c r="C13" s="265"/>
      <c r="D13" s="265"/>
      <c r="E13" s="265"/>
      <c r="F13" s="265"/>
      <c r="G13" s="265"/>
      <c r="H13" s="264" t="s">
        <v>320</v>
      </c>
      <c r="I13" s="263"/>
      <c r="J13" s="263"/>
      <c r="K13" s="263"/>
    </row>
    <row r="14" spans="1:13" s="223" customFormat="1" ht="69" customHeight="1" thickTop="1" x14ac:dyDescent="0.35">
      <c r="A14" s="261" t="s">
        <v>306</v>
      </c>
      <c r="B14" s="260" t="s">
        <v>328</v>
      </c>
      <c r="C14" s="259" t="s">
        <v>327</v>
      </c>
      <c r="D14" s="259" t="s">
        <v>326</v>
      </c>
      <c r="E14" s="259" t="s">
        <v>325</v>
      </c>
      <c r="F14" s="259" t="s">
        <v>324</v>
      </c>
      <c r="G14" s="259" t="s">
        <v>323</v>
      </c>
      <c r="H14" s="259" t="s">
        <v>322</v>
      </c>
      <c r="I14" s="258"/>
      <c r="J14" s="258"/>
      <c r="K14" s="249"/>
    </row>
    <row r="15" spans="1:13" s="216" customFormat="1" ht="39.75" customHeight="1" x14ac:dyDescent="0.35">
      <c r="A15" s="219" t="s">
        <v>291</v>
      </c>
      <c r="B15" s="240">
        <v>4765</v>
      </c>
      <c r="C15" s="239">
        <v>1</v>
      </c>
      <c r="D15" s="217">
        <v>554</v>
      </c>
      <c r="E15" s="217">
        <v>911</v>
      </c>
      <c r="F15" s="217">
        <v>1471</v>
      </c>
      <c r="G15" s="217">
        <v>1046</v>
      </c>
      <c r="H15" s="217">
        <v>782</v>
      </c>
      <c r="I15" s="256"/>
      <c r="J15" s="257"/>
    </row>
    <row r="16" spans="1:13" s="220" customFormat="1" ht="39.75" customHeight="1" x14ac:dyDescent="0.35">
      <c r="A16" s="221" t="s">
        <v>290</v>
      </c>
      <c r="B16" s="240">
        <v>4482</v>
      </c>
      <c r="C16" s="239">
        <v>0</v>
      </c>
      <c r="D16" s="217">
        <v>550</v>
      </c>
      <c r="E16" s="217">
        <v>841</v>
      </c>
      <c r="F16" s="217">
        <v>1311</v>
      </c>
      <c r="G16" s="217">
        <v>1040</v>
      </c>
      <c r="H16" s="217">
        <v>740</v>
      </c>
      <c r="I16" s="256"/>
      <c r="J16" s="257"/>
    </row>
    <row r="17" spans="1:13" s="216" customFormat="1" ht="39.75" customHeight="1" x14ac:dyDescent="0.35">
      <c r="A17" s="219" t="s">
        <v>289</v>
      </c>
      <c r="B17" s="240">
        <v>4143</v>
      </c>
      <c r="C17" s="239">
        <v>0</v>
      </c>
      <c r="D17" s="217">
        <v>456</v>
      </c>
      <c r="E17" s="217">
        <v>721</v>
      </c>
      <c r="F17" s="217">
        <v>1212</v>
      </c>
      <c r="G17" s="217">
        <v>1005</v>
      </c>
      <c r="H17" s="217">
        <v>749</v>
      </c>
      <c r="I17" s="256"/>
      <c r="J17" s="257"/>
    </row>
    <row r="18" spans="1:13" s="216" customFormat="1" ht="39.75" customHeight="1" x14ac:dyDescent="0.35">
      <c r="A18" s="219" t="s">
        <v>288</v>
      </c>
      <c r="B18" s="240">
        <v>3488</v>
      </c>
      <c r="C18" s="239">
        <v>0</v>
      </c>
      <c r="D18" s="217">
        <v>387</v>
      </c>
      <c r="E18" s="217">
        <v>624</v>
      </c>
      <c r="F18" s="217">
        <v>980</v>
      </c>
      <c r="G18" s="217">
        <v>866</v>
      </c>
      <c r="H18" s="217">
        <v>631</v>
      </c>
      <c r="I18" s="256"/>
    </row>
    <row r="19" spans="1:13" s="213" customFormat="1" ht="39.75" customHeight="1" x14ac:dyDescent="0.35">
      <c r="A19" s="215" t="s">
        <v>287</v>
      </c>
      <c r="B19" s="214">
        <v>3408</v>
      </c>
      <c r="C19" s="255">
        <v>2</v>
      </c>
      <c r="D19" s="214">
        <v>370</v>
      </c>
      <c r="E19" s="214">
        <v>622</v>
      </c>
      <c r="F19" s="214">
        <v>883</v>
      </c>
      <c r="G19" s="214">
        <v>912</v>
      </c>
      <c r="H19" s="214">
        <v>619</v>
      </c>
      <c r="I19" s="254"/>
    </row>
    <row r="20" spans="1:13" ht="80.25" customHeight="1" x14ac:dyDescent="0.35">
      <c r="A20" s="253"/>
      <c r="B20" s="250"/>
      <c r="C20" s="250"/>
      <c r="D20" s="250"/>
      <c r="E20" s="250"/>
      <c r="F20" s="216"/>
      <c r="G20" s="216"/>
      <c r="H20" s="216"/>
      <c r="I20" s="250"/>
      <c r="J20" s="216"/>
      <c r="K20" s="252"/>
    </row>
    <row r="21" spans="1:13" ht="36" customHeight="1" thickBot="1" x14ac:dyDescent="0.35">
      <c r="A21" s="251" t="s">
        <v>321</v>
      </c>
      <c r="B21" s="250"/>
      <c r="C21" s="250"/>
      <c r="D21" s="250"/>
      <c r="E21" s="250"/>
      <c r="F21" s="250"/>
      <c r="G21" s="250"/>
      <c r="H21" s="249"/>
      <c r="M21" s="248" t="s">
        <v>320</v>
      </c>
    </row>
    <row r="22" spans="1:13" ht="38.25" customHeight="1" thickTop="1" x14ac:dyDescent="0.35">
      <c r="A22" s="485" t="s">
        <v>306</v>
      </c>
      <c r="B22" s="247" t="s">
        <v>319</v>
      </c>
      <c r="C22" s="489" t="s">
        <v>318</v>
      </c>
      <c r="D22" s="490"/>
      <c r="E22" s="490"/>
      <c r="F22" s="490"/>
      <c r="G22" s="490"/>
      <c r="H22" s="490"/>
      <c r="I22" s="490"/>
      <c r="J22" s="490"/>
      <c r="K22" s="490"/>
      <c r="L22" s="490"/>
      <c r="M22" s="490"/>
    </row>
    <row r="23" spans="1:13" s="223" customFormat="1" ht="102.75" customHeight="1" x14ac:dyDescent="0.35">
      <c r="A23" s="486"/>
      <c r="B23" s="246" t="s">
        <v>317</v>
      </c>
      <c r="C23" s="245" t="s">
        <v>296</v>
      </c>
      <c r="D23" s="244" t="s">
        <v>316</v>
      </c>
      <c r="E23" s="242" t="s">
        <v>315</v>
      </c>
      <c r="F23" s="242" t="s">
        <v>314</v>
      </c>
      <c r="G23" s="242" t="s">
        <v>313</v>
      </c>
      <c r="H23" s="242" t="s">
        <v>312</v>
      </c>
      <c r="I23" s="242" t="s">
        <v>311</v>
      </c>
      <c r="J23" s="243" t="s">
        <v>310</v>
      </c>
      <c r="K23" s="242" t="s">
        <v>309</v>
      </c>
      <c r="L23" s="241" t="s">
        <v>308</v>
      </c>
      <c r="M23" s="241" t="s">
        <v>307</v>
      </c>
    </row>
    <row r="24" spans="1:13" s="216" customFormat="1" ht="39.75" customHeight="1" x14ac:dyDescent="0.35">
      <c r="A24" s="219" t="s">
        <v>291</v>
      </c>
      <c r="B24" s="240">
        <v>4765</v>
      </c>
      <c r="C24" s="217">
        <v>2838</v>
      </c>
      <c r="D24" s="217">
        <v>1326</v>
      </c>
      <c r="E24" s="217">
        <v>284</v>
      </c>
      <c r="F24" s="217">
        <v>486</v>
      </c>
      <c r="G24" s="217">
        <v>29</v>
      </c>
      <c r="H24" s="217">
        <v>19</v>
      </c>
      <c r="I24" s="217">
        <v>5</v>
      </c>
      <c r="J24" s="239">
        <v>0</v>
      </c>
      <c r="K24" s="239">
        <v>1</v>
      </c>
      <c r="L24" s="217">
        <v>9</v>
      </c>
      <c r="M24" s="217">
        <v>146</v>
      </c>
    </row>
    <row r="25" spans="1:13" s="220" customFormat="1" ht="39.75" customHeight="1" x14ac:dyDescent="0.35">
      <c r="A25" s="221" t="s">
        <v>290</v>
      </c>
      <c r="B25" s="240">
        <v>4482</v>
      </c>
      <c r="C25" s="217">
        <v>2744</v>
      </c>
      <c r="D25" s="217">
        <v>1280</v>
      </c>
      <c r="E25" s="217">
        <v>265</v>
      </c>
      <c r="F25" s="217">
        <v>477</v>
      </c>
      <c r="G25" s="217">
        <v>25</v>
      </c>
      <c r="H25" s="217">
        <v>18</v>
      </c>
      <c r="I25" s="217">
        <v>8</v>
      </c>
      <c r="J25" s="239">
        <v>0</v>
      </c>
      <c r="K25" s="239">
        <v>1</v>
      </c>
      <c r="L25" s="217">
        <v>10</v>
      </c>
      <c r="M25" s="217">
        <v>145</v>
      </c>
    </row>
    <row r="26" spans="1:13" s="216" customFormat="1" ht="39.75" customHeight="1" x14ac:dyDescent="0.35">
      <c r="A26" s="219" t="s">
        <v>289</v>
      </c>
      <c r="B26" s="240">
        <v>4143</v>
      </c>
      <c r="C26" s="217">
        <v>2585</v>
      </c>
      <c r="D26" s="217">
        <v>1272</v>
      </c>
      <c r="E26" s="217">
        <v>263</v>
      </c>
      <c r="F26" s="217">
        <v>414</v>
      </c>
      <c r="G26" s="217">
        <v>28</v>
      </c>
      <c r="H26" s="217">
        <v>11</v>
      </c>
      <c r="I26" s="217">
        <v>5</v>
      </c>
      <c r="J26" s="239">
        <v>1</v>
      </c>
      <c r="K26" s="239">
        <v>0</v>
      </c>
      <c r="L26" s="217">
        <v>9</v>
      </c>
      <c r="M26" s="217">
        <v>115</v>
      </c>
    </row>
    <row r="27" spans="1:13" s="216" customFormat="1" ht="39.75" customHeight="1" x14ac:dyDescent="0.35">
      <c r="A27" s="219" t="s">
        <v>288</v>
      </c>
      <c r="B27" s="240">
        <v>3488</v>
      </c>
      <c r="C27" s="217">
        <v>2169</v>
      </c>
      <c r="D27" s="217">
        <v>1022</v>
      </c>
      <c r="E27" s="217">
        <v>242</v>
      </c>
      <c r="F27" s="217">
        <v>351</v>
      </c>
      <c r="G27" s="217">
        <v>28</v>
      </c>
      <c r="H27" s="217">
        <v>9</v>
      </c>
      <c r="I27" s="217">
        <v>3</v>
      </c>
      <c r="J27" s="239">
        <v>0</v>
      </c>
      <c r="K27" s="239">
        <v>0</v>
      </c>
      <c r="L27" s="217">
        <v>15</v>
      </c>
      <c r="M27" s="217">
        <v>86</v>
      </c>
    </row>
    <row r="28" spans="1:13" s="213" customFormat="1" ht="39.75" customHeight="1" thickBot="1" x14ac:dyDescent="0.4">
      <c r="A28" s="238" t="s">
        <v>287</v>
      </c>
      <c r="B28" s="237">
        <v>3408</v>
      </c>
      <c r="C28" s="235">
        <v>2091</v>
      </c>
      <c r="D28" s="235">
        <v>1002</v>
      </c>
      <c r="E28" s="235">
        <v>245</v>
      </c>
      <c r="F28" s="235">
        <v>300</v>
      </c>
      <c r="G28" s="235">
        <v>18</v>
      </c>
      <c r="H28" s="235">
        <v>15</v>
      </c>
      <c r="I28" s="235">
        <v>2</v>
      </c>
      <c r="J28" s="236">
        <v>1</v>
      </c>
      <c r="K28" s="236">
        <v>0</v>
      </c>
      <c r="L28" s="235">
        <v>15</v>
      </c>
      <c r="M28" s="235">
        <v>100</v>
      </c>
    </row>
    <row r="29" spans="1:13" ht="39" customHeight="1" thickTop="1" x14ac:dyDescent="0.35">
      <c r="A29" s="485" t="s">
        <v>306</v>
      </c>
      <c r="B29" s="487" t="s">
        <v>305</v>
      </c>
      <c r="C29" s="488"/>
      <c r="D29" s="488"/>
      <c r="E29" s="488"/>
      <c r="F29" s="488"/>
      <c r="G29" s="488"/>
      <c r="H29" s="491"/>
      <c r="I29" s="487" t="s">
        <v>304</v>
      </c>
      <c r="J29" s="488"/>
      <c r="K29" s="488"/>
      <c r="L29" s="488"/>
      <c r="M29" s="488"/>
    </row>
    <row r="30" spans="1:13" s="223" customFormat="1" ht="102.75" customHeight="1" x14ac:dyDescent="0.35">
      <c r="A30" s="486"/>
      <c r="B30" s="234" t="s">
        <v>303</v>
      </c>
      <c r="C30" s="232" t="s">
        <v>302</v>
      </c>
      <c r="D30" s="233" t="s">
        <v>301</v>
      </c>
      <c r="E30" s="232" t="s">
        <v>300</v>
      </c>
      <c r="F30" s="231" t="s">
        <v>299</v>
      </c>
      <c r="G30" s="230" t="s">
        <v>298</v>
      </c>
      <c r="H30" s="229" t="s">
        <v>297</v>
      </c>
      <c r="I30" s="228" t="s">
        <v>296</v>
      </c>
      <c r="J30" s="227" t="s">
        <v>295</v>
      </c>
      <c r="K30" s="226" t="s">
        <v>294</v>
      </c>
      <c r="L30" s="225" t="s">
        <v>293</v>
      </c>
      <c r="M30" s="224" t="s">
        <v>292</v>
      </c>
    </row>
    <row r="31" spans="1:13" s="216" customFormat="1" ht="39.75" customHeight="1" x14ac:dyDescent="0.35">
      <c r="A31" s="219" t="s">
        <v>291</v>
      </c>
      <c r="B31" s="218">
        <v>183</v>
      </c>
      <c r="C31" s="217">
        <v>121</v>
      </c>
      <c r="D31" s="217">
        <v>10</v>
      </c>
      <c r="E31" s="217">
        <v>42</v>
      </c>
      <c r="F31" s="217">
        <v>26</v>
      </c>
      <c r="G31" s="217">
        <v>26</v>
      </c>
      <c r="H31" s="217">
        <v>125</v>
      </c>
      <c r="I31" s="217">
        <v>1927</v>
      </c>
      <c r="J31" s="217">
        <v>29</v>
      </c>
      <c r="K31" s="222">
        <v>16</v>
      </c>
      <c r="L31" s="217">
        <v>1745</v>
      </c>
      <c r="M31" s="217">
        <v>137</v>
      </c>
    </row>
    <row r="32" spans="1:13" s="220" customFormat="1" ht="39.75" customHeight="1" x14ac:dyDescent="0.35">
      <c r="A32" s="221" t="s">
        <v>290</v>
      </c>
      <c r="B32" s="218">
        <v>176</v>
      </c>
      <c r="C32" s="217">
        <v>118</v>
      </c>
      <c r="D32" s="217">
        <v>6</v>
      </c>
      <c r="E32" s="217">
        <v>55</v>
      </c>
      <c r="F32" s="217">
        <v>25</v>
      </c>
      <c r="G32" s="217">
        <v>18</v>
      </c>
      <c r="H32" s="217">
        <v>117</v>
      </c>
      <c r="I32" s="217">
        <v>1738</v>
      </c>
      <c r="J32" s="217">
        <v>27</v>
      </c>
      <c r="K32" s="217">
        <v>15</v>
      </c>
      <c r="L32" s="217">
        <v>1550</v>
      </c>
      <c r="M32" s="217">
        <v>146</v>
      </c>
    </row>
    <row r="33" spans="1:13" s="216" customFormat="1" ht="39.75" customHeight="1" x14ac:dyDescent="0.35">
      <c r="A33" s="219" t="s">
        <v>289</v>
      </c>
      <c r="B33" s="218">
        <v>155</v>
      </c>
      <c r="C33" s="217">
        <v>110</v>
      </c>
      <c r="D33" s="217">
        <v>5</v>
      </c>
      <c r="E33" s="217">
        <v>49</v>
      </c>
      <c r="F33" s="217">
        <v>21</v>
      </c>
      <c r="G33" s="217">
        <v>14</v>
      </c>
      <c r="H33" s="217">
        <v>113</v>
      </c>
      <c r="I33" s="217">
        <v>1558</v>
      </c>
      <c r="J33" s="217">
        <v>28</v>
      </c>
      <c r="K33" s="217">
        <v>6</v>
      </c>
      <c r="L33" s="217">
        <v>1372</v>
      </c>
      <c r="M33" s="217">
        <v>152</v>
      </c>
    </row>
    <row r="34" spans="1:13" s="216" customFormat="1" ht="39.75" customHeight="1" x14ac:dyDescent="0.35">
      <c r="A34" s="219" t="s">
        <v>288</v>
      </c>
      <c r="B34" s="218">
        <v>148</v>
      </c>
      <c r="C34" s="217">
        <v>97</v>
      </c>
      <c r="D34" s="217">
        <v>3</v>
      </c>
      <c r="E34" s="217">
        <v>41</v>
      </c>
      <c r="F34" s="217">
        <v>14</v>
      </c>
      <c r="G34" s="217">
        <v>19</v>
      </c>
      <c r="H34" s="217">
        <v>91</v>
      </c>
      <c r="I34" s="217">
        <v>1319</v>
      </c>
      <c r="J34" s="217">
        <v>24</v>
      </c>
      <c r="K34" s="217">
        <v>8</v>
      </c>
      <c r="L34" s="217">
        <v>1159</v>
      </c>
      <c r="M34" s="217">
        <v>128</v>
      </c>
    </row>
    <row r="35" spans="1:13" s="213" customFormat="1" ht="39.75" customHeight="1" x14ac:dyDescent="0.35">
      <c r="A35" s="215" t="s">
        <v>287</v>
      </c>
      <c r="B35" s="214">
        <v>126</v>
      </c>
      <c r="C35" s="214">
        <v>98</v>
      </c>
      <c r="D35" s="214">
        <v>4</v>
      </c>
      <c r="E35" s="214">
        <v>34</v>
      </c>
      <c r="F35" s="214">
        <v>21</v>
      </c>
      <c r="G35" s="214">
        <v>16</v>
      </c>
      <c r="H35" s="214">
        <v>94</v>
      </c>
      <c r="I35" s="214">
        <v>1317</v>
      </c>
      <c r="J35" s="214">
        <v>19</v>
      </c>
      <c r="K35" s="214">
        <v>7</v>
      </c>
      <c r="L35" s="214">
        <v>1143</v>
      </c>
      <c r="M35" s="214">
        <v>148</v>
      </c>
    </row>
    <row r="36" spans="1:13" s="208" customFormat="1" ht="27.75" customHeight="1" x14ac:dyDescent="0.3">
      <c r="A36" s="212" t="s">
        <v>286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1"/>
      <c r="M36" s="211"/>
    </row>
    <row r="37" spans="1:13" s="208" customFormat="1" ht="27.75" customHeight="1" x14ac:dyDescent="0.3">
      <c r="A37" s="210" t="s">
        <v>285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</row>
  </sheetData>
  <mergeCells count="17">
    <mergeCell ref="A22:A23"/>
    <mergeCell ref="A29:A30"/>
    <mergeCell ref="I29:M29"/>
    <mergeCell ref="C22:M22"/>
    <mergeCell ref="B29:H29"/>
    <mergeCell ref="M4:M6"/>
    <mergeCell ref="A4:A6"/>
    <mergeCell ref="B4:B6"/>
    <mergeCell ref="C4:G4"/>
    <mergeCell ref="C5:C6"/>
    <mergeCell ref="D5:F5"/>
    <mergeCell ref="I4:I6"/>
    <mergeCell ref="J4:J6"/>
    <mergeCell ref="L4:L6"/>
    <mergeCell ref="G5:G6"/>
    <mergeCell ref="H4:H6"/>
    <mergeCell ref="K4:K6"/>
  </mergeCells>
  <phoneticPr fontId="26"/>
  <printOptions horizontalCentered="1"/>
  <pageMargins left="0.59055118110236227" right="0.59055118110236227" top="0.39370078740157483" bottom="0.59055118110236227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20-1,2,3,4,5 </vt:lpstr>
      <vt:lpstr>20-6（左側）</vt:lpstr>
      <vt:lpstr>20-6（右側）</vt:lpstr>
      <vt:lpstr>20-7</vt:lpstr>
      <vt:lpstr>20-8</vt:lpstr>
      <vt:lpstr>'20-1,2,3,4,5 '!Print_Area</vt:lpstr>
      <vt:lpstr>'20-6（右側）'!Print_Area</vt:lpstr>
      <vt:lpstr>'20-6（左側）'!Print_Area</vt:lpstr>
      <vt:lpstr>'20-7'!Print_Area</vt:lpstr>
      <vt:lpstr>'20-8'!Print_Area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</dc:creator>
  <cp:lastModifiedBy>Windows ユーザー</cp:lastModifiedBy>
  <cp:lastPrinted>2023-01-17T02:12:14Z</cp:lastPrinted>
  <dcterms:created xsi:type="dcterms:W3CDTF">2004-05-10T05:24:51Z</dcterms:created>
  <dcterms:modified xsi:type="dcterms:W3CDTF">2023-05-12T00:32:51Z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2023-02-22T06:20:14Z</vt:filetime>
  </property>
</Properties>
</file>