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1_企画情報係\510_北海道統計書\10 北海道統計書\令和５年　第130回　北海道統計書\90 HP掲載\掲示用ファイル\"/>
    </mc:Choice>
  </mc:AlternateContent>
  <bookViews>
    <workbookView xWindow="0" yWindow="0" windowWidth="28800" windowHeight="12370" tabRatio="601"/>
  </bookViews>
  <sheets>
    <sheet name="12-1" sheetId="14" r:id="rId1"/>
    <sheet name="12-2、3" sheetId="15" r:id="rId2"/>
    <sheet name="12-4" sheetId="16" r:id="rId3"/>
    <sheet name="12-5" sheetId="17" r:id="rId4"/>
    <sheet name="12-6～9" sheetId="18" r:id="rId5"/>
    <sheet name="12-10、11" sheetId="19" r:id="rId6"/>
    <sheet name="輸出" sheetId="20" r:id="rId7"/>
    <sheet name="輸入" sheetId="21" r:id="rId8"/>
    <sheet name="12-13,14" sheetId="22" r:id="rId9"/>
    <sheet name="12-15,16" sheetId="23" r:id="rId10"/>
    <sheet name="12-17" sheetId="24" r:id="rId11"/>
  </sheets>
  <definedNames>
    <definedName name="_xlnm._FilterDatabase" localSheetId="6" hidden="1">輸出!$D$4:$D$57</definedName>
    <definedName name="_xlnm._FilterDatabase" localSheetId="7" hidden="1">輸入!$D$4:$D$60</definedName>
    <definedName name="_xlnm.Print_Area" localSheetId="0">'12-1'!$A$1:$V$99</definedName>
    <definedName name="_xlnm.Print_Area" localSheetId="5">'12-10、11'!$A$1:$J$57</definedName>
    <definedName name="_xlnm.Print_Area" localSheetId="8">'12-13,14'!$A$1:$O$58</definedName>
    <definedName name="_xlnm.Print_Area" localSheetId="9">'12-15,16'!$A$1:$J$40</definedName>
    <definedName name="_xlnm.Print_Area" localSheetId="10">'12-17'!$A$1:$I$87</definedName>
    <definedName name="_xlnm.Print_Area" localSheetId="1">'12-2、3'!$A$1:$K$83</definedName>
    <definedName name="_xlnm.Print_Area" localSheetId="2">'12-4'!$A$1:$M$74</definedName>
    <definedName name="_xlnm.Print_Area" localSheetId="3">'12-5'!$A$1:$S$74</definedName>
    <definedName name="_xlnm.Print_Area" localSheetId="4">'12-6～9'!$A$1:$L$68</definedName>
    <definedName name="_xlnm.Print_Area" localSheetId="6">輸出!$A$1:$H$58</definedName>
    <definedName name="_xlnm.Print_Area" localSheetId="7">輸入!$A$1:$H$60</definedName>
    <definedName name="_xlnm.Print_Area">#REF!</definedName>
    <definedName name="_xlnm.Print_Titles">#N/A</definedName>
  </definedNames>
  <calcPr calcId="162913"/>
</workbook>
</file>

<file path=xl/calcChain.xml><?xml version="1.0" encoding="utf-8"?>
<calcChain xmlns="http://schemas.openxmlformats.org/spreadsheetml/2006/main">
  <c r="N4" i="16" l="1"/>
  <c r="N6" i="16"/>
  <c r="N7" i="16"/>
  <c r="N8" i="16"/>
  <c r="N9" i="16"/>
  <c r="N10" i="16"/>
  <c r="N11" i="16"/>
  <c r="N12" i="16"/>
  <c r="N13" i="16"/>
  <c r="N14" i="16"/>
  <c r="N15" i="16"/>
  <c r="N16" i="16"/>
  <c r="N17" i="16"/>
  <c r="N18" i="16"/>
  <c r="N19" i="16"/>
  <c r="N21" i="16"/>
  <c r="N23" i="16"/>
  <c r="N24" i="16"/>
  <c r="N25" i="16"/>
  <c r="N26" i="16"/>
  <c r="N27" i="16"/>
  <c r="N28" i="16"/>
  <c r="N29" i="16"/>
  <c r="N30" i="16"/>
  <c r="N31" i="16"/>
  <c r="N32" i="16"/>
  <c r="N33" i="16"/>
  <c r="N34" i="16"/>
  <c r="N35" i="16"/>
  <c r="N36" i="16"/>
  <c r="N38" i="16"/>
  <c r="N40" i="16"/>
  <c r="N41" i="16"/>
  <c r="N42" i="16"/>
  <c r="N43" i="16"/>
  <c r="N44" i="16"/>
  <c r="N45" i="16"/>
  <c r="N46" i="16"/>
  <c r="N47" i="16"/>
  <c r="N48" i="16"/>
  <c r="N49" i="16"/>
  <c r="N50" i="16"/>
  <c r="N51" i="16"/>
  <c r="N52" i="16"/>
  <c r="N53" i="16"/>
  <c r="N55" i="16"/>
  <c r="N57" i="16"/>
  <c r="N58" i="16"/>
  <c r="N59" i="16"/>
  <c r="N60" i="16"/>
  <c r="N61" i="16"/>
  <c r="N62" i="16"/>
  <c r="N63" i="16"/>
  <c r="N64" i="16"/>
  <c r="N65" i="16"/>
  <c r="N66" i="16"/>
  <c r="N67" i="16"/>
  <c r="N68" i="16"/>
  <c r="N69" i="16"/>
  <c r="N70" i="16"/>
  <c r="D76" i="16"/>
  <c r="E76" i="16"/>
  <c r="F76" i="16"/>
  <c r="G76" i="16"/>
  <c r="H76" i="16"/>
  <c r="I76" i="16"/>
  <c r="J76" i="16"/>
  <c r="K76" i="16"/>
  <c r="L76" i="16"/>
  <c r="M76" i="16"/>
  <c r="D77" i="16"/>
  <c r="E77" i="16"/>
  <c r="F77" i="16"/>
  <c r="G77" i="16"/>
  <c r="H77" i="16"/>
  <c r="I77" i="16"/>
  <c r="J77" i="16"/>
  <c r="K77" i="16"/>
  <c r="L77" i="16"/>
  <c r="M77" i="16"/>
  <c r="D79" i="16"/>
  <c r="E79" i="16"/>
  <c r="F79" i="16"/>
  <c r="G79" i="16"/>
  <c r="H79" i="16"/>
  <c r="I79" i="16"/>
  <c r="J79" i="16"/>
  <c r="K79" i="16"/>
  <c r="L79" i="16"/>
  <c r="M79" i="16"/>
  <c r="D80" i="16"/>
  <c r="E80" i="16"/>
  <c r="F80" i="16"/>
  <c r="G80" i="16"/>
  <c r="H80" i="16"/>
  <c r="I80" i="16"/>
  <c r="J80" i="16"/>
  <c r="K80" i="16"/>
  <c r="L80" i="16"/>
  <c r="M80" i="16"/>
  <c r="D82" i="16"/>
  <c r="E82" i="16"/>
  <c r="F82" i="16"/>
  <c r="G82" i="16"/>
  <c r="H82" i="16"/>
  <c r="I82" i="16"/>
  <c r="J82" i="16"/>
  <c r="K82" i="16"/>
  <c r="L82" i="16"/>
  <c r="M82" i="16"/>
  <c r="D83" i="16"/>
  <c r="E83" i="16"/>
  <c r="F83" i="16"/>
  <c r="G83" i="16"/>
  <c r="H83" i="16"/>
  <c r="I83" i="16"/>
  <c r="J83" i="16"/>
  <c r="K83" i="16"/>
  <c r="L83" i="16"/>
  <c r="M83" i="16"/>
  <c r="D85" i="16"/>
  <c r="E85" i="16"/>
  <c r="F85" i="16"/>
  <c r="G85" i="16"/>
  <c r="H85" i="16"/>
  <c r="I85" i="16"/>
  <c r="J85" i="16"/>
  <c r="K85" i="16"/>
  <c r="L85" i="16"/>
  <c r="M85" i="16"/>
  <c r="D86" i="16"/>
  <c r="E86" i="16"/>
  <c r="F86" i="16"/>
  <c r="G86" i="16"/>
  <c r="H86" i="16"/>
  <c r="I86" i="16"/>
  <c r="J86" i="16"/>
  <c r="K86" i="16"/>
  <c r="L86" i="16"/>
  <c r="M86" i="16"/>
  <c r="L60" i="15"/>
  <c r="M60" i="15"/>
  <c r="N60" i="15"/>
  <c r="L61" i="15"/>
  <c r="M61" i="15"/>
  <c r="N61" i="15"/>
  <c r="L62" i="15"/>
  <c r="M62" i="15"/>
  <c r="N62" i="15"/>
  <c r="L63" i="15"/>
  <c r="M63" i="15"/>
  <c r="N63" i="15"/>
  <c r="L64" i="15"/>
  <c r="M64" i="15"/>
  <c r="N64" i="15"/>
  <c r="L66" i="15"/>
  <c r="M66" i="15"/>
  <c r="N66" i="15"/>
  <c r="L67" i="15"/>
  <c r="M67" i="15"/>
  <c r="N67" i="15"/>
  <c r="L68" i="15"/>
  <c r="M68" i="15"/>
  <c r="N68" i="15"/>
  <c r="L69" i="15"/>
  <c r="M69" i="15"/>
  <c r="N69" i="15"/>
  <c r="L70" i="15"/>
  <c r="M70" i="15"/>
  <c r="N70" i="15"/>
  <c r="L71" i="15"/>
  <c r="M71" i="15"/>
  <c r="N71" i="15"/>
  <c r="L72" i="15"/>
  <c r="M72" i="15"/>
  <c r="N72" i="15"/>
  <c r="L73" i="15"/>
  <c r="M73" i="15"/>
  <c r="N73" i="15"/>
  <c r="L74" i="15"/>
  <c r="M74" i="15"/>
  <c r="N74" i="15"/>
  <c r="L75" i="15"/>
  <c r="M75" i="15"/>
  <c r="N75" i="15"/>
  <c r="L76" i="15"/>
  <c r="M76" i="15"/>
  <c r="N76" i="15"/>
  <c r="L77" i="15"/>
  <c r="M77" i="15"/>
  <c r="N77" i="15"/>
  <c r="L78" i="15"/>
  <c r="M78" i="15"/>
  <c r="N78" i="15"/>
  <c r="L79" i="15"/>
  <c r="M79" i="15"/>
  <c r="N79" i="15"/>
  <c r="C85" i="15"/>
  <c r="D85" i="15"/>
  <c r="E85" i="15"/>
  <c r="F85" i="15"/>
  <c r="G85" i="15"/>
  <c r="H85" i="15"/>
  <c r="I85" i="15"/>
  <c r="J85" i="15"/>
  <c r="K85" i="15"/>
  <c r="C86" i="15"/>
  <c r="D86" i="15"/>
  <c r="E86" i="15"/>
  <c r="F86" i="15"/>
  <c r="G86" i="15"/>
  <c r="H86" i="15"/>
  <c r="I86" i="15"/>
  <c r="J86" i="15"/>
  <c r="K86" i="15"/>
  <c r="C87" i="15"/>
  <c r="D87" i="15"/>
  <c r="E87" i="15"/>
  <c r="F87" i="15"/>
  <c r="G87" i="15"/>
  <c r="H87" i="15"/>
  <c r="I87" i="15"/>
  <c r="J87" i="15"/>
  <c r="K87" i="15"/>
  <c r="C88" i="15"/>
  <c r="D88" i="15"/>
  <c r="E88" i="15"/>
  <c r="F88" i="15"/>
  <c r="G88" i="15"/>
  <c r="H88" i="15"/>
  <c r="I88" i="15"/>
  <c r="J88" i="15"/>
  <c r="K88" i="15"/>
  <c r="C89" i="15"/>
  <c r="D89" i="15"/>
  <c r="E89" i="15"/>
  <c r="F89" i="15"/>
  <c r="G89" i="15"/>
  <c r="H89" i="15"/>
  <c r="I89" i="15"/>
  <c r="J89" i="15"/>
  <c r="K89" i="15"/>
  <c r="C90" i="15"/>
  <c r="D90" i="15"/>
  <c r="E90" i="15"/>
  <c r="F90" i="15"/>
  <c r="G90" i="15"/>
  <c r="H90" i="15"/>
  <c r="I90" i="15"/>
  <c r="J90" i="15"/>
  <c r="K90" i="15"/>
</calcChain>
</file>

<file path=xl/sharedStrings.xml><?xml version="1.0" encoding="utf-8"?>
<sst xmlns="http://schemas.openxmlformats.org/spreadsheetml/2006/main" count="1523" uniqueCount="756">
  <si>
    <t>北広島市</t>
  </si>
  <si>
    <t>岩見沢市</t>
  </si>
  <si>
    <t>歌志内市</t>
  </si>
  <si>
    <t>富良野市</t>
  </si>
  <si>
    <t>北見市</t>
  </si>
  <si>
    <t>網走市</t>
  </si>
  <si>
    <t>紋別市</t>
  </si>
  <si>
    <t>苫小牧市</t>
  </si>
  <si>
    <t>計</t>
  </si>
  <si>
    <t>普  通  車</t>
  </si>
  <si>
    <t>小  型  車</t>
  </si>
  <si>
    <t>被けん引車</t>
  </si>
  <si>
    <t>特  種  車</t>
  </si>
  <si>
    <t>大型特殊車</t>
  </si>
  <si>
    <t>小型二輪車</t>
  </si>
  <si>
    <t>(単位：台)</t>
  </si>
  <si>
    <t>軽 自 動 車</t>
  </si>
  <si>
    <t>石</t>
  </si>
  <si>
    <t>札</t>
  </si>
  <si>
    <t>中</t>
  </si>
  <si>
    <t>北</t>
  </si>
  <si>
    <t>東</t>
  </si>
  <si>
    <t>白</t>
  </si>
  <si>
    <t>南</t>
  </si>
  <si>
    <t>西</t>
  </si>
  <si>
    <t>厚</t>
  </si>
  <si>
    <t>手</t>
  </si>
  <si>
    <t>清</t>
  </si>
  <si>
    <t>江</t>
  </si>
  <si>
    <t>千</t>
  </si>
  <si>
    <t>恵</t>
  </si>
  <si>
    <t>町</t>
  </si>
  <si>
    <t>渡</t>
  </si>
  <si>
    <t>函</t>
  </si>
  <si>
    <t>檜</t>
  </si>
  <si>
    <t>後</t>
  </si>
  <si>
    <t>小</t>
  </si>
  <si>
    <t>空</t>
  </si>
  <si>
    <t>夕</t>
  </si>
  <si>
    <t>岩</t>
  </si>
  <si>
    <t>美</t>
  </si>
  <si>
    <t>芦</t>
  </si>
  <si>
    <t>赤</t>
  </si>
  <si>
    <t>三</t>
  </si>
  <si>
    <t>滝</t>
  </si>
  <si>
    <t>砂</t>
  </si>
  <si>
    <t>歌</t>
  </si>
  <si>
    <t>深</t>
  </si>
  <si>
    <t>上</t>
  </si>
  <si>
    <t>旭</t>
  </si>
  <si>
    <t>士</t>
  </si>
  <si>
    <t>名</t>
  </si>
  <si>
    <t>富</t>
  </si>
  <si>
    <t>留</t>
  </si>
  <si>
    <t>宗</t>
  </si>
  <si>
    <t>稚</t>
  </si>
  <si>
    <t>網</t>
  </si>
  <si>
    <t>紋</t>
  </si>
  <si>
    <t>胆</t>
  </si>
  <si>
    <t>室</t>
  </si>
  <si>
    <t>苫</t>
  </si>
  <si>
    <t>登</t>
  </si>
  <si>
    <t>伊</t>
  </si>
  <si>
    <t>日</t>
  </si>
  <si>
    <t>十</t>
  </si>
  <si>
    <t>帯</t>
  </si>
  <si>
    <t>釧</t>
  </si>
  <si>
    <t>根</t>
  </si>
  <si>
    <t>札 幌 市</t>
  </si>
  <si>
    <t>江 別 市</t>
  </si>
  <si>
    <t>千 歳 市</t>
  </si>
  <si>
    <t>恵 庭 市</t>
  </si>
  <si>
    <t>石 狩 市</t>
  </si>
  <si>
    <t>函 館 市</t>
  </si>
  <si>
    <t>小 樽 市</t>
  </si>
  <si>
    <t>夕 張 市</t>
  </si>
  <si>
    <t>美 唄 市</t>
  </si>
  <si>
    <t>芦 別 市</t>
  </si>
  <si>
    <t>赤 平 市</t>
  </si>
  <si>
    <t>三 笠 市</t>
  </si>
  <si>
    <t>滝 川 市</t>
  </si>
  <si>
    <t>砂 川 市</t>
  </si>
  <si>
    <t>深 川 市</t>
  </si>
  <si>
    <t>旭 川 市</t>
  </si>
  <si>
    <t>士 別 市</t>
  </si>
  <si>
    <t>名 寄 市</t>
  </si>
  <si>
    <t>留 萌 市</t>
  </si>
  <si>
    <t>稚 内 市</t>
  </si>
  <si>
    <t>室 蘭 市</t>
  </si>
  <si>
    <t>登 別 市</t>
  </si>
  <si>
    <t>伊 達 市</t>
  </si>
  <si>
    <t>帯 広 市</t>
  </si>
  <si>
    <t>釧 路 市</t>
  </si>
  <si>
    <t>根 室 市</t>
  </si>
  <si>
    <t>中央区</t>
    <rPh sb="0" eb="3">
      <t>チュウオウク</t>
    </rPh>
    <phoneticPr fontId="4"/>
  </si>
  <si>
    <t>北区</t>
    <rPh sb="0" eb="2">
      <t>キタク</t>
    </rPh>
    <phoneticPr fontId="4"/>
  </si>
  <si>
    <t>東区</t>
    <rPh sb="0" eb="2">
      <t>ヒガシク</t>
    </rPh>
    <phoneticPr fontId="4"/>
  </si>
  <si>
    <t>白石区</t>
    <rPh sb="0" eb="3">
      <t>シロイシク</t>
    </rPh>
    <phoneticPr fontId="4"/>
  </si>
  <si>
    <t>豊平区</t>
    <rPh sb="0" eb="3">
      <t>トヨヒラク</t>
    </rPh>
    <phoneticPr fontId="4"/>
  </si>
  <si>
    <t>南区</t>
    <rPh sb="0" eb="2">
      <t>ミナミク</t>
    </rPh>
    <phoneticPr fontId="4"/>
  </si>
  <si>
    <t>西区</t>
    <rPh sb="0" eb="2">
      <t>ニシク</t>
    </rPh>
    <phoneticPr fontId="4"/>
  </si>
  <si>
    <t>厚別区</t>
    <rPh sb="0" eb="3">
      <t>アツベツク</t>
    </rPh>
    <phoneticPr fontId="4"/>
  </si>
  <si>
    <t>手稲区</t>
    <rPh sb="0" eb="3">
      <t>テイネク</t>
    </rPh>
    <phoneticPr fontId="4"/>
  </si>
  <si>
    <t>清田区</t>
    <rPh sb="0" eb="3">
      <t>キヨタク</t>
    </rPh>
    <phoneticPr fontId="4"/>
  </si>
  <si>
    <t>特  種（殊）用  途  用</t>
    <rPh sb="13" eb="14">
      <t>ヨウ</t>
    </rPh>
    <phoneticPr fontId="2"/>
  </si>
  <si>
    <t>北 斗 市</t>
    <rPh sb="0" eb="1">
      <t>キタ</t>
    </rPh>
    <rPh sb="2" eb="3">
      <t>ハカル</t>
    </rPh>
    <rPh sb="4" eb="5">
      <t>シ</t>
    </rPh>
    <phoneticPr fontId="6"/>
  </si>
  <si>
    <t>12 運輸・情報通信</t>
    <rPh sb="3" eb="5">
      <t>ウンユ</t>
    </rPh>
    <rPh sb="6" eb="10">
      <t>ジョウホウツウシン</t>
    </rPh>
    <phoneticPr fontId="6"/>
  </si>
  <si>
    <t>年　月　日</t>
    <phoneticPr fontId="2"/>
  </si>
  <si>
    <t>総    数</t>
    <phoneticPr fontId="6"/>
  </si>
  <si>
    <t>貨     物     用</t>
    <phoneticPr fontId="2"/>
  </si>
  <si>
    <t>乗     合     用</t>
    <phoneticPr fontId="2"/>
  </si>
  <si>
    <t>乗                用</t>
    <phoneticPr fontId="2"/>
  </si>
  <si>
    <t>地　　　域</t>
    <phoneticPr fontId="2"/>
  </si>
  <si>
    <t>町村計</t>
    <phoneticPr fontId="6"/>
  </si>
  <si>
    <t>石狩振興局計</t>
  </si>
  <si>
    <t>日高振興局計</t>
  </si>
  <si>
    <t>檜山振興局計</t>
  </si>
  <si>
    <t>留萌振興局計</t>
  </si>
  <si>
    <t>根室振興局計</t>
  </si>
  <si>
    <t>空知総合振興局計</t>
    <rPh sb="2" eb="4">
      <t>ソウゴウ</t>
    </rPh>
    <phoneticPr fontId="6"/>
  </si>
  <si>
    <t>後志総合振興局計</t>
    <rPh sb="2" eb="4">
      <t>ソウゴウ</t>
    </rPh>
    <phoneticPr fontId="6"/>
  </si>
  <si>
    <t>胆振総合振興局計</t>
    <rPh sb="2" eb="4">
      <t>ソウゴウ</t>
    </rPh>
    <phoneticPr fontId="6"/>
  </si>
  <si>
    <t>渡島総合振興局計</t>
    <rPh sb="2" eb="4">
      <t>ソウゴウ</t>
    </rPh>
    <phoneticPr fontId="6"/>
  </si>
  <si>
    <t>上川総合振興局計</t>
    <rPh sb="2" eb="4">
      <t>ソウゴウ</t>
    </rPh>
    <rPh sb="4" eb="7">
      <t>シンコウキョク</t>
    </rPh>
    <phoneticPr fontId="6"/>
  </si>
  <si>
    <t>宗谷総合振興局計</t>
    <rPh sb="2" eb="4">
      <t>ソウゴウ</t>
    </rPh>
    <phoneticPr fontId="6"/>
  </si>
  <si>
    <t>十勝総合振興局計</t>
    <rPh sb="2" eb="4">
      <t>ソウゴウ</t>
    </rPh>
    <phoneticPr fontId="6"/>
  </si>
  <si>
    <t>釧路総合振興局計</t>
    <rPh sb="2" eb="4">
      <t>ソウゴウ</t>
    </rPh>
    <phoneticPr fontId="6"/>
  </si>
  <si>
    <t>ｵﾎｰﾂｸ総合振興局計</t>
    <rPh sb="5" eb="7">
      <t>ソウゴウ</t>
    </rPh>
    <phoneticPr fontId="6"/>
  </si>
  <si>
    <t>豊</t>
  </si>
  <si>
    <t>北</t>
    <rPh sb="0" eb="1">
      <t>キタ</t>
    </rPh>
    <phoneticPr fontId="8"/>
  </si>
  <si>
    <t>オ</t>
  </si>
  <si>
    <t>…</t>
    <phoneticPr fontId="6"/>
  </si>
  <si>
    <t>１　運輸支局管内で、どの振興局･市町村に所属するか使用の根拠地が不明の車両があるため、振興局計･町村計に含んでいないことが</t>
    <rPh sb="2" eb="4">
      <t>ウンユ</t>
    </rPh>
    <rPh sb="4" eb="6">
      <t>シキョク</t>
    </rPh>
    <rPh sb="6" eb="8">
      <t>カンナイ</t>
    </rPh>
    <rPh sb="16" eb="19">
      <t>シチョウソン</t>
    </rPh>
    <rPh sb="20" eb="22">
      <t>ショゾク</t>
    </rPh>
    <rPh sb="25" eb="27">
      <t>シヨウ</t>
    </rPh>
    <rPh sb="28" eb="31">
      <t>コンキョチ</t>
    </rPh>
    <rPh sb="32" eb="34">
      <t>フメイ</t>
    </rPh>
    <rPh sb="35" eb="37">
      <t>シャリョウ</t>
    </rPh>
    <rPh sb="46" eb="47">
      <t>ケイ</t>
    </rPh>
    <rPh sb="48" eb="50">
      <t>チョウソン</t>
    </rPh>
    <rPh sb="50" eb="51">
      <t>ケイ</t>
    </rPh>
    <rPh sb="52" eb="53">
      <t>フク</t>
    </rPh>
    <phoneticPr fontId="6"/>
  </si>
  <si>
    <t>　ある。このため、各振興局計の合計や市町村の合計が全道計や振興局計と一致しない場合がある。</t>
    <phoneticPr fontId="6"/>
  </si>
  <si>
    <r>
      <rPr>
        <sz val="18"/>
        <color theme="0"/>
        <rFont val="ＭＳ 明朝"/>
        <family val="1"/>
        <charset val="128"/>
      </rPr>
      <t>平成</t>
    </r>
    <r>
      <rPr>
        <sz val="18"/>
        <rFont val="ＭＳ 明朝"/>
        <family val="1"/>
        <charset val="128"/>
      </rPr>
      <t>31</t>
    </r>
    <r>
      <rPr>
        <sz val="18"/>
        <color theme="0"/>
        <rFont val="ＭＳ 明朝"/>
        <family val="1"/>
        <charset val="128"/>
      </rPr>
      <t>年3月31日</t>
    </r>
    <rPh sb="0" eb="2">
      <t>ヘイセイ</t>
    </rPh>
    <rPh sb="4" eb="5">
      <t>ネン</t>
    </rPh>
    <rPh sb="6" eb="7">
      <t>ツキ</t>
    </rPh>
    <rPh sb="9" eb="10">
      <t>ヒ</t>
    </rPh>
    <phoneticPr fontId="6"/>
  </si>
  <si>
    <t>令和2年3月31日</t>
    <rPh sb="0" eb="2">
      <t>レイワ</t>
    </rPh>
    <rPh sb="3" eb="4">
      <t>ネン</t>
    </rPh>
    <rPh sb="5" eb="6">
      <t>ツキ</t>
    </rPh>
    <rPh sb="8" eb="9">
      <t>ヒ</t>
    </rPh>
    <phoneticPr fontId="6"/>
  </si>
  <si>
    <t>資料　国土交通省北海道運輸局「市町村別保有車両数年報」</t>
    <rPh sb="3" eb="5">
      <t>コクド</t>
    </rPh>
    <rPh sb="5" eb="8">
      <t>コウツウショウ</t>
    </rPh>
    <rPh sb="11" eb="14">
      <t>ウンユキョク</t>
    </rPh>
    <rPh sb="15" eb="18">
      <t>シチョウソン</t>
    </rPh>
    <rPh sb="18" eb="19">
      <t>ベツ</t>
    </rPh>
    <rPh sb="19" eb="21">
      <t>ホユウ</t>
    </rPh>
    <rPh sb="21" eb="23">
      <t>シャリョウ</t>
    </rPh>
    <rPh sb="23" eb="24">
      <t>スウ</t>
    </rPh>
    <rPh sb="24" eb="26">
      <t>ネンポウ</t>
    </rPh>
    <phoneticPr fontId="2"/>
  </si>
  <si>
    <t>２　令和2年3月末分より、登録車のみ掲載。</t>
    <rPh sb="2" eb="4">
      <t>レイワ</t>
    </rPh>
    <rPh sb="5" eb="6">
      <t>ネン</t>
    </rPh>
    <rPh sb="7" eb="8">
      <t>ツキ</t>
    </rPh>
    <rPh sb="8" eb="9">
      <t>マツ</t>
    </rPh>
    <rPh sb="9" eb="10">
      <t>ブン</t>
    </rPh>
    <rPh sb="13" eb="15">
      <t>トウロク</t>
    </rPh>
    <rPh sb="15" eb="16">
      <t>シャ</t>
    </rPh>
    <rPh sb="18" eb="20">
      <t>ケイサイ</t>
    </rPh>
    <phoneticPr fontId="6"/>
  </si>
  <si>
    <t>平成30年3月31日</t>
    <rPh sb="0" eb="2">
      <t>ヘイセイ</t>
    </rPh>
    <rPh sb="4" eb="5">
      <t>ネン</t>
    </rPh>
    <rPh sb="6" eb="7">
      <t>ツキ</t>
    </rPh>
    <rPh sb="9" eb="10">
      <t>ヒ</t>
    </rPh>
    <phoneticPr fontId="6"/>
  </si>
  <si>
    <r>
      <rPr>
        <sz val="18"/>
        <color theme="0"/>
        <rFont val="ＭＳ ゴシック"/>
        <family val="3"/>
        <charset val="128"/>
      </rPr>
      <t>令和</t>
    </r>
    <r>
      <rPr>
        <sz val="18"/>
        <rFont val="ＭＳ ゴシック"/>
        <family val="3"/>
        <charset val="128"/>
      </rPr>
      <t>4</t>
    </r>
    <r>
      <rPr>
        <sz val="18"/>
        <color theme="0"/>
        <rFont val="ＭＳ ゴシック"/>
        <family val="3"/>
        <charset val="128"/>
      </rPr>
      <t>年3月31日</t>
    </r>
    <rPh sb="0" eb="2">
      <t>レイワ</t>
    </rPh>
    <rPh sb="3" eb="4">
      <t>ネン</t>
    </rPh>
    <rPh sb="5" eb="6">
      <t>ツキ</t>
    </rPh>
    <rPh sb="8" eb="9">
      <t>ヒ</t>
    </rPh>
    <phoneticPr fontId="6"/>
  </si>
  <si>
    <t>…</t>
  </si>
  <si>
    <r>
      <t>1 車種別自動車数</t>
    </r>
    <r>
      <rPr>
        <b/>
        <sz val="27"/>
        <rFont val="ＭＳ 明朝"/>
        <family val="1"/>
        <charset val="128"/>
      </rPr>
      <t>(平成30年～令和4年)</t>
    </r>
    <rPh sb="4" eb="5">
      <t>ベツ</t>
    </rPh>
    <rPh sb="5" eb="8">
      <t>ジドウシャ</t>
    </rPh>
    <rPh sb="8" eb="9">
      <t>スウ</t>
    </rPh>
    <rPh sb="10" eb="12">
      <t>ヘイセイ</t>
    </rPh>
    <rPh sb="14" eb="15">
      <t>ネン</t>
    </rPh>
    <rPh sb="16" eb="18">
      <t>レイワ</t>
    </rPh>
    <rPh sb="19" eb="20">
      <t>ネン</t>
    </rPh>
    <phoneticPr fontId="2"/>
  </si>
  <si>
    <r>
      <rPr>
        <sz val="18"/>
        <color theme="0"/>
        <rFont val="ＭＳ 明朝"/>
        <family val="1"/>
        <charset val="128"/>
      </rPr>
      <t>令和</t>
    </r>
    <r>
      <rPr>
        <sz val="18"/>
        <rFont val="ＭＳ 明朝"/>
        <family val="1"/>
        <charset val="128"/>
      </rPr>
      <t>3</t>
    </r>
    <r>
      <rPr>
        <sz val="18"/>
        <color theme="0"/>
        <rFont val="ＭＳ 明朝"/>
        <family val="1"/>
        <charset val="128"/>
      </rPr>
      <t>年3月31日</t>
    </r>
    <rPh sb="0" eb="2">
      <t>レイワ</t>
    </rPh>
    <rPh sb="3" eb="4">
      <t>ネン</t>
    </rPh>
    <rPh sb="5" eb="6">
      <t>ツキ</t>
    </rPh>
    <rPh sb="8" eb="9">
      <t>ヒ</t>
    </rPh>
    <phoneticPr fontId="6"/>
  </si>
  <si>
    <t>資料　国土交通省「港湾統計（年報）」</t>
    <rPh sb="0" eb="2">
      <t>シリョウ</t>
    </rPh>
    <rPh sb="3" eb="5">
      <t>コクド</t>
    </rPh>
    <rPh sb="5" eb="8">
      <t>コウツウショウ</t>
    </rPh>
    <rPh sb="9" eb="11">
      <t>コウワン</t>
    </rPh>
    <rPh sb="11" eb="13">
      <t>トウケイ</t>
    </rPh>
    <rPh sb="14" eb="16">
      <t>ネンポウ</t>
    </rPh>
    <phoneticPr fontId="25"/>
  </si>
  <si>
    <t>◎は国際拠点港湾、○は重要港湾。</t>
    <rPh sb="2" eb="4">
      <t>コクサイ</t>
    </rPh>
    <rPh sb="4" eb="6">
      <t>キョテン</t>
    </rPh>
    <rPh sb="6" eb="7">
      <t>ミナト</t>
    </rPh>
    <rPh sb="7" eb="8">
      <t>ワン</t>
    </rPh>
    <rPh sb="11" eb="13">
      <t>ジュウヨウ</t>
    </rPh>
    <rPh sb="13" eb="15">
      <t>コウワン</t>
    </rPh>
    <phoneticPr fontId="25"/>
  </si>
  <si>
    <t>乙種港湾</t>
    <rPh sb="0" eb="2">
      <t>オツシュ</t>
    </rPh>
    <rPh sb="2" eb="4">
      <t>コウワン</t>
    </rPh>
    <phoneticPr fontId="25"/>
  </si>
  <si>
    <t>留　　　萌</t>
    <rPh sb="0" eb="5">
      <t>ルモイ</t>
    </rPh>
    <phoneticPr fontId="25"/>
  </si>
  <si>
    <t>○</t>
    <phoneticPr fontId="25"/>
  </si>
  <si>
    <t>石 狩 湾 新</t>
    <rPh sb="0" eb="3">
      <t>イシカリ</t>
    </rPh>
    <rPh sb="4" eb="5">
      <t>ワン</t>
    </rPh>
    <rPh sb="6" eb="7">
      <t>シン</t>
    </rPh>
    <phoneticPr fontId="25"/>
  </si>
  <si>
    <t>小　　　樽</t>
    <rPh sb="0" eb="5">
      <t>オタル</t>
    </rPh>
    <phoneticPr fontId="25"/>
  </si>
  <si>
    <t>函　　　館</t>
    <rPh sb="0" eb="5">
      <t>ハコダテ</t>
    </rPh>
    <phoneticPr fontId="25"/>
  </si>
  <si>
    <t>室蘭</t>
    <rPh sb="0" eb="2">
      <t>ムロラン</t>
    </rPh>
    <phoneticPr fontId="25"/>
  </si>
  <si>
    <t>◎</t>
    <phoneticPr fontId="25"/>
  </si>
  <si>
    <t>苫小牧</t>
    <rPh sb="0" eb="1">
      <t>トマ</t>
    </rPh>
    <rPh sb="1" eb="3">
      <t>トマコマイ</t>
    </rPh>
    <phoneticPr fontId="25"/>
  </si>
  <si>
    <t>十　　　勝</t>
    <rPh sb="0" eb="5">
      <t>トカチ</t>
    </rPh>
    <phoneticPr fontId="25"/>
  </si>
  <si>
    <t>釧　　　路</t>
    <rPh sb="0" eb="5">
      <t>クシロ</t>
    </rPh>
    <phoneticPr fontId="25"/>
  </si>
  <si>
    <t>根　　　室</t>
    <rPh sb="0" eb="5">
      <t>ネムロ</t>
    </rPh>
    <phoneticPr fontId="25"/>
  </si>
  <si>
    <t>網　　　走</t>
    <rPh sb="0" eb="5">
      <t>アバシリ</t>
    </rPh>
    <phoneticPr fontId="25"/>
  </si>
  <si>
    <t>紋別</t>
    <rPh sb="0" eb="2">
      <t>モンベツ</t>
    </rPh>
    <phoneticPr fontId="25"/>
  </si>
  <si>
    <t>稚　　　内</t>
    <rPh sb="0" eb="5">
      <t>ワッカナイ</t>
    </rPh>
    <phoneticPr fontId="25"/>
  </si>
  <si>
    <t>甲種港湾</t>
    <rPh sb="0" eb="2">
      <t>コウシュ</t>
    </rPh>
    <rPh sb="2" eb="4">
      <t>コウワン</t>
    </rPh>
    <phoneticPr fontId="25"/>
  </si>
  <si>
    <r>
      <rPr>
        <sz val="9"/>
        <color theme="0"/>
        <rFont val="ＭＳ ゴシック"/>
        <family val="3"/>
        <charset val="128"/>
      </rPr>
      <t>令 和</t>
    </r>
    <r>
      <rPr>
        <sz val="9"/>
        <rFont val="ＭＳ ゴシック"/>
        <family val="3"/>
        <charset val="128"/>
      </rPr>
      <t xml:space="preserve"> ２ </t>
    </r>
    <r>
      <rPr>
        <sz val="9"/>
        <color theme="0"/>
        <rFont val="ＭＳ ゴシック"/>
        <family val="3"/>
        <charset val="128"/>
      </rPr>
      <t>年</t>
    </r>
    <rPh sb="0" eb="1">
      <t>レイ</t>
    </rPh>
    <rPh sb="2" eb="3">
      <t>ワ</t>
    </rPh>
    <rPh sb="6" eb="7">
      <t>ネン</t>
    </rPh>
    <phoneticPr fontId="25"/>
  </si>
  <si>
    <t>令 和 元 年</t>
    <rPh sb="0" eb="1">
      <t>レイ</t>
    </rPh>
    <rPh sb="2" eb="3">
      <t>ワ</t>
    </rPh>
    <rPh sb="4" eb="5">
      <t>モト</t>
    </rPh>
    <rPh sb="6" eb="7">
      <t>ネン</t>
    </rPh>
    <phoneticPr fontId="25"/>
  </si>
  <si>
    <r>
      <t>平 成</t>
    </r>
    <r>
      <rPr>
        <sz val="9"/>
        <color theme="1"/>
        <rFont val="ＭＳ 明朝"/>
        <family val="1"/>
        <charset val="128"/>
      </rPr>
      <t xml:space="preserve"> 30</t>
    </r>
    <r>
      <rPr>
        <sz val="9"/>
        <color theme="0"/>
        <rFont val="ＭＳ 明朝"/>
        <family val="1"/>
        <charset val="128"/>
      </rPr>
      <t xml:space="preserve"> 年</t>
    </r>
    <rPh sb="0" eb="1">
      <t>ヒラ</t>
    </rPh>
    <rPh sb="2" eb="3">
      <t>シゲル</t>
    </rPh>
    <rPh sb="7" eb="8">
      <t>ネン</t>
    </rPh>
    <phoneticPr fontId="25"/>
  </si>
  <si>
    <r>
      <t>平 成</t>
    </r>
    <r>
      <rPr>
        <sz val="9"/>
        <color theme="1"/>
        <rFont val="ＭＳ 明朝"/>
        <family val="1"/>
        <charset val="128"/>
      </rPr>
      <t xml:space="preserve"> 29 </t>
    </r>
    <r>
      <rPr>
        <sz val="9"/>
        <color theme="0"/>
        <rFont val="ＭＳ 明朝"/>
        <family val="1"/>
        <charset val="128"/>
      </rPr>
      <t>年</t>
    </r>
    <rPh sb="0" eb="1">
      <t>ヒラ</t>
    </rPh>
    <rPh sb="2" eb="3">
      <t>シゲル</t>
    </rPh>
    <rPh sb="7" eb="8">
      <t>ネン</t>
    </rPh>
    <phoneticPr fontId="25"/>
  </si>
  <si>
    <t>平 成 28 年</t>
    <rPh sb="0" eb="1">
      <t>ヒラ</t>
    </rPh>
    <rPh sb="2" eb="3">
      <t>シゲル</t>
    </rPh>
    <rPh sb="7" eb="8">
      <t>ネン</t>
    </rPh>
    <phoneticPr fontId="25"/>
  </si>
  <si>
    <t>内国航路</t>
    <rPh sb="0" eb="2">
      <t>ナイコク</t>
    </rPh>
    <rPh sb="2" eb="4">
      <t>コウロ</t>
    </rPh>
    <phoneticPr fontId="25"/>
  </si>
  <si>
    <t>外国航路</t>
    <rPh sb="0" eb="2">
      <t>ガイコク</t>
    </rPh>
    <rPh sb="2" eb="4">
      <t>コウロ</t>
    </rPh>
    <phoneticPr fontId="25"/>
  </si>
  <si>
    <t>上陸人員</t>
    <rPh sb="0" eb="2">
      <t>ジョウリク</t>
    </rPh>
    <rPh sb="2" eb="4">
      <t>ジンイン</t>
    </rPh>
    <phoneticPr fontId="25"/>
  </si>
  <si>
    <t>乗込人員</t>
    <rPh sb="0" eb="2">
      <t>ノリコ</t>
    </rPh>
    <rPh sb="2" eb="4">
      <t>ジンイン</t>
    </rPh>
    <phoneticPr fontId="25"/>
  </si>
  <si>
    <t>総　数</t>
    <rPh sb="0" eb="3">
      <t>ソウスウ</t>
    </rPh>
    <phoneticPr fontId="25"/>
  </si>
  <si>
    <t>年
港　　湾</t>
    <rPh sb="0" eb="1">
      <t>ネン</t>
    </rPh>
    <rPh sb="2" eb="3">
      <t>コウ</t>
    </rPh>
    <rPh sb="5" eb="6">
      <t>ワン</t>
    </rPh>
    <phoneticPr fontId="25"/>
  </si>
  <si>
    <t>（単位：人）</t>
  </si>
  <si>
    <r>
      <t>3 船舶乗降人員</t>
    </r>
    <r>
      <rPr>
        <b/>
        <sz val="13"/>
        <rFont val="ＭＳ 明朝"/>
        <family val="1"/>
        <charset val="128"/>
      </rPr>
      <t>(平成28年～令和２年)</t>
    </r>
    <rPh sb="2" eb="4">
      <t>センパク</t>
    </rPh>
    <rPh sb="4" eb="6">
      <t>ジョウコウ</t>
    </rPh>
    <rPh sb="6" eb="8">
      <t>ジンイン</t>
    </rPh>
    <rPh sb="13" eb="14">
      <t>ネン</t>
    </rPh>
    <rPh sb="15" eb="17">
      <t>レイワ</t>
    </rPh>
    <phoneticPr fontId="25"/>
  </si>
  <si>
    <t>2　 「外航商船」とは外国航路に就航している商船をいい、「内航商船」とは内国航路に就航している商船をいう。</t>
    <rPh sb="4" eb="6">
      <t>ガイコウ</t>
    </rPh>
    <rPh sb="6" eb="8">
      <t>ショウセン</t>
    </rPh>
    <rPh sb="11" eb="13">
      <t>ガイコク</t>
    </rPh>
    <rPh sb="13" eb="15">
      <t>コウロ</t>
    </rPh>
    <rPh sb="16" eb="18">
      <t>シュウコウ</t>
    </rPh>
    <rPh sb="22" eb="24">
      <t>ショウセン</t>
    </rPh>
    <rPh sb="29" eb="31">
      <t>ナイコウ</t>
    </rPh>
    <rPh sb="31" eb="33">
      <t>ショウセン</t>
    </rPh>
    <rPh sb="36" eb="38">
      <t>ナイコク</t>
    </rPh>
    <rPh sb="38" eb="40">
      <t>コウロ</t>
    </rPh>
    <rPh sb="41" eb="43">
      <t>シュウコウ</t>
    </rPh>
    <rPh sb="47" eb="49">
      <t>ショウセン</t>
    </rPh>
    <phoneticPr fontId="25"/>
  </si>
  <si>
    <t>1　 ◎は国際拠点港湾、○は重要港湾。</t>
    <rPh sb="5" eb="7">
      <t>コクサイ</t>
    </rPh>
    <rPh sb="7" eb="9">
      <t>キョテン</t>
    </rPh>
    <rPh sb="9" eb="10">
      <t>ミナト</t>
    </rPh>
    <rPh sb="10" eb="11">
      <t>ワン</t>
    </rPh>
    <rPh sb="14" eb="16">
      <t>ジュウヨウ</t>
    </rPh>
    <rPh sb="16" eb="18">
      <t>コウワン</t>
    </rPh>
    <phoneticPr fontId="25"/>
  </si>
  <si>
    <r>
      <rPr>
        <sz val="9"/>
        <color theme="0"/>
        <rFont val="ＭＳ ゴシック"/>
        <family val="3"/>
        <charset val="128"/>
      </rPr>
      <t>令 和</t>
    </r>
    <r>
      <rPr>
        <sz val="9"/>
        <rFont val="ＭＳ ゴシック"/>
        <family val="3"/>
        <charset val="128"/>
      </rPr>
      <t xml:space="preserve"> ２</t>
    </r>
    <r>
      <rPr>
        <sz val="9"/>
        <color theme="0"/>
        <rFont val="ＭＳ ゴシック"/>
        <family val="3"/>
        <charset val="128"/>
      </rPr>
      <t xml:space="preserve"> 年</t>
    </r>
    <phoneticPr fontId="25"/>
  </si>
  <si>
    <t>総トン数</t>
    <rPh sb="0" eb="4">
      <t>ソウトンスウ</t>
    </rPh>
    <phoneticPr fontId="25"/>
  </si>
  <si>
    <t>隻 　数</t>
    <rPh sb="0" eb="4">
      <t>セキスウ</t>
    </rPh>
    <phoneticPr fontId="25"/>
  </si>
  <si>
    <t>隻　 数</t>
    <rPh sb="0" eb="4">
      <t>セキスウ</t>
    </rPh>
    <phoneticPr fontId="25"/>
  </si>
  <si>
    <t>港　 　湾</t>
    <rPh sb="0" eb="5">
      <t>コウワン</t>
    </rPh>
    <phoneticPr fontId="25"/>
  </si>
  <si>
    <t>そ　の　他</t>
    <rPh sb="0" eb="5">
      <t>ソノタ</t>
    </rPh>
    <phoneticPr fontId="25"/>
  </si>
  <si>
    <t>避　難　船</t>
    <rPh sb="0" eb="3">
      <t>ヒナン</t>
    </rPh>
    <rPh sb="4" eb="5">
      <t>セン</t>
    </rPh>
    <phoneticPr fontId="25"/>
  </si>
  <si>
    <t>漁　　 　船</t>
    <rPh sb="0" eb="6">
      <t>ギョセン</t>
    </rPh>
    <phoneticPr fontId="25"/>
  </si>
  <si>
    <t>内航自動車航送船</t>
    <rPh sb="0" eb="1">
      <t>ナイ</t>
    </rPh>
    <rPh sb="1" eb="2">
      <t>コウ</t>
    </rPh>
    <rPh sb="2" eb="5">
      <t>ジドウシャ</t>
    </rPh>
    <rPh sb="5" eb="6">
      <t>コウソウ</t>
    </rPh>
    <rPh sb="6" eb="7">
      <t>ソウ</t>
    </rPh>
    <rPh sb="7" eb="8">
      <t>セン</t>
    </rPh>
    <phoneticPr fontId="25"/>
  </si>
  <si>
    <t>年</t>
    <rPh sb="0" eb="1">
      <t>ネン</t>
    </rPh>
    <phoneticPr fontId="25"/>
  </si>
  <si>
    <t>総トン数</t>
    <rPh sb="0" eb="1">
      <t>ソウ</t>
    </rPh>
    <rPh sb="3" eb="4">
      <t>スウ</t>
    </rPh>
    <phoneticPr fontId="25"/>
  </si>
  <si>
    <t>隻　  数</t>
    <rPh sb="0" eb="1">
      <t>セキ</t>
    </rPh>
    <rPh sb="4" eb="5">
      <t>スウ</t>
    </rPh>
    <phoneticPr fontId="25"/>
  </si>
  <si>
    <t>内　航　商　船</t>
    <rPh sb="0" eb="1">
      <t>ナイ</t>
    </rPh>
    <rPh sb="2" eb="3">
      <t>コウ</t>
    </rPh>
    <rPh sb="4" eb="7">
      <t>ショウセン</t>
    </rPh>
    <phoneticPr fontId="25"/>
  </si>
  <si>
    <t>外　航　商　船</t>
    <rPh sb="0" eb="3">
      <t>ガイコウ</t>
    </rPh>
    <rPh sb="4" eb="7">
      <t>ショウセン</t>
    </rPh>
    <phoneticPr fontId="25"/>
  </si>
  <si>
    <t>総　　　　数</t>
    <rPh sb="0" eb="6">
      <t>ソウスウ</t>
    </rPh>
    <phoneticPr fontId="25"/>
  </si>
  <si>
    <t>（単位：隻、ｔ）</t>
    <rPh sb="1" eb="3">
      <t>タンイ</t>
    </rPh>
    <rPh sb="4" eb="5">
      <t>セキ</t>
    </rPh>
    <phoneticPr fontId="25"/>
  </si>
  <si>
    <r>
      <t>2 入港船舶数</t>
    </r>
    <r>
      <rPr>
        <b/>
        <sz val="13"/>
        <rFont val="ＭＳ 明朝"/>
        <family val="1"/>
        <charset val="128"/>
      </rPr>
      <t>(平成28年～令和２年)</t>
    </r>
    <rPh sb="2" eb="4">
      <t>ニュウコウ</t>
    </rPh>
    <rPh sb="4" eb="6">
      <t>センパク</t>
    </rPh>
    <rPh sb="6" eb="7">
      <t>スウ</t>
    </rPh>
    <rPh sb="8" eb="10">
      <t>ヘイセイ</t>
    </rPh>
    <rPh sb="12" eb="13">
      <t>ネン</t>
    </rPh>
    <rPh sb="14" eb="16">
      <t>レイワ</t>
    </rPh>
    <rPh sb="17" eb="18">
      <t>ネン</t>
    </rPh>
    <phoneticPr fontId="25"/>
  </si>
  <si>
    <t>12 運輸・情報通信</t>
    <rPh sb="3" eb="5">
      <t>ウンユ</t>
    </rPh>
    <rPh sb="6" eb="10">
      <t>ジョウホウツウシン</t>
    </rPh>
    <phoneticPr fontId="25"/>
  </si>
  <si>
    <t>資料　北海道総合政策部航空港湾局航空課「北海道港湾統計年報 令和２年（1月～12月）」</t>
    <rPh sb="0" eb="2">
      <t>シリョウ</t>
    </rPh>
    <rPh sb="3" eb="6">
      <t>ホッカイドウ</t>
    </rPh>
    <rPh sb="6" eb="8">
      <t>ソウゴウ</t>
    </rPh>
    <rPh sb="8" eb="10">
      <t>セイサク</t>
    </rPh>
    <rPh sb="10" eb="11">
      <t>ブ</t>
    </rPh>
    <rPh sb="11" eb="13">
      <t>コウクウ</t>
    </rPh>
    <rPh sb="13" eb="15">
      <t>コウワン</t>
    </rPh>
    <rPh sb="15" eb="16">
      <t>キョク</t>
    </rPh>
    <rPh sb="16" eb="18">
      <t>コウクウ</t>
    </rPh>
    <rPh sb="18" eb="19">
      <t>カ</t>
    </rPh>
    <rPh sb="20" eb="23">
      <t>ホッカイドウ</t>
    </rPh>
    <rPh sb="23" eb="25">
      <t>コウワン</t>
    </rPh>
    <rPh sb="25" eb="27">
      <t>トウケイ</t>
    </rPh>
    <rPh sb="27" eb="29">
      <t>ネンポウ</t>
    </rPh>
    <rPh sb="30" eb="32">
      <t>レイワ</t>
    </rPh>
    <rPh sb="33" eb="34">
      <t>ネン</t>
    </rPh>
    <rPh sb="36" eb="37">
      <t>ガツ</t>
    </rPh>
    <rPh sb="40" eb="41">
      <t>ガツ</t>
    </rPh>
    <phoneticPr fontId="25"/>
  </si>
  <si>
    <t>2 　自動車航送船により運ばれた自動車を除いた数値である。</t>
    <rPh sb="3" eb="6">
      <t>ジドウシャ</t>
    </rPh>
    <rPh sb="6" eb="7">
      <t>コウソウ</t>
    </rPh>
    <rPh sb="7" eb="8">
      <t>ソウ</t>
    </rPh>
    <rPh sb="8" eb="9">
      <t>セン</t>
    </rPh>
    <rPh sb="12" eb="13">
      <t>ハコ</t>
    </rPh>
    <rPh sb="16" eb="19">
      <t>ジドウシャ</t>
    </rPh>
    <rPh sb="20" eb="21">
      <t>ノゾ</t>
    </rPh>
    <rPh sb="23" eb="25">
      <t>スウチ</t>
    </rPh>
    <phoneticPr fontId="25"/>
  </si>
  <si>
    <t>1　 ◎は国際拠点港湾、○は重要港湾。</t>
    <rPh sb="5" eb="7">
      <t>コクサイ</t>
    </rPh>
    <rPh sb="7" eb="9">
      <t>キョテン</t>
    </rPh>
    <rPh sb="9" eb="11">
      <t>コウワン</t>
    </rPh>
    <rPh sb="14" eb="16">
      <t>ジュウヨウ</t>
    </rPh>
    <rPh sb="16" eb="18">
      <t>コウワン</t>
    </rPh>
    <phoneticPr fontId="25"/>
  </si>
  <si>
    <t>留萌</t>
    <rPh sb="0" eb="2">
      <t>ルモイ</t>
    </rPh>
    <phoneticPr fontId="25"/>
  </si>
  <si>
    <t>石狩湾新</t>
    <rPh sb="0" eb="2">
      <t>イシカリ</t>
    </rPh>
    <rPh sb="2" eb="3">
      <t>ワン</t>
    </rPh>
    <rPh sb="3" eb="4">
      <t>シン</t>
    </rPh>
    <phoneticPr fontId="25"/>
  </si>
  <si>
    <t>小樽</t>
    <rPh sb="0" eb="2">
      <t>オタル</t>
    </rPh>
    <phoneticPr fontId="25"/>
  </si>
  <si>
    <t>函館</t>
    <rPh sb="0" eb="2">
      <t>ハコダテ</t>
    </rPh>
    <phoneticPr fontId="25"/>
  </si>
  <si>
    <t>苫小牧</t>
    <rPh sb="0" eb="3">
      <t>トマコマイ</t>
    </rPh>
    <phoneticPr fontId="25"/>
  </si>
  <si>
    <t>十勝</t>
    <rPh sb="0" eb="2">
      <t>トカチ</t>
    </rPh>
    <phoneticPr fontId="25"/>
  </si>
  <si>
    <t>釧路</t>
    <rPh sb="0" eb="2">
      <t>クシロ</t>
    </rPh>
    <phoneticPr fontId="25"/>
  </si>
  <si>
    <t>根室</t>
    <rPh sb="0" eb="2">
      <t>ネムロ</t>
    </rPh>
    <phoneticPr fontId="25"/>
  </si>
  <si>
    <t>網走</t>
    <rPh sb="0" eb="2">
      <t>アバシリ</t>
    </rPh>
    <phoneticPr fontId="25"/>
  </si>
  <si>
    <t>稚内</t>
    <rPh sb="0" eb="2">
      <t>ワッカナイ</t>
    </rPh>
    <phoneticPr fontId="25"/>
  </si>
  <si>
    <t>令和２年</t>
    <rPh sb="0" eb="2">
      <t>レイワ</t>
    </rPh>
    <rPh sb="3" eb="4">
      <t>ネン</t>
    </rPh>
    <phoneticPr fontId="25"/>
  </si>
  <si>
    <t>移　　　　　　入</t>
    <rPh sb="0" eb="8">
      <t>イニュウ</t>
    </rPh>
    <phoneticPr fontId="25"/>
  </si>
  <si>
    <t>移　　　　　　出</t>
    <rPh sb="0" eb="8">
      <t>イシュツ</t>
    </rPh>
    <phoneticPr fontId="25"/>
  </si>
  <si>
    <t>輸　　　　　　入</t>
    <rPh sb="0" eb="8">
      <t>ユニュウ</t>
    </rPh>
    <phoneticPr fontId="25"/>
  </si>
  <si>
    <t>輸　　　　　　出</t>
    <rPh sb="0" eb="8">
      <t>ユシュツ</t>
    </rPh>
    <phoneticPr fontId="25"/>
  </si>
  <si>
    <t>のもの</t>
    <phoneticPr fontId="25"/>
  </si>
  <si>
    <t>工 業 品</t>
    <rPh sb="0" eb="5">
      <t>コウギョウヒン</t>
    </rPh>
    <phoneticPr fontId="25"/>
  </si>
  <si>
    <t>港　湾</t>
    <phoneticPr fontId="25"/>
  </si>
  <si>
    <t>分類不能</t>
    <rPh sb="0" eb="2">
      <t>ブンルイ</t>
    </rPh>
    <rPh sb="2" eb="4">
      <t>フノウ</t>
    </rPh>
    <phoneticPr fontId="25"/>
  </si>
  <si>
    <t>特 殊 品</t>
    <rPh sb="0" eb="1">
      <t>トク</t>
    </rPh>
    <rPh sb="2" eb="3">
      <t>コト</t>
    </rPh>
    <rPh sb="4" eb="5">
      <t>シナ</t>
    </rPh>
    <phoneticPr fontId="25"/>
  </si>
  <si>
    <t>雑工業品</t>
    <rPh sb="0" eb="1">
      <t>ザツ</t>
    </rPh>
    <rPh sb="1" eb="4">
      <t>コウギョウヒン</t>
    </rPh>
    <phoneticPr fontId="25"/>
  </si>
  <si>
    <t>軽工業品</t>
    <rPh sb="0" eb="1">
      <t>ケイ</t>
    </rPh>
    <rPh sb="1" eb="4">
      <t>コウギョウヒン</t>
    </rPh>
    <phoneticPr fontId="25"/>
  </si>
  <si>
    <t>化学工業品</t>
    <rPh sb="0" eb="2">
      <t>カガク</t>
    </rPh>
    <rPh sb="2" eb="5">
      <t>コウギョウヒン</t>
    </rPh>
    <phoneticPr fontId="25"/>
  </si>
  <si>
    <t>金属機械</t>
    <rPh sb="0" eb="2">
      <t>キンゾク</t>
    </rPh>
    <rPh sb="2" eb="4">
      <t>キカイ</t>
    </rPh>
    <phoneticPr fontId="25"/>
  </si>
  <si>
    <t>鉱 産 品</t>
    <rPh sb="0" eb="1">
      <t>コウ</t>
    </rPh>
    <rPh sb="2" eb="3">
      <t>サン</t>
    </rPh>
    <rPh sb="4" eb="5">
      <t>ヒン</t>
    </rPh>
    <phoneticPr fontId="25"/>
  </si>
  <si>
    <t>林 産 品</t>
    <rPh sb="0" eb="1">
      <t>ハヤシ</t>
    </rPh>
    <rPh sb="2" eb="3">
      <t>サン</t>
    </rPh>
    <rPh sb="4" eb="5">
      <t>ヒン</t>
    </rPh>
    <phoneticPr fontId="25"/>
  </si>
  <si>
    <t>農水産品</t>
    <rPh sb="0" eb="1">
      <t>ノウ</t>
    </rPh>
    <rPh sb="1" eb="4">
      <t>スイサンヒン</t>
    </rPh>
    <phoneticPr fontId="25"/>
  </si>
  <si>
    <t>年</t>
  </si>
  <si>
    <t xml:space="preserve"> （単位：ｔ）</t>
    <rPh sb="2" eb="4">
      <t>タンイ</t>
    </rPh>
    <phoneticPr fontId="25"/>
  </si>
  <si>
    <r>
      <t>4 海上貨物輸送実績</t>
    </r>
    <r>
      <rPr>
        <b/>
        <sz val="15"/>
        <rFont val="ＭＳ 明朝"/>
        <family val="1"/>
        <charset val="128"/>
      </rPr>
      <t>(令和２年)</t>
    </r>
    <rPh sb="2" eb="4">
      <t>カイジョウ</t>
    </rPh>
    <rPh sb="4" eb="6">
      <t>カモツ</t>
    </rPh>
    <rPh sb="6" eb="8">
      <t>ユソウ</t>
    </rPh>
    <rPh sb="8" eb="10">
      <t>ジッセキ</t>
    </rPh>
    <rPh sb="11" eb="13">
      <t>レイワ</t>
    </rPh>
    <rPh sb="14" eb="15">
      <t>ネン</t>
    </rPh>
    <phoneticPr fontId="25"/>
  </si>
  <si>
    <t>資料　国土交通省「航空輸送統計調査」</t>
    <rPh sb="3" eb="5">
      <t>コクド</t>
    </rPh>
    <rPh sb="5" eb="7">
      <t>コウツウ</t>
    </rPh>
    <rPh sb="15" eb="17">
      <t>チョウサ</t>
    </rPh>
    <phoneticPr fontId="25"/>
  </si>
  <si>
    <t>※ 令和3年・幹線総数・ローカル線総数の数値は各路線の数値を北海道総合政策部計画局統計課が計算。</t>
    <rPh sb="2" eb="4">
      <t>レイワ</t>
    </rPh>
    <rPh sb="5" eb="6">
      <t>ネン</t>
    </rPh>
    <rPh sb="7" eb="9">
      <t>カンセン</t>
    </rPh>
    <rPh sb="9" eb="11">
      <t>ソウスウ</t>
    </rPh>
    <rPh sb="16" eb="17">
      <t>セン</t>
    </rPh>
    <rPh sb="17" eb="19">
      <t>ソウスウ</t>
    </rPh>
    <rPh sb="20" eb="22">
      <t>スウチ</t>
    </rPh>
    <rPh sb="23" eb="24">
      <t>カク</t>
    </rPh>
    <rPh sb="24" eb="26">
      <t>ロセン</t>
    </rPh>
    <rPh sb="27" eb="29">
      <t>スウチ</t>
    </rPh>
    <rPh sb="30" eb="33">
      <t>ホッカイドウ</t>
    </rPh>
    <rPh sb="33" eb="35">
      <t>ソウゴウ</t>
    </rPh>
    <rPh sb="35" eb="37">
      <t>セイサク</t>
    </rPh>
    <rPh sb="37" eb="38">
      <t>ブ</t>
    </rPh>
    <rPh sb="38" eb="40">
      <t>ケイカク</t>
    </rPh>
    <rPh sb="40" eb="41">
      <t>キョク</t>
    </rPh>
    <rPh sb="41" eb="43">
      <t>トウケイ</t>
    </rPh>
    <rPh sb="43" eb="44">
      <t>カ</t>
    </rPh>
    <rPh sb="45" eb="47">
      <t>ケイサン</t>
    </rPh>
    <phoneticPr fontId="25"/>
  </si>
  <si>
    <t>42</t>
  </si>
  <si>
    <t>東京（羽田)</t>
    <rPh sb="0" eb="2">
      <t>トウキョウ</t>
    </rPh>
    <rPh sb="3" eb="5">
      <t>ハネダ</t>
    </rPh>
    <phoneticPr fontId="25"/>
  </si>
  <si>
    <t>－</t>
  </si>
  <si>
    <t>19</t>
  </si>
  <si>
    <t>中部</t>
    <rPh sb="0" eb="2">
      <t>チュウブ</t>
    </rPh>
    <phoneticPr fontId="25"/>
  </si>
  <si>
    <t>女満別</t>
    <rPh sb="0" eb="3">
      <t>メマンベツ</t>
    </rPh>
    <phoneticPr fontId="25"/>
  </si>
  <si>
    <t>14</t>
  </si>
  <si>
    <t>関西</t>
    <rPh sb="0" eb="2">
      <t>カンサイ</t>
    </rPh>
    <phoneticPr fontId="25"/>
  </si>
  <si>
    <t>44</t>
  </si>
  <si>
    <t>大阪</t>
    <rPh sb="0" eb="2">
      <t>オオサカ</t>
    </rPh>
    <phoneticPr fontId="25"/>
  </si>
  <si>
    <t>05</t>
  </si>
  <si>
    <t>東京（成田)</t>
    <rPh sb="0" eb="2">
      <t>トウキョウ</t>
    </rPh>
    <rPh sb="3" eb="5">
      <t>ナリタ</t>
    </rPh>
    <phoneticPr fontId="25"/>
  </si>
  <si>
    <t>58</t>
  </si>
  <si>
    <t>01</t>
  </si>
  <si>
    <t>中標津</t>
    <rPh sb="0" eb="3">
      <t>ナカシベツ</t>
    </rPh>
    <phoneticPr fontId="25"/>
  </si>
  <si>
    <t>22</t>
  </si>
  <si>
    <t>帯広</t>
    <rPh sb="0" eb="2">
      <t>オビヒロ</t>
    </rPh>
    <phoneticPr fontId="25"/>
  </si>
  <si>
    <t>45</t>
  </si>
  <si>
    <t>35</t>
  </si>
  <si>
    <t>旭川</t>
    <rPh sb="0" eb="2">
      <t>アサヒカワ</t>
    </rPh>
    <phoneticPr fontId="25"/>
  </si>
  <si>
    <t>21</t>
  </si>
  <si>
    <t>38</t>
  </si>
  <si>
    <t>24</t>
  </si>
  <si>
    <t>34</t>
  </si>
  <si>
    <t>奥尻</t>
    <rPh sb="0" eb="2">
      <t>オクシリ</t>
    </rPh>
    <phoneticPr fontId="25"/>
  </si>
  <si>
    <t>16</t>
  </si>
  <si>
    <t>03</t>
  </si>
  <si>
    <t>17</t>
  </si>
  <si>
    <t>00</t>
  </si>
  <si>
    <t>51</t>
  </si>
  <si>
    <t>静岡</t>
    <rPh sb="0" eb="2">
      <t>シズオカ</t>
    </rPh>
    <phoneticPr fontId="25"/>
  </si>
  <si>
    <t>札幌（丘珠)</t>
    <rPh sb="0" eb="2">
      <t>サッポロ</t>
    </rPh>
    <rPh sb="3" eb="5">
      <t>オカダマ</t>
    </rPh>
    <phoneticPr fontId="25"/>
  </si>
  <si>
    <t>20</t>
  </si>
  <si>
    <t>松本</t>
    <rPh sb="0" eb="2">
      <t>マツモト</t>
    </rPh>
    <phoneticPr fontId="25"/>
  </si>
  <si>
    <t>56</t>
  </si>
  <si>
    <t>三沢</t>
    <rPh sb="0" eb="2">
      <t>ミサワ</t>
    </rPh>
    <phoneticPr fontId="25"/>
  </si>
  <si>
    <t>27</t>
  </si>
  <si>
    <t>奥尻</t>
    <rPh sb="0" eb="1">
      <t>オク</t>
    </rPh>
    <rPh sb="1" eb="2">
      <t>シリ</t>
    </rPh>
    <phoneticPr fontId="25"/>
  </si>
  <si>
    <t>28</t>
  </si>
  <si>
    <t>39</t>
  </si>
  <si>
    <t>利尻</t>
    <rPh sb="0" eb="2">
      <t>リシリ</t>
    </rPh>
    <phoneticPr fontId="25"/>
  </si>
  <si>
    <t>松山</t>
    <rPh sb="0" eb="2">
      <t>マツヤマ</t>
    </rPh>
    <phoneticPr fontId="25"/>
  </si>
  <si>
    <t>新千歳</t>
    <rPh sb="0" eb="3">
      <t>シンチトセ</t>
    </rPh>
    <phoneticPr fontId="25"/>
  </si>
  <si>
    <t>30</t>
  </si>
  <si>
    <t>徳島</t>
    <rPh sb="0" eb="2">
      <t>トクシマ</t>
    </rPh>
    <phoneticPr fontId="25"/>
  </si>
  <si>
    <t>07</t>
  </si>
  <si>
    <t>広島</t>
    <rPh sb="0" eb="2">
      <t>ヒロシマ</t>
    </rPh>
    <phoneticPr fontId="25"/>
  </si>
  <si>
    <t>岡山</t>
    <rPh sb="0" eb="2">
      <t>オカヤマ</t>
    </rPh>
    <phoneticPr fontId="25"/>
  </si>
  <si>
    <t>32</t>
  </si>
  <si>
    <t>出雲</t>
    <rPh sb="0" eb="2">
      <t>イズモ</t>
    </rPh>
    <phoneticPr fontId="25"/>
  </si>
  <si>
    <t>09</t>
  </si>
  <si>
    <t>神戸</t>
    <rPh sb="0" eb="2">
      <t>コウベ</t>
    </rPh>
    <phoneticPr fontId="25"/>
  </si>
  <si>
    <t>49</t>
  </si>
  <si>
    <t>1 137</t>
    <phoneticPr fontId="25"/>
  </si>
  <si>
    <t>46</t>
  </si>
  <si>
    <t>金沢（小松)</t>
    <rPh sb="0" eb="1">
      <t>キン</t>
    </rPh>
    <rPh sb="1" eb="2">
      <t>サワ</t>
    </rPh>
    <rPh sb="3" eb="5">
      <t>コマツ</t>
    </rPh>
    <phoneticPr fontId="25"/>
  </si>
  <si>
    <t>富山</t>
    <rPh sb="0" eb="2">
      <t>トヤマ</t>
    </rPh>
    <phoneticPr fontId="25"/>
  </si>
  <si>
    <t>30</t>
    <phoneticPr fontId="25"/>
  </si>
  <si>
    <t>新潟</t>
    <rPh sb="0" eb="2">
      <t>ニイガタ</t>
    </rPh>
    <phoneticPr fontId="25"/>
  </si>
  <si>
    <t>茨城(百里)</t>
    <rPh sb="0" eb="2">
      <t>イバラキ</t>
    </rPh>
    <rPh sb="3" eb="4">
      <t>ヒャク</t>
    </rPh>
    <rPh sb="4" eb="5">
      <t>リ</t>
    </rPh>
    <phoneticPr fontId="25"/>
  </si>
  <si>
    <t>福島</t>
    <rPh sb="0" eb="2">
      <t>フクシマ</t>
    </rPh>
    <phoneticPr fontId="25"/>
  </si>
  <si>
    <t>54</t>
  </si>
  <si>
    <t>山形</t>
    <rPh sb="0" eb="2">
      <t>ヤマガタ</t>
    </rPh>
    <phoneticPr fontId="25"/>
  </si>
  <si>
    <t>秋田</t>
    <rPh sb="0" eb="2">
      <t>アキタ</t>
    </rPh>
    <phoneticPr fontId="25"/>
  </si>
  <si>
    <t>47</t>
  </si>
  <si>
    <t>仙台</t>
    <rPh sb="0" eb="2">
      <t>センダイ</t>
    </rPh>
    <phoneticPr fontId="25"/>
  </si>
  <si>
    <t>06</t>
  </si>
  <si>
    <t>花巻</t>
    <rPh sb="0" eb="2">
      <t>ハナマキ</t>
    </rPh>
    <phoneticPr fontId="25"/>
  </si>
  <si>
    <t>青森</t>
    <rPh sb="0" eb="2">
      <t>アオモリ</t>
    </rPh>
    <phoneticPr fontId="25"/>
  </si>
  <si>
    <t>－</t>
    <phoneticPr fontId="25"/>
  </si>
  <si>
    <t>12</t>
  </si>
  <si>
    <t>15</t>
  </si>
  <si>
    <t>33</t>
  </si>
  <si>
    <t>稚内</t>
    <rPh sb="0" eb="1">
      <t>オサナイ</t>
    </rPh>
    <rPh sb="1" eb="2">
      <t>ナイ</t>
    </rPh>
    <phoneticPr fontId="25"/>
  </si>
  <si>
    <t>37</t>
    <phoneticPr fontId="25"/>
  </si>
  <si>
    <t>ロ－カル線総数※</t>
    <phoneticPr fontId="25"/>
  </si>
  <si>
    <t>39</t>
    <phoneticPr fontId="25"/>
  </si>
  <si>
    <t>沖縄(那覇)</t>
    <rPh sb="0" eb="2">
      <t>オキナワ</t>
    </rPh>
    <rPh sb="3" eb="5">
      <t>ナハ</t>
    </rPh>
    <phoneticPr fontId="25"/>
  </si>
  <si>
    <t>27</t>
    <phoneticPr fontId="25"/>
  </si>
  <si>
    <t>福岡</t>
  </si>
  <si>
    <t>56</t>
    <phoneticPr fontId="25"/>
  </si>
  <si>
    <t>関西</t>
  </si>
  <si>
    <t>33</t>
    <phoneticPr fontId="25"/>
  </si>
  <si>
    <t>大阪</t>
  </si>
  <si>
    <t>18</t>
    <phoneticPr fontId="25"/>
  </si>
  <si>
    <t>東京(成田)</t>
    <phoneticPr fontId="25"/>
  </si>
  <si>
    <t>24</t>
    <phoneticPr fontId="25"/>
  </si>
  <si>
    <t>東京(羽田)</t>
    <rPh sb="3" eb="4">
      <t>ハネ</t>
    </rPh>
    <phoneticPr fontId="25"/>
  </si>
  <si>
    <t>17</t>
    <phoneticPr fontId="25"/>
  </si>
  <si>
    <t>幹線総数※</t>
    <phoneticPr fontId="25"/>
  </si>
  <si>
    <t>54</t>
    <phoneticPr fontId="25"/>
  </si>
  <si>
    <t>令和3年　※</t>
    <rPh sb="0" eb="2">
      <t>レイワ</t>
    </rPh>
    <phoneticPr fontId="25"/>
  </si>
  <si>
    <t>郵  便  物</t>
  </si>
  <si>
    <t>超過手荷物</t>
  </si>
  <si>
    <t>貨      物</t>
  </si>
  <si>
    <t>座席利用率(%)</t>
    <phoneticPr fontId="25"/>
  </si>
  <si>
    <t>座席キロメ－トル</t>
    <phoneticPr fontId="25"/>
  </si>
  <si>
    <t>人キロメ－トル</t>
    <phoneticPr fontId="25"/>
  </si>
  <si>
    <t>座  席  数</t>
  </si>
  <si>
    <t>旅 客 数(人)</t>
  </si>
  <si>
    <t>重                        量  (kg)</t>
    <phoneticPr fontId="25"/>
  </si>
  <si>
    <t xml:space="preserve">          旅                                                 客</t>
    <phoneticPr fontId="25"/>
  </si>
  <si>
    <t>運航時間(時:分)</t>
    <rPh sb="7" eb="8">
      <t>フン</t>
    </rPh>
    <phoneticPr fontId="25"/>
  </si>
  <si>
    <t>運航キロメ－トル</t>
    <phoneticPr fontId="25"/>
  </si>
  <si>
    <t>運 航 回 数</t>
  </si>
  <si>
    <t>区　　間　･　距　　離(km)</t>
    <rPh sb="7" eb="11">
      <t>キョリ</t>
    </rPh>
    <phoneticPr fontId="25"/>
  </si>
  <si>
    <r>
      <t>5 航空輸送実績(国内定期航空路線)</t>
    </r>
    <r>
      <rPr>
        <b/>
        <sz val="24"/>
        <rFont val="ＭＳ 明朝"/>
        <family val="1"/>
        <charset val="128"/>
      </rPr>
      <t>（令和３年）</t>
    </r>
    <rPh sb="19" eb="21">
      <t>レイワ</t>
    </rPh>
    <phoneticPr fontId="25"/>
  </si>
  <si>
    <t>資料　北海道総合政策部航空港湾局航空課</t>
    <rPh sb="0" eb="2">
      <t>シリョウ</t>
    </rPh>
    <rPh sb="3" eb="6">
      <t>ホッカイドウ</t>
    </rPh>
    <rPh sb="6" eb="8">
      <t>ソウゴウ</t>
    </rPh>
    <rPh sb="8" eb="10">
      <t>セイサク</t>
    </rPh>
    <rPh sb="10" eb="11">
      <t>ブ</t>
    </rPh>
    <rPh sb="11" eb="13">
      <t>コウクウ</t>
    </rPh>
    <rPh sb="13" eb="16">
      <t>コウワンキョク</t>
    </rPh>
    <rPh sb="16" eb="18">
      <t>コウクウ</t>
    </rPh>
    <rPh sb="18" eb="19">
      <t>カ</t>
    </rPh>
    <phoneticPr fontId="25"/>
  </si>
  <si>
    <t>　全道計では一つと数えるため、各振興局の合計と数字は一致しない。</t>
    <phoneticPr fontId="25"/>
  </si>
  <si>
    <t>4 　重要港湾のうち、石狩・後志の二振興局に跨る「石狩湾新港」については、両振興局の重要港湾に含めているが、</t>
    <rPh sb="3" eb="5">
      <t>ジュウヨウ</t>
    </rPh>
    <rPh sb="5" eb="7">
      <t>コウワン</t>
    </rPh>
    <rPh sb="11" eb="13">
      <t>イシカリ</t>
    </rPh>
    <rPh sb="14" eb="16">
      <t>シリベシ</t>
    </rPh>
    <rPh sb="17" eb="18">
      <t>ニ</t>
    </rPh>
    <rPh sb="18" eb="21">
      <t>シンコウキョク</t>
    </rPh>
    <rPh sb="22" eb="23">
      <t>マタガ</t>
    </rPh>
    <rPh sb="25" eb="27">
      <t>イシカリ</t>
    </rPh>
    <rPh sb="27" eb="28">
      <t>ワン</t>
    </rPh>
    <rPh sb="28" eb="30">
      <t>シンコウ</t>
    </rPh>
    <rPh sb="37" eb="38">
      <t>リョウ</t>
    </rPh>
    <rPh sb="38" eb="41">
      <t>シンコウキョク</t>
    </rPh>
    <rPh sb="42" eb="44">
      <t>ジュウヨウ</t>
    </rPh>
    <rPh sb="44" eb="46">
      <t>コウワン</t>
    </rPh>
    <rPh sb="47" eb="48">
      <t>フク</t>
    </rPh>
    <phoneticPr fontId="25"/>
  </si>
  <si>
    <t>3 　56条港湾とは、知事が水域を公告した「港湾区域の定めのない」港湾である。</t>
    <rPh sb="5" eb="6">
      <t>ジョウ</t>
    </rPh>
    <rPh sb="6" eb="8">
      <t>コウワン</t>
    </rPh>
    <rPh sb="11" eb="13">
      <t>チジ</t>
    </rPh>
    <rPh sb="14" eb="16">
      <t>スイイキ</t>
    </rPh>
    <rPh sb="17" eb="19">
      <t>コウコク</t>
    </rPh>
    <rPh sb="22" eb="24">
      <t>コウワン</t>
    </rPh>
    <rPh sb="24" eb="26">
      <t>クイキ</t>
    </rPh>
    <rPh sb="27" eb="28">
      <t>サダ</t>
    </rPh>
    <rPh sb="33" eb="35">
      <t>コウワン</t>
    </rPh>
    <phoneticPr fontId="25"/>
  </si>
  <si>
    <t>2 　港湾とは、「港湾法」に規定されたものである。</t>
    <rPh sb="3" eb="5">
      <t>コウワン</t>
    </rPh>
    <rPh sb="9" eb="12">
      <t>コウワンホウ</t>
    </rPh>
    <rPh sb="14" eb="16">
      <t>キテイ</t>
    </rPh>
    <phoneticPr fontId="25"/>
  </si>
  <si>
    <t>1 　令和4年4月1日現在。</t>
    <rPh sb="3" eb="5">
      <t>レイワ</t>
    </rPh>
    <rPh sb="6" eb="7">
      <t>ネン</t>
    </rPh>
    <rPh sb="8" eb="9">
      <t>ガツ</t>
    </rPh>
    <rPh sb="10" eb="11">
      <t>ニチ</t>
    </rPh>
    <rPh sb="11" eb="13">
      <t>ゲンザイ</t>
    </rPh>
    <phoneticPr fontId="25"/>
  </si>
  <si>
    <t xml:space="preserve">    －</t>
  </si>
  <si>
    <t>根    室</t>
    <rPh sb="0" eb="1">
      <t>ネ</t>
    </rPh>
    <rPh sb="5" eb="6">
      <t>シツ</t>
    </rPh>
    <phoneticPr fontId="25"/>
  </si>
  <si>
    <t xml:space="preserve">     3(2)</t>
  </si>
  <si>
    <t>渡    島</t>
    <rPh sb="0" eb="1">
      <t>ワタリ</t>
    </rPh>
    <rPh sb="5" eb="6">
      <t>シマ</t>
    </rPh>
    <phoneticPr fontId="25"/>
  </si>
  <si>
    <t>釧    路</t>
    <rPh sb="0" eb="1">
      <t>セン</t>
    </rPh>
    <rPh sb="5" eb="6">
      <t>ミチ</t>
    </rPh>
    <phoneticPr fontId="25"/>
  </si>
  <si>
    <t xml:space="preserve">     2(1)</t>
  </si>
  <si>
    <t>日    高</t>
    <rPh sb="0" eb="1">
      <t>ヒ</t>
    </rPh>
    <rPh sb="5" eb="6">
      <t>コウ</t>
    </rPh>
    <phoneticPr fontId="25"/>
  </si>
  <si>
    <t>十    勝</t>
    <rPh sb="0" eb="1">
      <t>ジュウ</t>
    </rPh>
    <rPh sb="5" eb="6">
      <t>カチ</t>
    </rPh>
    <phoneticPr fontId="25"/>
  </si>
  <si>
    <t>胆    振</t>
    <rPh sb="0" eb="1">
      <t>キモ</t>
    </rPh>
    <rPh sb="5" eb="6">
      <t>オサム</t>
    </rPh>
    <phoneticPr fontId="25"/>
  </si>
  <si>
    <t>オホーツク</t>
    <phoneticPr fontId="25"/>
  </si>
  <si>
    <t>後    志</t>
    <rPh sb="0" eb="1">
      <t>アト</t>
    </rPh>
    <rPh sb="5" eb="6">
      <t>ココロザシ</t>
    </rPh>
    <phoneticPr fontId="25"/>
  </si>
  <si>
    <t xml:space="preserve">     5(1)</t>
  </si>
  <si>
    <t>宗    谷</t>
    <rPh sb="0" eb="1">
      <t>シュウ</t>
    </rPh>
    <rPh sb="5" eb="6">
      <t>タニ</t>
    </rPh>
    <phoneticPr fontId="25"/>
  </si>
  <si>
    <t>石    狩</t>
    <rPh sb="0" eb="1">
      <t>イシ</t>
    </rPh>
    <rPh sb="5" eb="6">
      <t>カリ</t>
    </rPh>
    <phoneticPr fontId="25"/>
  </si>
  <si>
    <t>留    萌</t>
    <rPh sb="0" eb="1">
      <t>トメ</t>
    </rPh>
    <rPh sb="5" eb="6">
      <t>モエ</t>
    </rPh>
    <phoneticPr fontId="25"/>
  </si>
  <si>
    <t xml:space="preserve">     3(1)</t>
  </si>
  <si>
    <t>檜    山</t>
    <rPh sb="0" eb="1">
      <t>ヒノキ</t>
    </rPh>
    <rPh sb="5" eb="6">
      <t>ヤマ</t>
    </rPh>
    <phoneticPr fontId="25"/>
  </si>
  <si>
    <t xml:space="preserve">    23(6)</t>
  </si>
  <si>
    <t>全    道</t>
    <rPh sb="0" eb="1">
      <t>ゼン</t>
    </rPh>
    <rPh sb="5" eb="6">
      <t>ドウ</t>
    </rPh>
    <phoneticPr fontId="25"/>
  </si>
  <si>
    <t>56条</t>
    <rPh sb="2" eb="3">
      <t>ジョウ</t>
    </rPh>
    <phoneticPr fontId="25"/>
  </si>
  <si>
    <r>
      <t xml:space="preserve">地方
</t>
    </r>
    <r>
      <rPr>
        <sz val="6"/>
        <rFont val="ＭＳ 明朝"/>
        <family val="1"/>
        <charset val="128"/>
      </rPr>
      <t>(うち避難)</t>
    </r>
    <rPh sb="0" eb="2">
      <t>チホウ</t>
    </rPh>
    <rPh sb="6" eb="8">
      <t>ヒナン</t>
    </rPh>
    <phoneticPr fontId="25"/>
  </si>
  <si>
    <t>重要</t>
    <rPh sb="0" eb="2">
      <t>ジュウヨウ</t>
    </rPh>
    <phoneticPr fontId="25"/>
  </si>
  <si>
    <t>国際
拠点</t>
    <rPh sb="0" eb="2">
      <t>コクサイ</t>
    </rPh>
    <rPh sb="3" eb="5">
      <t>キョテン</t>
    </rPh>
    <phoneticPr fontId="25"/>
  </si>
  <si>
    <t>総数</t>
    <rPh sb="0" eb="2">
      <t>ソウスウ</t>
    </rPh>
    <phoneticPr fontId="25"/>
  </si>
  <si>
    <t>振興局</t>
    <rPh sb="0" eb="1">
      <t>フ</t>
    </rPh>
    <rPh sb="1" eb="2">
      <t>キョウ</t>
    </rPh>
    <rPh sb="2" eb="3">
      <t>キョク</t>
    </rPh>
    <phoneticPr fontId="25"/>
  </si>
  <si>
    <r>
      <rPr>
        <b/>
        <sz val="18"/>
        <rFont val="ＭＳ 明朝"/>
        <family val="1"/>
        <charset val="128"/>
      </rPr>
      <t>9 港湾数</t>
    </r>
    <r>
      <rPr>
        <b/>
        <sz val="12"/>
        <rFont val="ＭＳ 明朝"/>
        <family val="1"/>
        <charset val="128"/>
      </rPr>
      <t>(令和4年)</t>
    </r>
    <rPh sb="2" eb="3">
      <t>ミナト</t>
    </rPh>
    <rPh sb="3" eb="4">
      <t>ワン</t>
    </rPh>
    <rPh sb="4" eb="5">
      <t>スウ</t>
    </rPh>
    <rPh sb="6" eb="8">
      <t>レイワ</t>
    </rPh>
    <phoneticPr fontId="25"/>
  </si>
  <si>
    <t>資料　国土交通省北海道運輸局</t>
    <rPh sb="0" eb="2">
      <t>シリョウ</t>
    </rPh>
    <rPh sb="3" eb="5">
      <t>コクド</t>
    </rPh>
    <rPh sb="5" eb="8">
      <t>コウツウショウ</t>
    </rPh>
    <rPh sb="8" eb="11">
      <t>ホッカイドウ</t>
    </rPh>
    <rPh sb="11" eb="14">
      <t>ウンユキョク</t>
    </rPh>
    <phoneticPr fontId="25"/>
  </si>
  <si>
    <t>旅客には自動車運転者を含む。</t>
    <rPh sb="0" eb="2">
      <t>リョカク</t>
    </rPh>
    <rPh sb="4" eb="7">
      <t>ジドウシャ</t>
    </rPh>
    <rPh sb="7" eb="10">
      <t>ウンテンシャ</t>
    </rPh>
    <rPh sb="11" eb="12">
      <t>フク</t>
    </rPh>
    <phoneticPr fontId="25"/>
  </si>
  <si>
    <r>
      <rPr>
        <sz val="9"/>
        <color theme="0"/>
        <rFont val="ＭＳ ゴシック"/>
        <family val="3"/>
        <charset val="128"/>
      </rPr>
      <t>令和</t>
    </r>
    <r>
      <rPr>
        <sz val="9"/>
        <color theme="1"/>
        <rFont val="ＭＳ ゴシック"/>
        <family val="3"/>
        <charset val="128"/>
      </rPr>
      <t>3</t>
    </r>
    <r>
      <rPr>
        <sz val="9"/>
        <color theme="0"/>
        <rFont val="ＭＳ ゴシック"/>
        <family val="3"/>
        <charset val="128"/>
      </rPr>
      <t>年度</t>
    </r>
    <rPh sb="0" eb="2">
      <t>レイワ</t>
    </rPh>
    <rPh sb="3" eb="5">
      <t>ネンド</t>
    </rPh>
    <phoneticPr fontId="25"/>
  </si>
  <si>
    <r>
      <t>令和</t>
    </r>
    <r>
      <rPr>
        <sz val="9"/>
        <color theme="1"/>
        <rFont val="ＭＳ 明朝"/>
        <family val="1"/>
        <charset val="128"/>
      </rPr>
      <t>2</t>
    </r>
    <r>
      <rPr>
        <sz val="9"/>
        <color theme="0"/>
        <rFont val="ＭＳ 明朝"/>
        <family val="1"/>
        <charset val="128"/>
      </rPr>
      <t>年度</t>
    </r>
    <rPh sb="0" eb="2">
      <t>レイワ</t>
    </rPh>
    <rPh sb="3" eb="5">
      <t>ネンド</t>
    </rPh>
    <phoneticPr fontId="25"/>
  </si>
  <si>
    <t>令和元年度</t>
    <rPh sb="0" eb="2">
      <t>レイワ</t>
    </rPh>
    <rPh sb="2" eb="3">
      <t>モト</t>
    </rPh>
    <rPh sb="3" eb="5">
      <t>ネンド</t>
    </rPh>
    <phoneticPr fontId="25"/>
  </si>
  <si>
    <r>
      <rPr>
        <sz val="9"/>
        <color theme="0"/>
        <rFont val="ＭＳ 明朝"/>
        <family val="1"/>
        <charset val="128"/>
      </rPr>
      <t>平成</t>
    </r>
    <r>
      <rPr>
        <sz val="9"/>
        <color theme="1"/>
        <rFont val="ＭＳ 明朝"/>
        <family val="1"/>
        <charset val="128"/>
      </rPr>
      <t>30</t>
    </r>
    <r>
      <rPr>
        <sz val="9"/>
        <color theme="0"/>
        <rFont val="ＭＳ 明朝"/>
        <family val="1"/>
        <charset val="128"/>
      </rPr>
      <t>年度</t>
    </r>
    <rPh sb="0" eb="2">
      <t>ヘイセイ</t>
    </rPh>
    <rPh sb="4" eb="6">
      <t>ネンド</t>
    </rPh>
    <phoneticPr fontId="25"/>
  </si>
  <si>
    <t>平成29年度</t>
    <rPh sb="0" eb="2">
      <t>ヘイセイ</t>
    </rPh>
    <rPh sb="4" eb="6">
      <t>ネンド</t>
    </rPh>
    <phoneticPr fontId="25"/>
  </si>
  <si>
    <t>旅 客(人)</t>
    <rPh sb="0" eb="1">
      <t>タビ</t>
    </rPh>
    <rPh sb="2" eb="3">
      <t>キャク</t>
    </rPh>
    <rPh sb="4" eb="5">
      <t>ニン</t>
    </rPh>
    <phoneticPr fontId="25"/>
  </si>
  <si>
    <t>二　　輪</t>
    <rPh sb="0" eb="1">
      <t>ニ</t>
    </rPh>
    <rPh sb="3" eb="4">
      <t>ワ</t>
    </rPh>
    <phoneticPr fontId="25"/>
  </si>
  <si>
    <t>バ　ス</t>
    <phoneticPr fontId="25"/>
  </si>
  <si>
    <t>トラック</t>
    <phoneticPr fontId="25"/>
  </si>
  <si>
    <t>乗用車</t>
    <rPh sb="0" eb="3">
      <t>ジョウヨウシャ</t>
    </rPh>
    <phoneticPr fontId="25"/>
  </si>
  <si>
    <t>総　数</t>
    <rPh sb="0" eb="1">
      <t>フサ</t>
    </rPh>
    <rPh sb="2" eb="3">
      <t>カズ</t>
    </rPh>
    <phoneticPr fontId="25"/>
  </si>
  <si>
    <t>年　　度</t>
    <rPh sb="0" eb="1">
      <t>トシ</t>
    </rPh>
    <rPh sb="3" eb="4">
      <t>タビ</t>
    </rPh>
    <phoneticPr fontId="25"/>
  </si>
  <si>
    <t>（単位：台）</t>
    <phoneticPr fontId="25"/>
  </si>
  <si>
    <r>
      <rPr>
        <b/>
        <sz val="17.5"/>
        <rFont val="ＭＳ 明朝"/>
        <family val="1"/>
        <charset val="128"/>
      </rPr>
      <t>8 フェリー運航実績</t>
    </r>
    <r>
      <rPr>
        <b/>
        <sz val="11.5"/>
        <rFont val="ＭＳ 明朝"/>
        <family val="1"/>
        <charset val="128"/>
      </rPr>
      <t>(平成29年度～令和3年度)</t>
    </r>
    <rPh sb="6" eb="8">
      <t>ウンコウ</t>
    </rPh>
    <rPh sb="8" eb="10">
      <t>ジッセキ</t>
    </rPh>
    <rPh sb="15" eb="16">
      <t>ネン</t>
    </rPh>
    <rPh sb="16" eb="17">
      <t>ド</t>
    </rPh>
    <rPh sb="18" eb="20">
      <t>レイワ</t>
    </rPh>
    <phoneticPr fontId="25"/>
  </si>
  <si>
    <t>走行キロ
(千㎞)</t>
    <rPh sb="0" eb="2">
      <t>ソウコウ</t>
    </rPh>
    <rPh sb="6" eb="7">
      <t>セン</t>
    </rPh>
    <phoneticPr fontId="25"/>
  </si>
  <si>
    <t>輸送人員
(千人)</t>
    <rPh sb="0" eb="2">
      <t>ユソウ</t>
    </rPh>
    <rPh sb="2" eb="4">
      <t>ジンイン</t>
    </rPh>
    <rPh sb="6" eb="8">
      <t>センニン</t>
    </rPh>
    <phoneticPr fontId="25"/>
  </si>
  <si>
    <t>輸送人員(千人)</t>
    <rPh sb="0" eb="2">
      <t>ユソウ</t>
    </rPh>
    <rPh sb="2" eb="4">
      <t>ジンイン</t>
    </rPh>
    <rPh sb="5" eb="7">
      <t>センニン</t>
    </rPh>
    <phoneticPr fontId="25"/>
  </si>
  <si>
    <t>走行キロ(千㎞)</t>
    <rPh sb="0" eb="2">
      <t>ソウコウ</t>
    </rPh>
    <rPh sb="5" eb="6">
      <t>セン</t>
    </rPh>
    <phoneticPr fontId="25"/>
  </si>
  <si>
    <t>うち個人タクシー</t>
    <rPh sb="2" eb="4">
      <t>コジン</t>
    </rPh>
    <phoneticPr fontId="25"/>
  </si>
  <si>
    <t>一　般　乗　用</t>
    <rPh sb="0" eb="1">
      <t>イチ</t>
    </rPh>
    <rPh sb="2" eb="3">
      <t>バン</t>
    </rPh>
    <rPh sb="4" eb="5">
      <t>ジョウ</t>
    </rPh>
    <rPh sb="6" eb="7">
      <t>ヨウ</t>
    </rPh>
    <phoneticPr fontId="25"/>
  </si>
  <si>
    <t>一　般　貸　切</t>
    <rPh sb="0" eb="1">
      <t>イチ</t>
    </rPh>
    <rPh sb="2" eb="3">
      <t>バン</t>
    </rPh>
    <rPh sb="4" eb="5">
      <t>カ</t>
    </rPh>
    <rPh sb="6" eb="7">
      <t>キ</t>
    </rPh>
    <phoneticPr fontId="25"/>
  </si>
  <si>
    <t>一　般　乗　合</t>
    <rPh sb="0" eb="1">
      <t>イチ</t>
    </rPh>
    <rPh sb="2" eb="3">
      <t>バン</t>
    </rPh>
    <rPh sb="4" eb="5">
      <t>ノ</t>
    </rPh>
    <rPh sb="6" eb="7">
      <t>ア</t>
    </rPh>
    <phoneticPr fontId="25"/>
  </si>
  <si>
    <t>貨物
輸送量
（千t)</t>
    <rPh sb="0" eb="1">
      <t>カ</t>
    </rPh>
    <rPh sb="1" eb="2">
      <t>モノ</t>
    </rPh>
    <rPh sb="3" eb="6">
      <t>ユソウリョウ</t>
    </rPh>
    <rPh sb="8" eb="9">
      <t>セン</t>
    </rPh>
    <phoneticPr fontId="25"/>
  </si>
  <si>
    <t>旅　　　　　　　　　　客</t>
    <rPh sb="0" eb="1">
      <t>タビ</t>
    </rPh>
    <rPh sb="11" eb="12">
      <t>キャク</t>
    </rPh>
    <phoneticPr fontId="25"/>
  </si>
  <si>
    <r>
      <rPr>
        <b/>
        <sz val="18"/>
        <rFont val="ＭＳ 明朝"/>
        <family val="1"/>
        <charset val="128"/>
      </rPr>
      <t>7 民公営自動車運輸実績</t>
    </r>
    <r>
      <rPr>
        <b/>
        <sz val="12"/>
        <rFont val="ＭＳ 明朝"/>
        <family val="1"/>
        <charset val="128"/>
      </rPr>
      <t>(平成29年度～令和3年度)</t>
    </r>
    <rPh sb="2" eb="3">
      <t>ミン</t>
    </rPh>
    <rPh sb="3" eb="4">
      <t>オオヤケ</t>
    </rPh>
    <rPh sb="4" eb="5">
      <t>エイ</t>
    </rPh>
    <rPh sb="5" eb="6">
      <t>ジ</t>
    </rPh>
    <rPh sb="6" eb="7">
      <t>ドウ</t>
    </rPh>
    <rPh sb="7" eb="8">
      <t>クルマ</t>
    </rPh>
    <rPh sb="8" eb="9">
      <t>ウン</t>
    </rPh>
    <rPh sb="9" eb="10">
      <t>ユ</t>
    </rPh>
    <rPh sb="10" eb="11">
      <t>ミ</t>
    </rPh>
    <rPh sb="11" eb="12">
      <t>イサオ</t>
    </rPh>
    <rPh sb="17" eb="18">
      <t>ネン</t>
    </rPh>
    <rPh sb="18" eb="19">
      <t>ド</t>
    </rPh>
    <rPh sb="20" eb="22">
      <t>レイワ</t>
    </rPh>
    <phoneticPr fontId="25"/>
  </si>
  <si>
    <t>軌   　　道</t>
    <rPh sb="0" eb="1">
      <t>ワダチ</t>
    </rPh>
    <rPh sb="6" eb="7">
      <t>ミチ</t>
    </rPh>
    <phoneticPr fontId="25"/>
  </si>
  <si>
    <t>コンテナ</t>
    <phoneticPr fontId="25"/>
  </si>
  <si>
    <t>車 扱　</t>
    <rPh sb="0" eb="1">
      <t>クルマ</t>
    </rPh>
    <rPh sb="2" eb="3">
      <t>アツカ</t>
    </rPh>
    <phoneticPr fontId="25"/>
  </si>
  <si>
    <t>総 数</t>
    <rPh sb="0" eb="1">
      <t>フサ</t>
    </rPh>
    <rPh sb="2" eb="3">
      <t>カズ</t>
    </rPh>
    <phoneticPr fontId="25"/>
  </si>
  <si>
    <t>定期外</t>
    <rPh sb="0" eb="1">
      <t>サダム</t>
    </rPh>
    <rPh sb="1" eb="2">
      <t>キ</t>
    </rPh>
    <rPh sb="2" eb="3">
      <t>ガイ</t>
    </rPh>
    <phoneticPr fontId="25"/>
  </si>
  <si>
    <t>定 期</t>
    <rPh sb="0" eb="1">
      <t>サダム</t>
    </rPh>
    <rPh sb="2" eb="3">
      <t>キ</t>
    </rPh>
    <phoneticPr fontId="25"/>
  </si>
  <si>
    <t>列車キロ（千㎞）</t>
    <rPh sb="0" eb="1">
      <t>レツ</t>
    </rPh>
    <rPh sb="1" eb="2">
      <t>クルマ</t>
    </rPh>
    <rPh sb="5" eb="6">
      <t>セン</t>
    </rPh>
    <phoneticPr fontId="25"/>
  </si>
  <si>
    <t>貨　　 　物　（t)</t>
    <rPh sb="0" eb="1">
      <t>カ</t>
    </rPh>
    <rPh sb="5" eb="6">
      <t>モツ</t>
    </rPh>
    <phoneticPr fontId="25"/>
  </si>
  <si>
    <t>旅　　客　（千人）</t>
    <rPh sb="0" eb="1">
      <t>タビ</t>
    </rPh>
    <rPh sb="3" eb="4">
      <t>キャク</t>
    </rPh>
    <rPh sb="6" eb="8">
      <t>センニン</t>
    </rPh>
    <phoneticPr fontId="25"/>
  </si>
  <si>
    <t>地 方 鉄 道</t>
    <rPh sb="0" eb="1">
      <t>チ</t>
    </rPh>
    <rPh sb="2" eb="3">
      <t>ホウ</t>
    </rPh>
    <rPh sb="4" eb="5">
      <t>テツ</t>
    </rPh>
    <rPh sb="6" eb="7">
      <t>ミチ</t>
    </rPh>
    <phoneticPr fontId="25"/>
  </si>
  <si>
    <r>
      <rPr>
        <b/>
        <sz val="18"/>
        <rFont val="ＭＳ 明朝"/>
        <family val="1"/>
        <charset val="128"/>
      </rPr>
      <t>6 地方鉄道及び軌道実績</t>
    </r>
    <r>
      <rPr>
        <b/>
        <sz val="12"/>
        <rFont val="ＭＳ 明朝"/>
        <family val="1"/>
        <charset val="128"/>
      </rPr>
      <t>(平成29年度～令和3年度)</t>
    </r>
    <rPh sb="2" eb="3">
      <t>チ</t>
    </rPh>
    <rPh sb="3" eb="4">
      <t>ホウ</t>
    </rPh>
    <rPh sb="4" eb="5">
      <t>テツ</t>
    </rPh>
    <rPh sb="5" eb="6">
      <t>ミチ</t>
    </rPh>
    <rPh sb="6" eb="7">
      <t>オヨ</t>
    </rPh>
    <rPh sb="8" eb="9">
      <t>ワダチ</t>
    </rPh>
    <rPh sb="9" eb="10">
      <t>ミチ</t>
    </rPh>
    <rPh sb="10" eb="11">
      <t>ミ</t>
    </rPh>
    <rPh sb="11" eb="12">
      <t>ツムギ</t>
    </rPh>
    <rPh sb="13" eb="15">
      <t>ヘイセイ</t>
    </rPh>
    <rPh sb="17" eb="19">
      <t>ネンド</t>
    </rPh>
    <rPh sb="20" eb="22">
      <t>レイワ</t>
    </rPh>
    <rPh sb="23" eb="25">
      <t>ネンド</t>
    </rPh>
    <phoneticPr fontId="25"/>
  </si>
  <si>
    <t>資料　総務省統計局「家計消費状況調査」</t>
    <rPh sb="0" eb="2">
      <t>シリョウ</t>
    </rPh>
    <rPh sb="3" eb="6">
      <t>ソウムショウ</t>
    </rPh>
    <rPh sb="6" eb="9">
      <t>トウケイキョク</t>
    </rPh>
    <rPh sb="10" eb="12">
      <t>カケイ</t>
    </rPh>
    <rPh sb="12" eb="14">
      <t>ショウヒ</t>
    </rPh>
    <rPh sb="14" eb="16">
      <t>ジョウキョウ</t>
    </rPh>
    <rPh sb="16" eb="18">
      <t>チョウサ</t>
    </rPh>
    <phoneticPr fontId="25"/>
  </si>
  <si>
    <t>3　「電子マネーの利用金額のうち鉄道及びバスでの１世帯当たり平均利用金額」には、定期券の購入金額を除く。</t>
    <rPh sb="3" eb="5">
      <t>デンシ</t>
    </rPh>
    <rPh sb="9" eb="11">
      <t>リヨウ</t>
    </rPh>
    <rPh sb="11" eb="13">
      <t>キンガク</t>
    </rPh>
    <rPh sb="16" eb="18">
      <t>テツドウ</t>
    </rPh>
    <rPh sb="18" eb="19">
      <t>オヨ</t>
    </rPh>
    <rPh sb="25" eb="27">
      <t>セタイ</t>
    </rPh>
    <rPh sb="27" eb="28">
      <t>ア</t>
    </rPh>
    <rPh sb="30" eb="32">
      <t>ヘイキン</t>
    </rPh>
    <rPh sb="32" eb="34">
      <t>リヨウ</t>
    </rPh>
    <rPh sb="34" eb="36">
      <t>キンガク</t>
    </rPh>
    <rPh sb="40" eb="43">
      <t>テイキケン</t>
    </rPh>
    <rPh sb="44" eb="46">
      <t>コウニュウ</t>
    </rPh>
    <rPh sb="46" eb="48">
      <t>キンガク</t>
    </rPh>
    <rPh sb="49" eb="50">
      <t>ノゾ</t>
    </rPh>
    <phoneticPr fontId="25"/>
  </si>
  <si>
    <t>　には含まない。</t>
    <phoneticPr fontId="25"/>
  </si>
  <si>
    <t>2　 電子マネーにチャージ（入金）しただけ又は定期券としての利用だけで、他の利用がなかった場合は電子マネーの利用</t>
    <rPh sb="3" eb="5">
      <t>デンシ</t>
    </rPh>
    <rPh sb="14" eb="16">
      <t>ニュウキン</t>
    </rPh>
    <rPh sb="21" eb="22">
      <t>マタ</t>
    </rPh>
    <rPh sb="23" eb="26">
      <t>テイキケン</t>
    </rPh>
    <rPh sb="30" eb="32">
      <t>リヨウ</t>
    </rPh>
    <rPh sb="36" eb="37">
      <t>タ</t>
    </rPh>
    <rPh sb="38" eb="40">
      <t>リヨウ</t>
    </rPh>
    <rPh sb="45" eb="47">
      <t>バアイ</t>
    </rPh>
    <rPh sb="48" eb="50">
      <t>デンシ</t>
    </rPh>
    <rPh sb="54" eb="56">
      <t>リヨウ</t>
    </rPh>
    <phoneticPr fontId="25"/>
  </si>
  <si>
    <t>1　「電子マネー」とは、事前に現金と引き換えに金銭的価値が発行されたＩＣカードやプリペイドカード等のことをいう。</t>
    <rPh sb="3" eb="5">
      <t>デンシ</t>
    </rPh>
    <rPh sb="12" eb="14">
      <t>ジゼン</t>
    </rPh>
    <rPh sb="15" eb="17">
      <t>ゲンキン</t>
    </rPh>
    <rPh sb="18" eb="19">
      <t>ヒ</t>
    </rPh>
    <rPh sb="20" eb="21">
      <t>カ</t>
    </rPh>
    <rPh sb="23" eb="26">
      <t>キンセンテキ</t>
    </rPh>
    <rPh sb="26" eb="28">
      <t>カチ</t>
    </rPh>
    <rPh sb="29" eb="31">
      <t>ハッコウ</t>
    </rPh>
    <rPh sb="48" eb="50">
      <t>イウ</t>
    </rPh>
    <phoneticPr fontId="25"/>
  </si>
  <si>
    <t>-</t>
  </si>
  <si>
    <t>その他</t>
    <rPh sb="2" eb="3">
      <t>タ</t>
    </rPh>
    <phoneticPr fontId="25"/>
  </si>
  <si>
    <t>　　 10,000円以上</t>
    <rPh sb="9" eb="10">
      <t>エン</t>
    </rPh>
    <rPh sb="10" eb="12">
      <t>イジョウ</t>
    </rPh>
    <phoneticPr fontId="21"/>
  </si>
  <si>
    <t>タブレット型端末</t>
    <rPh sb="5" eb="6">
      <t>ガタ</t>
    </rPh>
    <rPh sb="6" eb="8">
      <t>タンマツ</t>
    </rPh>
    <phoneticPr fontId="25"/>
  </si>
  <si>
    <t>　　　5,000 ～ 10,000円未満</t>
    <rPh sb="17" eb="18">
      <t>エン</t>
    </rPh>
    <rPh sb="18" eb="20">
      <t>ミマン</t>
    </rPh>
    <phoneticPr fontId="21"/>
  </si>
  <si>
    <t>ｽﾏｰﾄﾌｫﾝ・携帯電話（PHSを含む）</t>
    <rPh sb="8" eb="10">
      <t>ケイタイ</t>
    </rPh>
    <rPh sb="10" eb="12">
      <t>デンワ</t>
    </rPh>
    <rPh sb="17" eb="18">
      <t>フクム</t>
    </rPh>
    <phoneticPr fontId="25"/>
  </si>
  <si>
    <t>　　　3,000 ～  5,000円未満</t>
    <rPh sb="17" eb="18">
      <t>エン</t>
    </rPh>
    <rPh sb="18" eb="20">
      <t>ミマン</t>
    </rPh>
    <phoneticPr fontId="21"/>
  </si>
  <si>
    <t>パソコン（家族所有以外）</t>
    <rPh sb="5" eb="7">
      <t>カゾク</t>
    </rPh>
    <rPh sb="7" eb="9">
      <t>ショユウ</t>
    </rPh>
    <rPh sb="9" eb="11">
      <t>イガイ</t>
    </rPh>
    <phoneticPr fontId="25"/>
  </si>
  <si>
    <t>　　　1,000 ～  3,000円未満</t>
    <rPh sb="17" eb="18">
      <t>エン</t>
    </rPh>
    <rPh sb="18" eb="20">
      <t>ミマン</t>
    </rPh>
    <phoneticPr fontId="21"/>
  </si>
  <si>
    <t>パソコン（家族所有）</t>
    <rPh sb="5" eb="7">
      <t>カゾク</t>
    </rPh>
    <rPh sb="7" eb="9">
      <t>ショユウ</t>
    </rPh>
    <phoneticPr fontId="25"/>
  </si>
  <si>
    <t>　　　1,000円未満</t>
    <rPh sb="8" eb="9">
      <t>エン</t>
    </rPh>
    <rPh sb="9" eb="11">
      <t>ミマン</t>
    </rPh>
    <phoneticPr fontId="21"/>
  </si>
  <si>
    <t>最も多く購入に使用した機器
（その他の世帯員）</t>
    <rPh sb="0" eb="1">
      <t>モット</t>
    </rPh>
    <rPh sb="2" eb="3">
      <t>オオ</t>
    </rPh>
    <rPh sb="4" eb="6">
      <t>コウニュウ</t>
    </rPh>
    <rPh sb="7" eb="9">
      <t>シヨウ</t>
    </rPh>
    <rPh sb="11" eb="13">
      <t>キキ</t>
    </rPh>
    <rPh sb="17" eb="18">
      <t>タ</t>
    </rPh>
    <rPh sb="19" eb="22">
      <t>セタイイン</t>
    </rPh>
    <phoneticPr fontId="25"/>
  </si>
  <si>
    <t>電子マネーの利用金額のうち鉄道及びバスでの１世帯当たり平均利用金額（円）</t>
    <rPh sb="0" eb="2">
      <t>デンシ</t>
    </rPh>
    <rPh sb="6" eb="8">
      <t>リヨウ</t>
    </rPh>
    <rPh sb="8" eb="10">
      <t>キンガク</t>
    </rPh>
    <rPh sb="13" eb="15">
      <t>テツドウ</t>
    </rPh>
    <rPh sb="15" eb="16">
      <t>オヨ</t>
    </rPh>
    <phoneticPr fontId="21"/>
  </si>
  <si>
    <t>〔最も多く購入に使用した機器（その他の世帯員）〕その他</t>
    <rPh sb="26" eb="27">
      <t>タ</t>
    </rPh>
    <phoneticPr fontId="25"/>
  </si>
  <si>
    <t>〔電子マネーの利用金額のうち鉄道及びバスでの1世帯当たり平均利用金額〕10,000円以上</t>
    <rPh sb="41" eb="42">
      <t>エン</t>
    </rPh>
    <rPh sb="42" eb="44">
      <t>イジョウ</t>
    </rPh>
    <phoneticPr fontId="25"/>
  </si>
  <si>
    <t>電子マネーを利用した世帯員がいない</t>
    <rPh sb="0" eb="2">
      <t>デンシ</t>
    </rPh>
    <rPh sb="6" eb="8">
      <t>リヨウ</t>
    </rPh>
    <rPh sb="10" eb="13">
      <t>セタイイン</t>
    </rPh>
    <phoneticPr fontId="21"/>
  </si>
  <si>
    <t>〔最も多く購入に使用した機器（その他の世帯員）〕タブレット型端末</t>
  </si>
  <si>
    <t>〔電子マネーの利用金額のうち鉄道及びバスでの1世帯当たり平均利用金額〕5,000～10,000円</t>
    <phoneticPr fontId="4"/>
  </si>
  <si>
    <t>　　 50,000円以上</t>
    <rPh sb="9" eb="10">
      <t>エン</t>
    </rPh>
    <rPh sb="10" eb="12">
      <t>イジョウ</t>
    </rPh>
    <phoneticPr fontId="21"/>
  </si>
  <si>
    <t>〔最も多く購入に使用した機器（その他の世帯員）〕スマートフォン・携帯電話（ＰＨＳを含む）</t>
  </si>
  <si>
    <t>〔電子マネーの利用金額のうち鉄道及びバスでの1世帯当たり平均利用金額〕3,000～5,000円</t>
    <phoneticPr fontId="4"/>
  </si>
  <si>
    <t>　　 30,000 ～ 50,000円未満</t>
    <rPh sb="18" eb="19">
      <t>エン</t>
    </rPh>
    <rPh sb="19" eb="21">
      <t>ミマン</t>
    </rPh>
    <phoneticPr fontId="21"/>
  </si>
  <si>
    <t>〔最も多く購入に使用した機器（その他の世帯員）〕パソコン（家族所有以外）</t>
    <rPh sb="33" eb="35">
      <t>イガイ</t>
    </rPh>
    <phoneticPr fontId="25"/>
  </si>
  <si>
    <t>〔電子マネーの利用金額のうち鉄道及びバスでの1世帯当たり平均利用金額〕1,000～3,000円</t>
    <rPh sb="46" eb="47">
      <t>エン</t>
    </rPh>
    <phoneticPr fontId="56"/>
  </si>
  <si>
    <t>最も多く購入に使用した機器
（世帯主の配偶者）</t>
    <rPh sb="0" eb="1">
      <t>モット</t>
    </rPh>
    <rPh sb="2" eb="3">
      <t>オオ</t>
    </rPh>
    <rPh sb="4" eb="6">
      <t>コウニュウ</t>
    </rPh>
    <rPh sb="7" eb="9">
      <t>シヨウ</t>
    </rPh>
    <rPh sb="11" eb="13">
      <t>キキ</t>
    </rPh>
    <rPh sb="15" eb="18">
      <t>セタイヌシ</t>
    </rPh>
    <rPh sb="19" eb="20">
      <t>ハイ</t>
    </rPh>
    <rPh sb="20" eb="21">
      <t>グウ</t>
    </rPh>
    <rPh sb="21" eb="22">
      <t>シャ</t>
    </rPh>
    <phoneticPr fontId="25"/>
  </si>
  <si>
    <t>　　 10,000 ～ 30,000円未満</t>
    <rPh sb="18" eb="19">
      <t>エン</t>
    </rPh>
    <rPh sb="19" eb="21">
      <t>ミマン</t>
    </rPh>
    <phoneticPr fontId="21"/>
  </si>
  <si>
    <t>〔最も多く購入に使用した機器（その他の世帯員）〕パソコン（家族所有）</t>
  </si>
  <si>
    <t>〔電子マネーの利用金額のうち鉄道及びバスでの1世帯当たり平均利用金額〕1,000円未満</t>
    <rPh sb="40" eb="41">
      <t>エン</t>
    </rPh>
    <rPh sb="41" eb="43">
      <t>ミマン</t>
    </rPh>
    <phoneticPr fontId="25"/>
  </si>
  <si>
    <t>〔最も多く購入に使用した機器（世帯主の配偶者）〕その他</t>
    <rPh sb="26" eb="27">
      <t>タ</t>
    </rPh>
    <phoneticPr fontId="25"/>
  </si>
  <si>
    <t>電子マネーの利用金額のうち鉄道及びバスでの1世帯当たり平均利用金額</t>
    <rPh sb="0" eb="5">
      <t>デ</t>
    </rPh>
    <rPh sb="6" eb="8">
      <t>リヨウ</t>
    </rPh>
    <rPh sb="8" eb="10">
      <t>キンガク</t>
    </rPh>
    <rPh sb="13" eb="15">
      <t>テツドウ</t>
    </rPh>
    <rPh sb="15" eb="16">
      <t>オヨ</t>
    </rPh>
    <rPh sb="22" eb="24">
      <t>セタイ</t>
    </rPh>
    <rPh sb="24" eb="25">
      <t>ア</t>
    </rPh>
    <rPh sb="27" eb="29">
      <t>ヘイキン</t>
    </rPh>
    <rPh sb="29" eb="31">
      <t>リヨウ</t>
    </rPh>
    <rPh sb="31" eb="33">
      <t>キンガク</t>
    </rPh>
    <phoneticPr fontId="25"/>
  </si>
  <si>
    <t>〔最も多く購入に使用した機器（世帯主の配偶者）〕タブレット型端末</t>
  </si>
  <si>
    <t>電子マネーを利用した世帯員がいない</t>
    <rPh sb="0" eb="2">
      <t>デンシ</t>
    </rPh>
    <rPh sb="6" eb="8">
      <t>リヨウ</t>
    </rPh>
    <rPh sb="10" eb="13">
      <t>セタイイン</t>
    </rPh>
    <phoneticPr fontId="25"/>
  </si>
  <si>
    <t>〔最も多く購入に使用した機器（世帯主の配偶者）〕スマートフォン・携帯電話（ＰＨＳを含む）</t>
  </si>
  <si>
    <t>〔電子マネーを利用した1世帯当たり平均利用金額〕50,000円以上</t>
    <rPh sb="30" eb="31">
      <t>エン</t>
    </rPh>
    <rPh sb="31" eb="33">
      <t>イジョウ</t>
    </rPh>
    <phoneticPr fontId="25"/>
  </si>
  <si>
    <t>〔最も多く購入に使用した機器（世帯主の配偶者）〕パソコン（家族所有以外）</t>
    <rPh sb="33" eb="35">
      <t>イガイ</t>
    </rPh>
    <phoneticPr fontId="25"/>
  </si>
  <si>
    <t>〔電子マネーを利用した1世帯当たり平均利用金額〕30,000～50,000円</t>
    <phoneticPr fontId="4"/>
  </si>
  <si>
    <t>〔最も多く購入に使用した機器（世帯主の配偶者）〕パソコン（家族所有）</t>
  </si>
  <si>
    <t>〔電子マネーを利用した1世帯当たり平均利用金額〕10,000～30,000円</t>
    <phoneticPr fontId="4"/>
  </si>
  <si>
    <t>電子マネーを利用した1世帯当たり平均利用金額（円）　　　　　　</t>
    <rPh sb="0" eb="2">
      <t>デンシ</t>
    </rPh>
    <rPh sb="6" eb="8">
      <t>リヨウ</t>
    </rPh>
    <rPh sb="11" eb="13">
      <t>セタイ</t>
    </rPh>
    <rPh sb="13" eb="14">
      <t>ア</t>
    </rPh>
    <rPh sb="16" eb="18">
      <t>ヘイキン</t>
    </rPh>
    <phoneticPr fontId="21"/>
  </si>
  <si>
    <t>〔最も多く購入に使用した機器（世帯主）〕その他</t>
    <rPh sb="22" eb="23">
      <t>タ</t>
    </rPh>
    <phoneticPr fontId="25"/>
  </si>
  <si>
    <t>〔電子マネーを利用した1世帯当たり平均利用金額〕5,000～10,000円</t>
    <phoneticPr fontId="4"/>
  </si>
  <si>
    <t>最も多く購入に使用した機器
（世帯主）</t>
    <rPh sb="0" eb="1">
      <t>モット</t>
    </rPh>
    <rPh sb="2" eb="3">
      <t>オオ</t>
    </rPh>
    <rPh sb="4" eb="6">
      <t>コウニュウ</t>
    </rPh>
    <rPh sb="7" eb="9">
      <t>シヨウ</t>
    </rPh>
    <rPh sb="11" eb="13">
      <t>キキ</t>
    </rPh>
    <rPh sb="15" eb="18">
      <t>セタイヌシ</t>
    </rPh>
    <phoneticPr fontId="25"/>
  </si>
  <si>
    <t>〔最も多く購入に使用した機器（世帯主）〕タブレット型端末</t>
  </si>
  <si>
    <t>〔電子マネーを利用した1世帯当たり平均利用金額〕3,000～5,000円</t>
    <phoneticPr fontId="4"/>
  </si>
  <si>
    <t>電子マネーを利用した世帯員がいる</t>
    <rPh sb="0" eb="2">
      <t>デンシ</t>
    </rPh>
    <rPh sb="6" eb="8">
      <t>リヨウ</t>
    </rPh>
    <rPh sb="10" eb="13">
      <t>セタイイン</t>
    </rPh>
    <phoneticPr fontId="21"/>
  </si>
  <si>
    <t>〔最も多く購入に使用した機器（世帯主）〕スマートフォン・携帯電話（ＰＨＳを含む）</t>
  </si>
  <si>
    <t>〔電子マネーを利用した1世帯当たり平均利用金額〕1,000～3,000円</t>
    <rPh sb="35" eb="36">
      <t>エン</t>
    </rPh>
    <phoneticPr fontId="56"/>
  </si>
  <si>
    <t>その他の世帯員</t>
    <rPh sb="2" eb="3">
      <t>タ</t>
    </rPh>
    <rPh sb="4" eb="7">
      <t>セタイイン</t>
    </rPh>
    <phoneticPr fontId="21"/>
  </si>
  <si>
    <t>〔最も多く購入に使用した機器（世帯主）〕パソコン（家族所有以外）</t>
    <rPh sb="29" eb="31">
      <t>イガイ</t>
    </rPh>
    <phoneticPr fontId="25"/>
  </si>
  <si>
    <t>〔電子マネーを利用した1世帯当たり平均利用金額〕1,000円未満</t>
    <rPh sb="29" eb="30">
      <t>エン</t>
    </rPh>
    <rPh sb="30" eb="32">
      <t>ミマン</t>
    </rPh>
    <phoneticPr fontId="25"/>
  </si>
  <si>
    <t>世帯主の配偶者</t>
    <rPh sb="0" eb="3">
      <t>セタイヌシ</t>
    </rPh>
    <rPh sb="4" eb="7">
      <t>ハイグウシャ</t>
    </rPh>
    <phoneticPr fontId="25"/>
  </si>
  <si>
    <t>〔最も多く購入に使用した機器（世帯主）〕パソコン（家族所有）</t>
    <phoneticPr fontId="6"/>
  </si>
  <si>
    <t>電子マネーを利用した1世帯当たり平均利用金額</t>
    <rPh sb="0" eb="2">
      <t>デンシ</t>
    </rPh>
    <rPh sb="6" eb="8">
      <t>リヨウ</t>
    </rPh>
    <rPh sb="11" eb="13">
      <t>セタイ</t>
    </rPh>
    <rPh sb="13" eb="14">
      <t>ア</t>
    </rPh>
    <rPh sb="16" eb="18">
      <t>ヘイキン</t>
    </rPh>
    <rPh sb="18" eb="20">
      <t>リヨウ</t>
    </rPh>
    <rPh sb="20" eb="22">
      <t>キンガク</t>
    </rPh>
    <phoneticPr fontId="25"/>
  </si>
  <si>
    <t>世帯主</t>
    <rPh sb="0" eb="3">
      <t>セタイヌシ</t>
    </rPh>
    <phoneticPr fontId="21"/>
  </si>
  <si>
    <t>電子マネーを持っている世帯員がいない</t>
    <rPh sb="0" eb="2">
      <t>デンシ</t>
    </rPh>
    <rPh sb="6" eb="7">
      <t>モ</t>
    </rPh>
    <rPh sb="11" eb="14">
      <t>セタイイン</t>
    </rPh>
    <phoneticPr fontId="21"/>
  </si>
  <si>
    <t>〔インターネットを利用した支出総額〕その他の世帯員</t>
    <rPh sb="20" eb="21">
      <t>タ</t>
    </rPh>
    <rPh sb="22" eb="25">
      <t>セタイイン</t>
    </rPh>
    <phoneticPr fontId="6"/>
  </si>
  <si>
    <t>電子マネーを利用した世帯員がいる</t>
    <rPh sb="0" eb="2">
      <t>デンシ</t>
    </rPh>
    <rPh sb="6" eb="8">
      <t>リヨウ</t>
    </rPh>
    <rPh sb="10" eb="13">
      <t>セタイイン</t>
    </rPh>
    <phoneticPr fontId="25"/>
  </si>
  <si>
    <t>〔インターネットを利用した支出総額〕世帯主の配偶者</t>
    <rPh sb="18" eb="21">
      <t>セタイヌシ</t>
    </rPh>
    <rPh sb="22" eb="24">
      <t>ハイグウ</t>
    </rPh>
    <rPh sb="24" eb="25">
      <t>シャ</t>
    </rPh>
    <phoneticPr fontId="6"/>
  </si>
  <si>
    <t>電子マネーを持っている世帯員がいない</t>
    <rPh sb="0" eb="2">
      <t>デンシ</t>
    </rPh>
    <rPh sb="6" eb="7">
      <t>モ</t>
    </rPh>
    <rPh sb="11" eb="14">
      <t>セタイイン</t>
    </rPh>
    <phoneticPr fontId="25"/>
  </si>
  <si>
    <t>インターネットを利用した支出総額（円）</t>
    <rPh sb="8" eb="10">
      <t>リヨウ</t>
    </rPh>
    <rPh sb="12" eb="14">
      <t>シシュツ</t>
    </rPh>
    <rPh sb="14" eb="15">
      <t>ソウ</t>
    </rPh>
    <rPh sb="17" eb="18">
      <t>エン</t>
    </rPh>
    <phoneticPr fontId="21"/>
  </si>
  <si>
    <t xml:space="preserve">   ３人以上</t>
    <rPh sb="4" eb="5">
      <t>ニン</t>
    </rPh>
    <rPh sb="5" eb="7">
      <t>イジョウ</t>
    </rPh>
    <phoneticPr fontId="21"/>
  </si>
  <si>
    <t>〔インターネットを利用した支出総額〕世帯主</t>
    <rPh sb="18" eb="21">
      <t>セタイヌシ</t>
    </rPh>
    <phoneticPr fontId="6"/>
  </si>
  <si>
    <t>〔電子マネーを持っている世帯員がいる〕３人以上</t>
    <rPh sb="20" eb="21">
      <t>ニン</t>
    </rPh>
    <rPh sb="21" eb="23">
      <t>イジョウ</t>
    </rPh>
    <phoneticPr fontId="25"/>
  </si>
  <si>
    <t xml:space="preserve">   ２人</t>
    <rPh sb="4" eb="5">
      <t>ニン</t>
    </rPh>
    <phoneticPr fontId="21"/>
  </si>
  <si>
    <t>インターネットを利用した支出総額</t>
    <rPh sb="8" eb="10">
      <t>リヨウ</t>
    </rPh>
    <rPh sb="12" eb="14">
      <t>シシュツ</t>
    </rPh>
    <rPh sb="14" eb="16">
      <t>ソウガク</t>
    </rPh>
    <phoneticPr fontId="6"/>
  </si>
  <si>
    <t>〔電子マネーを持っている世帯員がいる〕２人</t>
    <rPh sb="20" eb="21">
      <t>ニン</t>
    </rPh>
    <phoneticPr fontId="25"/>
  </si>
  <si>
    <t xml:space="preserve">   １人</t>
    <rPh sb="4" eb="5">
      <t>ニン</t>
    </rPh>
    <phoneticPr fontId="21"/>
  </si>
  <si>
    <t>インターネットを通じて注文をしなかった</t>
    <rPh sb="8" eb="9">
      <t>ツウ</t>
    </rPh>
    <rPh sb="11" eb="13">
      <t>チュウモン</t>
    </rPh>
    <phoneticPr fontId="6"/>
  </si>
  <si>
    <t>〔電子マネーを持っている世帯員がいる〕１人</t>
    <rPh sb="20" eb="21">
      <t>ニン</t>
    </rPh>
    <phoneticPr fontId="25"/>
  </si>
  <si>
    <t>インターネットを通じて注文をしなかった</t>
    <rPh sb="8" eb="9">
      <t>ツウ</t>
    </rPh>
    <rPh sb="11" eb="13">
      <t>チュウモン</t>
    </rPh>
    <phoneticPr fontId="25"/>
  </si>
  <si>
    <t>インターネットを通じて注文をした</t>
    <rPh sb="8" eb="9">
      <t>ツウ</t>
    </rPh>
    <rPh sb="11" eb="13">
      <t>チュウモン</t>
    </rPh>
    <phoneticPr fontId="6"/>
  </si>
  <si>
    <t>電子マネーを持っている世帯員がいる</t>
    <rPh sb="0" eb="2">
      <t>デンシ</t>
    </rPh>
    <rPh sb="6" eb="7">
      <t>モ</t>
    </rPh>
    <rPh sb="11" eb="14">
      <t>セタイイン</t>
    </rPh>
    <phoneticPr fontId="25"/>
  </si>
  <si>
    <t>インターネットを通じて注文をした</t>
    <rPh sb="8" eb="9">
      <t>ツウ</t>
    </rPh>
    <rPh sb="11" eb="13">
      <t>チュウモン</t>
    </rPh>
    <phoneticPr fontId="25"/>
  </si>
  <si>
    <t>電子マネーを持っている世帯員がいる</t>
    <rPh sb="0" eb="2">
      <t>デンシ</t>
    </rPh>
    <rPh sb="6" eb="7">
      <t>モ</t>
    </rPh>
    <rPh sb="11" eb="14">
      <t>セタイイン</t>
    </rPh>
    <phoneticPr fontId="21"/>
  </si>
  <si>
    <t>北海道</t>
    <rPh sb="0" eb="3">
      <t>ホッカイドウ</t>
    </rPh>
    <phoneticPr fontId="25"/>
  </si>
  <si>
    <t>全国</t>
    <rPh sb="0" eb="2">
      <t>ゼンコク</t>
    </rPh>
    <phoneticPr fontId="25"/>
  </si>
  <si>
    <t>項　　　　　目</t>
    <rPh sb="0" eb="1">
      <t>コウ</t>
    </rPh>
    <rPh sb="6" eb="7">
      <t>メ</t>
    </rPh>
    <phoneticPr fontId="25"/>
  </si>
  <si>
    <t>北海道</t>
  </si>
  <si>
    <t>（単位：％）</t>
  </si>
  <si>
    <r>
      <rPr>
        <b/>
        <sz val="38"/>
        <rFont val="ＭＳ 明朝"/>
        <family val="1"/>
        <charset val="128"/>
      </rPr>
      <t>11 情報通信技術（ＩＣＴ）利用等状況</t>
    </r>
    <r>
      <rPr>
        <b/>
        <sz val="24"/>
        <rFont val="ＭＳ 明朝"/>
        <family val="1"/>
        <charset val="128"/>
      </rPr>
      <t>(令和3年平均)</t>
    </r>
    <rPh sb="3" eb="5">
      <t>ジョウホウ</t>
    </rPh>
    <rPh sb="5" eb="7">
      <t>ツウシン</t>
    </rPh>
    <rPh sb="7" eb="9">
      <t>ギジュツ</t>
    </rPh>
    <rPh sb="14" eb="16">
      <t>リヨウ</t>
    </rPh>
    <rPh sb="16" eb="17">
      <t>トウ</t>
    </rPh>
    <rPh sb="17" eb="19">
      <t>ジョウキョウ</t>
    </rPh>
    <rPh sb="20" eb="22">
      <t>レイワ</t>
    </rPh>
    <rPh sb="23" eb="26">
      <t>ネンヘイキン</t>
    </rPh>
    <phoneticPr fontId="25"/>
  </si>
  <si>
    <t>資料　東日本電信電話株式会社「電気通信役務契約等状況報告」、総務省北海道総合通信局</t>
    <rPh sb="15" eb="17">
      <t>デンキ</t>
    </rPh>
    <rPh sb="17" eb="19">
      <t>ツウシン</t>
    </rPh>
    <rPh sb="19" eb="21">
      <t>エキム</t>
    </rPh>
    <rPh sb="21" eb="23">
      <t>ケイヤク</t>
    </rPh>
    <rPh sb="23" eb="24">
      <t>トウ</t>
    </rPh>
    <rPh sb="24" eb="26">
      <t>ジョウキョウ</t>
    </rPh>
    <rPh sb="26" eb="28">
      <t>ホウコク</t>
    </rPh>
    <rPh sb="30" eb="33">
      <t>ソウムショウ</t>
    </rPh>
    <phoneticPr fontId="25"/>
  </si>
  <si>
    <t>ＬＴＥ(3.9世代-4世代携帯電話)端末でＢＷＡ対応のもの及びＢＷＡ端末でＬＴＥによるデータ通信対応のものは両方に計上されている。</t>
    <rPh sb="7" eb="9">
      <t>セダイ</t>
    </rPh>
    <rPh sb="11" eb="13">
      <t>セダイ</t>
    </rPh>
    <rPh sb="13" eb="15">
      <t>ケイタイ</t>
    </rPh>
    <rPh sb="15" eb="17">
      <t>デンワ</t>
    </rPh>
    <rPh sb="18" eb="20">
      <t>タンマツ</t>
    </rPh>
    <rPh sb="24" eb="26">
      <t>タイオウ</t>
    </rPh>
    <rPh sb="29" eb="30">
      <t>オヨ</t>
    </rPh>
    <rPh sb="34" eb="36">
      <t>タンマツ</t>
    </rPh>
    <rPh sb="46" eb="48">
      <t>ツウシン</t>
    </rPh>
    <rPh sb="48" eb="50">
      <t>タイオウ</t>
    </rPh>
    <rPh sb="54" eb="56">
      <t>リョウホウ</t>
    </rPh>
    <rPh sb="57" eb="59">
      <t>ケイジョウ</t>
    </rPh>
    <phoneticPr fontId="25"/>
  </si>
  <si>
    <r>
      <rPr>
        <sz val="18"/>
        <color theme="0"/>
        <rFont val="ＭＳ ゴシック"/>
        <family val="3"/>
        <charset val="128"/>
      </rPr>
      <t>令和</t>
    </r>
    <r>
      <rPr>
        <sz val="18"/>
        <rFont val="ＭＳ ゴシック"/>
        <family val="3"/>
        <charset val="128"/>
      </rPr>
      <t>4</t>
    </r>
    <r>
      <rPr>
        <sz val="18"/>
        <color theme="0"/>
        <rFont val="ＭＳ ゴシック"/>
        <family val="3"/>
        <charset val="128"/>
      </rPr>
      <t>年3月31日</t>
    </r>
    <rPh sb="0" eb="2">
      <t>レイワ</t>
    </rPh>
    <phoneticPr fontId="25"/>
  </si>
  <si>
    <r>
      <rPr>
        <sz val="18"/>
        <color theme="0"/>
        <rFont val="ＭＳ 明朝"/>
        <family val="1"/>
        <charset val="128"/>
      </rPr>
      <t>令和</t>
    </r>
    <r>
      <rPr>
        <sz val="18"/>
        <rFont val="ＭＳ 明朝"/>
        <family val="1"/>
        <charset val="128"/>
      </rPr>
      <t>3</t>
    </r>
    <r>
      <rPr>
        <sz val="18"/>
        <color theme="0"/>
        <rFont val="ＭＳ 明朝"/>
        <family val="1"/>
        <charset val="128"/>
      </rPr>
      <t>年3月31日</t>
    </r>
    <rPh sb="0" eb="2">
      <t>レイワ</t>
    </rPh>
    <phoneticPr fontId="25"/>
  </si>
  <si>
    <t>令和2年3月31日</t>
    <rPh sb="0" eb="2">
      <t>レイワ</t>
    </rPh>
    <phoneticPr fontId="25"/>
  </si>
  <si>
    <r>
      <t>平成</t>
    </r>
    <r>
      <rPr>
        <sz val="18"/>
        <rFont val="ＭＳ 明朝"/>
        <family val="1"/>
        <charset val="128"/>
      </rPr>
      <t>31</t>
    </r>
    <r>
      <rPr>
        <sz val="18"/>
        <color theme="0"/>
        <rFont val="ＭＳ 明朝"/>
        <family val="1"/>
        <charset val="128"/>
      </rPr>
      <t>年3月31日</t>
    </r>
    <phoneticPr fontId="25"/>
  </si>
  <si>
    <t>平成30年3月31日</t>
    <rPh sb="6" eb="7">
      <t>ガツ</t>
    </rPh>
    <phoneticPr fontId="25"/>
  </si>
  <si>
    <t>５Ｇ</t>
    <phoneticPr fontId="25"/>
  </si>
  <si>
    <t>ＬＴＥ</t>
    <phoneticPr fontId="25"/>
  </si>
  <si>
    <t>ＢＷＡ</t>
    <phoneticPr fontId="25"/>
  </si>
  <si>
    <t>ＦＷＡ</t>
    <phoneticPr fontId="25"/>
  </si>
  <si>
    <t>ＣＡＴＶ</t>
    <phoneticPr fontId="25"/>
  </si>
  <si>
    <t>ＤＳＬ</t>
    <phoneticPr fontId="25"/>
  </si>
  <si>
    <t>ＦＴＴＨ</t>
    <phoneticPr fontId="25"/>
  </si>
  <si>
    <t>ブロードバンドサービス（契約数）</t>
    <rPh sb="12" eb="15">
      <t>ケイヤクスウ</t>
    </rPh>
    <phoneticPr fontId="25"/>
  </si>
  <si>
    <t>年　月　日</t>
    <phoneticPr fontId="25"/>
  </si>
  <si>
    <t>住宅用電話</t>
  </si>
  <si>
    <t>ＰＨＳ</t>
    <phoneticPr fontId="25"/>
  </si>
  <si>
    <t>携帯電話</t>
    <rPh sb="0" eb="2">
      <t>ケイタイ</t>
    </rPh>
    <rPh sb="2" eb="4">
      <t>デンワ</t>
    </rPh>
    <phoneticPr fontId="25"/>
  </si>
  <si>
    <t>ＩＮＳネット
１５００</t>
    <phoneticPr fontId="25"/>
  </si>
  <si>
    <t>ＩＮＳネット
６４</t>
    <phoneticPr fontId="25"/>
  </si>
  <si>
    <t>一般加入電話</t>
  </si>
  <si>
    <t>移動体通信サービス
（契約数）</t>
    <rPh sb="0" eb="2">
      <t>イドウ</t>
    </rPh>
    <rPh sb="2" eb="3">
      <t>タイ</t>
    </rPh>
    <rPh sb="3" eb="5">
      <t>ツウシン</t>
    </rPh>
    <rPh sb="11" eb="14">
      <t>ケイヤクスウ</t>
    </rPh>
    <phoneticPr fontId="25"/>
  </si>
  <si>
    <t>公衆電話</t>
    <rPh sb="0" eb="2">
      <t>コウシュウ</t>
    </rPh>
    <rPh sb="2" eb="4">
      <t>デンワ</t>
    </rPh>
    <phoneticPr fontId="25"/>
  </si>
  <si>
    <t>ディジタル通信サービス
(契約数)</t>
    <phoneticPr fontId="25"/>
  </si>
  <si>
    <t>加入電話（契約数）</t>
    <rPh sb="5" eb="8">
      <t>ケイヤクスウ</t>
    </rPh>
    <phoneticPr fontId="25"/>
  </si>
  <si>
    <t>年　月　日</t>
  </si>
  <si>
    <r>
      <rPr>
        <b/>
        <sz val="38"/>
        <rFont val="ＭＳ 明朝"/>
        <family val="1"/>
        <charset val="128"/>
      </rPr>
      <t>10 電話加入等状況</t>
    </r>
    <r>
      <rPr>
        <b/>
        <sz val="24"/>
        <rFont val="ＭＳ 明朝"/>
        <family val="1"/>
        <charset val="128"/>
      </rPr>
      <t>(平成30年～令和4年)</t>
    </r>
    <rPh sb="11" eb="13">
      <t>ヘイセイ</t>
    </rPh>
    <rPh sb="15" eb="16">
      <t>ネン</t>
    </rPh>
    <rPh sb="17" eb="19">
      <t>レイワ</t>
    </rPh>
    <rPh sb="20" eb="21">
      <t>ネン</t>
    </rPh>
    <phoneticPr fontId="25"/>
  </si>
  <si>
    <t>資料　財務省函館税関「外国貿易年表」</t>
    <rPh sb="0" eb="2">
      <t>シリョウ</t>
    </rPh>
    <rPh sb="3" eb="6">
      <t>ザイムショウ</t>
    </rPh>
    <rPh sb="6" eb="8">
      <t>ハコダテ</t>
    </rPh>
    <rPh sb="8" eb="10">
      <t>ゼイカン</t>
    </rPh>
    <rPh sb="11" eb="13">
      <t>ガイコク</t>
    </rPh>
    <rPh sb="13" eb="15">
      <t>ボウエキ</t>
    </rPh>
    <rPh sb="15" eb="17">
      <t>ネンピョウ</t>
    </rPh>
    <phoneticPr fontId="25"/>
  </si>
  <si>
    <t>再輸出品</t>
    <rPh sb="0" eb="3">
      <t>サイユシュツ</t>
    </rPh>
    <rPh sb="3" eb="4">
      <t>ヒン</t>
    </rPh>
    <phoneticPr fontId="61"/>
  </si>
  <si>
    <t>特殊取扱品</t>
    <rPh sb="0" eb="2">
      <t>トクシュ</t>
    </rPh>
    <rPh sb="2" eb="5">
      <t>トリアツカイヒン</t>
    </rPh>
    <phoneticPr fontId="61"/>
  </si>
  <si>
    <t>その他の雑製品</t>
    <rPh sb="2" eb="3">
      <t>タ</t>
    </rPh>
    <rPh sb="4" eb="5">
      <t>ザツ</t>
    </rPh>
    <rPh sb="5" eb="7">
      <t>セイヒン</t>
    </rPh>
    <phoneticPr fontId="61"/>
  </si>
  <si>
    <t>精密機器類</t>
    <rPh sb="0" eb="2">
      <t>セイミツ</t>
    </rPh>
    <rPh sb="2" eb="5">
      <t>キキルイ</t>
    </rPh>
    <phoneticPr fontId="61"/>
  </si>
  <si>
    <t>雑製品</t>
    <rPh sb="0" eb="1">
      <t>ザツ</t>
    </rPh>
    <rPh sb="1" eb="3">
      <t>セイヒン</t>
    </rPh>
    <phoneticPr fontId="61"/>
  </si>
  <si>
    <t>輸送用機器</t>
    <rPh sb="0" eb="3">
      <t>ユソウヨウ</t>
    </rPh>
    <rPh sb="3" eb="5">
      <t>キキ</t>
    </rPh>
    <phoneticPr fontId="61"/>
  </si>
  <si>
    <t>電気機器</t>
    <rPh sb="0" eb="2">
      <t>デンキ</t>
    </rPh>
    <rPh sb="2" eb="4">
      <t>キキ</t>
    </rPh>
    <phoneticPr fontId="61"/>
  </si>
  <si>
    <t>一般機械</t>
    <rPh sb="0" eb="2">
      <t>イッパン</t>
    </rPh>
    <rPh sb="2" eb="4">
      <t>キカイ</t>
    </rPh>
    <phoneticPr fontId="61"/>
  </si>
  <si>
    <t>機械類及び輸送用機器</t>
    <rPh sb="0" eb="3">
      <t>キカイルイ</t>
    </rPh>
    <rPh sb="3" eb="4">
      <t>オヨ</t>
    </rPh>
    <rPh sb="5" eb="8">
      <t>ユソウヨウ</t>
    </rPh>
    <rPh sb="8" eb="10">
      <t>キキ</t>
    </rPh>
    <phoneticPr fontId="61"/>
  </si>
  <si>
    <t>金属製品</t>
    <rPh sb="0" eb="2">
      <t>キンゾク</t>
    </rPh>
    <rPh sb="2" eb="4">
      <t>セイヒン</t>
    </rPh>
    <phoneticPr fontId="61"/>
  </si>
  <si>
    <t>鉄鋼</t>
    <rPh sb="0" eb="2">
      <t>テッコウ</t>
    </rPh>
    <phoneticPr fontId="61"/>
  </si>
  <si>
    <t>非金属鉱物製品</t>
    <rPh sb="0" eb="3">
      <t>ヒキンゾク</t>
    </rPh>
    <rPh sb="3" eb="5">
      <t>コウブツ</t>
    </rPh>
    <rPh sb="5" eb="7">
      <t>セイヒン</t>
    </rPh>
    <phoneticPr fontId="61"/>
  </si>
  <si>
    <t>織物用糸及び繊維製品</t>
    <rPh sb="0" eb="2">
      <t>オリモノ</t>
    </rPh>
    <rPh sb="2" eb="3">
      <t>ヨウ</t>
    </rPh>
    <rPh sb="3" eb="4">
      <t>イト</t>
    </rPh>
    <rPh sb="4" eb="5">
      <t>オヨ</t>
    </rPh>
    <rPh sb="6" eb="8">
      <t>センイ</t>
    </rPh>
    <rPh sb="8" eb="10">
      <t>セイヒン</t>
    </rPh>
    <phoneticPr fontId="61"/>
  </si>
  <si>
    <t>紙類及び同製品</t>
    <rPh sb="0" eb="1">
      <t>カミ</t>
    </rPh>
    <rPh sb="1" eb="2">
      <t>ルイ</t>
    </rPh>
    <rPh sb="2" eb="3">
      <t>オヨ</t>
    </rPh>
    <rPh sb="4" eb="7">
      <t>ドウセイヒン</t>
    </rPh>
    <phoneticPr fontId="61"/>
  </si>
  <si>
    <t>ゴム製品</t>
    <rPh sb="2" eb="4">
      <t>セイヒン</t>
    </rPh>
    <phoneticPr fontId="61"/>
  </si>
  <si>
    <t>原料別製品</t>
    <rPh sb="0" eb="2">
      <t>ゲンリョウ</t>
    </rPh>
    <rPh sb="2" eb="5">
      <t>ベツセイヒン</t>
    </rPh>
    <phoneticPr fontId="61"/>
  </si>
  <si>
    <t>その他の化学製品</t>
    <rPh sb="2" eb="3">
      <t>タ</t>
    </rPh>
    <rPh sb="4" eb="6">
      <t>カガク</t>
    </rPh>
    <rPh sb="6" eb="8">
      <t>セイヒン</t>
    </rPh>
    <phoneticPr fontId="61"/>
  </si>
  <si>
    <t>プラスチック</t>
    <phoneticPr fontId="61"/>
  </si>
  <si>
    <t>鉱物性タール及び粗製薬品</t>
    <rPh sb="0" eb="3">
      <t>コウブツセイ</t>
    </rPh>
    <rPh sb="6" eb="7">
      <t>オヨ</t>
    </rPh>
    <rPh sb="8" eb="10">
      <t>ソセイ</t>
    </rPh>
    <rPh sb="10" eb="12">
      <t>ヤクヒン</t>
    </rPh>
    <phoneticPr fontId="61"/>
  </si>
  <si>
    <t>元素及び化合物</t>
    <rPh sb="0" eb="2">
      <t>ゲンソ</t>
    </rPh>
    <rPh sb="2" eb="3">
      <t>オヨ</t>
    </rPh>
    <rPh sb="4" eb="7">
      <t>カゴウブツ</t>
    </rPh>
    <phoneticPr fontId="61"/>
  </si>
  <si>
    <t>化学製品</t>
    <rPh sb="0" eb="2">
      <t>カガク</t>
    </rPh>
    <rPh sb="2" eb="4">
      <t>セイヒン</t>
    </rPh>
    <phoneticPr fontId="61"/>
  </si>
  <si>
    <t>動物性油脂</t>
    <rPh sb="0" eb="3">
      <t>ドウブツセイ</t>
    </rPh>
    <rPh sb="3" eb="5">
      <t>ユシ</t>
    </rPh>
    <phoneticPr fontId="61"/>
  </si>
  <si>
    <t>動植物性油脂</t>
    <rPh sb="0" eb="3">
      <t>ドウショクブツ</t>
    </rPh>
    <rPh sb="3" eb="4">
      <t>セイ</t>
    </rPh>
    <rPh sb="4" eb="6">
      <t>ユシ</t>
    </rPh>
    <phoneticPr fontId="61"/>
  </si>
  <si>
    <t>石油及び同製品</t>
    <rPh sb="0" eb="2">
      <t>セキユ</t>
    </rPh>
    <rPh sb="2" eb="3">
      <t>オヨ</t>
    </rPh>
    <rPh sb="4" eb="5">
      <t>ドウ</t>
    </rPh>
    <rPh sb="5" eb="7">
      <t>セイヒン</t>
    </rPh>
    <phoneticPr fontId="61"/>
  </si>
  <si>
    <t>鉱物性燃料</t>
    <rPh sb="0" eb="3">
      <t>コウブツセイ</t>
    </rPh>
    <rPh sb="3" eb="5">
      <t>ネンリョウ</t>
    </rPh>
    <phoneticPr fontId="61"/>
  </si>
  <si>
    <t>金属鉱及びくず</t>
    <rPh sb="0" eb="3">
      <t>キンゾクコウ</t>
    </rPh>
    <rPh sb="3" eb="4">
      <t>オヨ</t>
    </rPh>
    <phoneticPr fontId="61"/>
  </si>
  <si>
    <t>粗鉱物</t>
    <rPh sb="0" eb="1">
      <t>ソ</t>
    </rPh>
    <rPh sb="1" eb="3">
      <t>コウブツ</t>
    </rPh>
    <phoneticPr fontId="61"/>
  </si>
  <si>
    <t>パルプ及び古紙</t>
    <rPh sb="3" eb="4">
      <t>オヨ</t>
    </rPh>
    <rPh sb="5" eb="7">
      <t>コシ</t>
    </rPh>
    <phoneticPr fontId="61"/>
  </si>
  <si>
    <t>木材及びコルク</t>
    <rPh sb="0" eb="2">
      <t>モクザイ</t>
    </rPh>
    <rPh sb="2" eb="3">
      <t>オヨ</t>
    </rPh>
    <phoneticPr fontId="61"/>
  </si>
  <si>
    <t>原皮及び毛皮(未仕上)</t>
    <rPh sb="0" eb="2">
      <t>ゲンピ</t>
    </rPh>
    <rPh sb="2" eb="3">
      <t>オヨ</t>
    </rPh>
    <rPh sb="4" eb="6">
      <t>ケガワ</t>
    </rPh>
    <rPh sb="7" eb="8">
      <t>ミ</t>
    </rPh>
    <rPh sb="8" eb="10">
      <t>シア</t>
    </rPh>
    <phoneticPr fontId="61"/>
  </si>
  <si>
    <t>原材料</t>
    <rPh sb="0" eb="3">
      <t>ゲンザイリョウ</t>
    </rPh>
    <phoneticPr fontId="61"/>
  </si>
  <si>
    <t>飲料</t>
    <rPh sb="0" eb="2">
      <t>インリョウ</t>
    </rPh>
    <phoneticPr fontId="61"/>
  </si>
  <si>
    <t>飲料及びたばこ</t>
    <rPh sb="0" eb="2">
      <t>インリョウ</t>
    </rPh>
    <rPh sb="2" eb="3">
      <t>オヨ</t>
    </rPh>
    <phoneticPr fontId="61"/>
  </si>
  <si>
    <t>その他の調製食料品</t>
    <rPh sb="2" eb="3">
      <t>タ</t>
    </rPh>
    <rPh sb="4" eb="6">
      <t>チョウセイ</t>
    </rPh>
    <rPh sb="6" eb="9">
      <t>ショクリョウヒン</t>
    </rPh>
    <phoneticPr fontId="61"/>
  </si>
  <si>
    <t>飼料</t>
    <rPh sb="0" eb="2">
      <t>シリョウ</t>
    </rPh>
    <phoneticPr fontId="61"/>
  </si>
  <si>
    <t>コーヒー・茶・ココア・香辛料類</t>
    <rPh sb="5" eb="6">
      <t>チャ</t>
    </rPh>
    <rPh sb="11" eb="14">
      <t>コウシンリョウ</t>
    </rPh>
    <rPh sb="14" eb="15">
      <t>ルイ</t>
    </rPh>
    <phoneticPr fontId="25"/>
  </si>
  <si>
    <t>果実及び野菜</t>
    <rPh sb="0" eb="2">
      <t>カジツ</t>
    </rPh>
    <rPh sb="2" eb="3">
      <t>オヨ</t>
    </rPh>
    <rPh sb="4" eb="6">
      <t>ヤサイ</t>
    </rPh>
    <phoneticPr fontId="61"/>
  </si>
  <si>
    <t>穀物及び同調製品</t>
    <rPh sb="0" eb="2">
      <t>コクモツ</t>
    </rPh>
    <rPh sb="2" eb="3">
      <t>オヨ</t>
    </rPh>
    <rPh sb="4" eb="5">
      <t>ドウ</t>
    </rPh>
    <rPh sb="6" eb="8">
      <t>セイヒン</t>
    </rPh>
    <phoneticPr fontId="25"/>
  </si>
  <si>
    <t>魚介類及び同調製品</t>
    <rPh sb="0" eb="3">
      <t>ギョカイルイ</t>
    </rPh>
    <rPh sb="3" eb="4">
      <t>オヨ</t>
    </rPh>
    <rPh sb="5" eb="7">
      <t>ドウチョウ</t>
    </rPh>
    <rPh sb="7" eb="9">
      <t>セイヒン</t>
    </rPh>
    <phoneticPr fontId="61"/>
  </si>
  <si>
    <t>酪農品及び鳥卵</t>
    <rPh sb="0" eb="2">
      <t>ラクノウ</t>
    </rPh>
    <rPh sb="2" eb="3">
      <t>ヒン</t>
    </rPh>
    <rPh sb="3" eb="4">
      <t>オヨ</t>
    </rPh>
    <rPh sb="5" eb="6">
      <t>チョウ</t>
    </rPh>
    <rPh sb="6" eb="7">
      <t>ラン</t>
    </rPh>
    <phoneticPr fontId="61"/>
  </si>
  <si>
    <t>生きた動物</t>
    <rPh sb="0" eb="1">
      <t>イ</t>
    </rPh>
    <rPh sb="3" eb="5">
      <t>ドウブツ</t>
    </rPh>
    <phoneticPr fontId="61"/>
  </si>
  <si>
    <t>食料品及び動物</t>
    <rPh sb="0" eb="3">
      <t>ショクリョウヒン</t>
    </rPh>
    <rPh sb="3" eb="4">
      <t>オヨ</t>
    </rPh>
    <rPh sb="5" eb="7">
      <t>ドウブツ</t>
    </rPh>
    <phoneticPr fontId="61"/>
  </si>
  <si>
    <t>総額</t>
    <rPh sb="0" eb="2">
      <t>ソウガク</t>
    </rPh>
    <phoneticPr fontId="61"/>
  </si>
  <si>
    <r>
      <rPr>
        <sz val="10"/>
        <color theme="0"/>
        <rFont val="ＭＳ ゴシック"/>
        <family val="3"/>
        <charset val="128"/>
      </rPr>
      <t>令和</t>
    </r>
    <r>
      <rPr>
        <sz val="10"/>
        <color theme="1"/>
        <rFont val="ＭＳ ゴシック"/>
        <family val="3"/>
        <charset val="128"/>
      </rPr>
      <t>２年</t>
    </r>
    <rPh sb="0" eb="2">
      <t>レイワ</t>
    </rPh>
    <rPh sb="3" eb="4">
      <t>ネン</t>
    </rPh>
    <phoneticPr fontId="61"/>
  </si>
  <si>
    <t>令和元年</t>
    <rPh sb="0" eb="2">
      <t>レイワ</t>
    </rPh>
    <rPh sb="2" eb="3">
      <t>モト</t>
    </rPh>
    <rPh sb="3" eb="4">
      <t>ネン</t>
    </rPh>
    <phoneticPr fontId="61"/>
  </si>
  <si>
    <t>30年</t>
    <rPh sb="2" eb="3">
      <t>ネン</t>
    </rPh>
    <phoneticPr fontId="61"/>
  </si>
  <si>
    <t>29年</t>
    <rPh sb="2" eb="3">
      <t>ネン</t>
    </rPh>
    <phoneticPr fontId="61"/>
  </si>
  <si>
    <t>平成28年</t>
    <rPh sb="0" eb="2">
      <t>ヘイセイ</t>
    </rPh>
    <rPh sb="4" eb="5">
      <t>ネン</t>
    </rPh>
    <phoneticPr fontId="61"/>
  </si>
  <si>
    <t>品　　名</t>
    <rPh sb="0" eb="1">
      <t>ヒン</t>
    </rPh>
    <rPh sb="3" eb="4">
      <t>メイ</t>
    </rPh>
    <phoneticPr fontId="61"/>
  </si>
  <si>
    <t>(単位:千円)</t>
    <rPh sb="1" eb="3">
      <t>タンイ</t>
    </rPh>
    <rPh sb="4" eb="6">
      <t>センエン</t>
    </rPh>
    <phoneticPr fontId="61"/>
  </si>
  <si>
    <t>輸出</t>
    <rPh sb="0" eb="2">
      <t>ユシュツ</t>
    </rPh>
    <phoneticPr fontId="61"/>
  </si>
  <si>
    <r>
      <t>12 主要品目別貿易額</t>
    </r>
    <r>
      <rPr>
        <b/>
        <sz val="12"/>
        <rFont val="ＭＳ 明朝"/>
        <family val="1"/>
        <charset val="128"/>
      </rPr>
      <t>(平成28年～令和２年)</t>
    </r>
    <rPh sb="3" eb="5">
      <t>シュヨウ</t>
    </rPh>
    <rPh sb="5" eb="8">
      <t>ヒンモクベツ</t>
    </rPh>
    <rPh sb="8" eb="10">
      <t>ボウエキ</t>
    </rPh>
    <rPh sb="10" eb="11">
      <t>ガク</t>
    </rPh>
    <rPh sb="12" eb="14">
      <t>ヘイセイ</t>
    </rPh>
    <rPh sb="16" eb="17">
      <t>ネン</t>
    </rPh>
    <rPh sb="18" eb="20">
      <t>レイワ</t>
    </rPh>
    <rPh sb="21" eb="22">
      <t>ネン</t>
    </rPh>
    <phoneticPr fontId="61"/>
  </si>
  <si>
    <t>再輸入品</t>
    <rPh sb="0" eb="1">
      <t>サイ</t>
    </rPh>
    <rPh sb="1" eb="3">
      <t>ユニュウ</t>
    </rPh>
    <rPh sb="3" eb="4">
      <t>ヒン</t>
    </rPh>
    <phoneticPr fontId="61"/>
  </si>
  <si>
    <t>精密機器類</t>
  </si>
  <si>
    <t>衣類及び同附属品</t>
    <rPh sb="0" eb="2">
      <t>イルイ</t>
    </rPh>
    <rPh sb="2" eb="3">
      <t>オヨ</t>
    </rPh>
    <rPh sb="4" eb="5">
      <t>ドウ</t>
    </rPh>
    <rPh sb="5" eb="8">
      <t>フゾクヒン</t>
    </rPh>
    <phoneticPr fontId="61"/>
  </si>
  <si>
    <t>家具</t>
    <rPh sb="0" eb="2">
      <t>カグ</t>
    </rPh>
    <phoneticPr fontId="61"/>
  </si>
  <si>
    <t>非鉄金属</t>
    <rPh sb="0" eb="2">
      <t>ヒテツ</t>
    </rPh>
    <rPh sb="2" eb="4">
      <t>キンゾク</t>
    </rPh>
    <phoneticPr fontId="61"/>
  </si>
  <si>
    <t>木製品及びｺﾙｸ製品(除家具)</t>
    <rPh sb="0" eb="3">
      <t>モクセイヒン</t>
    </rPh>
    <rPh sb="3" eb="4">
      <t>オヨ</t>
    </rPh>
    <rPh sb="8" eb="10">
      <t>セイヒン</t>
    </rPh>
    <rPh sb="11" eb="12">
      <t>ノゾ</t>
    </rPh>
    <rPh sb="12" eb="14">
      <t>カグ</t>
    </rPh>
    <phoneticPr fontId="61"/>
  </si>
  <si>
    <t>肥料</t>
    <rPh sb="0" eb="2">
      <t>ヒリョウ</t>
    </rPh>
    <phoneticPr fontId="61"/>
  </si>
  <si>
    <t>天然ガス及び製造ガス</t>
    <rPh sb="0" eb="2">
      <t>テンネン</t>
    </rPh>
    <rPh sb="4" eb="5">
      <t>オヨ</t>
    </rPh>
    <rPh sb="6" eb="8">
      <t>セイゾウ</t>
    </rPh>
    <phoneticPr fontId="61"/>
  </si>
  <si>
    <t>石炭・コークス及び練炭</t>
    <rPh sb="0" eb="2">
      <t>セキタン</t>
    </rPh>
    <rPh sb="7" eb="8">
      <t>オヨ</t>
    </rPh>
    <rPh sb="9" eb="11">
      <t>レンタン</t>
    </rPh>
    <phoneticPr fontId="61"/>
  </si>
  <si>
    <t>採油用の種・ナット及び核</t>
    <rPh sb="0" eb="2">
      <t>サイユ</t>
    </rPh>
    <rPh sb="2" eb="3">
      <t>ヨウ</t>
    </rPh>
    <rPh sb="4" eb="5">
      <t>タネ</t>
    </rPh>
    <rPh sb="9" eb="10">
      <t>オヨ</t>
    </rPh>
    <rPh sb="11" eb="12">
      <t>カク</t>
    </rPh>
    <phoneticPr fontId="61"/>
  </si>
  <si>
    <t>穀物及び同調製品</t>
    <rPh sb="0" eb="2">
      <t>コクモツ</t>
    </rPh>
    <rPh sb="2" eb="3">
      <t>オヨ</t>
    </rPh>
    <rPh sb="4" eb="6">
      <t>ドウチョウ</t>
    </rPh>
    <rPh sb="6" eb="8">
      <t>セイヒン</t>
    </rPh>
    <phoneticPr fontId="61"/>
  </si>
  <si>
    <t>肉類及び同調製品</t>
    <rPh sb="0" eb="2">
      <t>ニクルイ</t>
    </rPh>
    <rPh sb="2" eb="3">
      <t>オヨ</t>
    </rPh>
    <rPh sb="4" eb="6">
      <t>ドウチョウ</t>
    </rPh>
    <rPh sb="6" eb="8">
      <t>セイヒン</t>
    </rPh>
    <phoneticPr fontId="61"/>
  </si>
  <si>
    <r>
      <rPr>
        <sz val="10"/>
        <color theme="0"/>
        <rFont val="ＭＳ ゴシック"/>
        <family val="3"/>
        <charset val="128"/>
      </rPr>
      <t>令和</t>
    </r>
    <r>
      <rPr>
        <sz val="10"/>
        <rFont val="ＭＳ ゴシック"/>
        <family val="3"/>
        <charset val="128"/>
      </rPr>
      <t>２</t>
    </r>
    <r>
      <rPr>
        <sz val="10"/>
        <color theme="1"/>
        <rFont val="ＭＳ ゴシック"/>
        <family val="3"/>
        <charset val="128"/>
      </rPr>
      <t>年</t>
    </r>
    <rPh sb="0" eb="2">
      <t>レイワ</t>
    </rPh>
    <rPh sb="3" eb="4">
      <t>ネン</t>
    </rPh>
    <phoneticPr fontId="61"/>
  </si>
  <si>
    <t>輸入</t>
    <rPh sb="0" eb="2">
      <t>ユニュウ</t>
    </rPh>
    <phoneticPr fontId="61"/>
  </si>
  <si>
    <t>資料　財務省函館税関「外国貿易年表」</t>
    <rPh sb="3" eb="6">
      <t>ザイムショウ</t>
    </rPh>
    <rPh sb="6" eb="8">
      <t>ハコダテ</t>
    </rPh>
    <rPh sb="8" eb="10">
      <t>ゼイカン</t>
    </rPh>
    <rPh sb="11" eb="13">
      <t>ガイコク</t>
    </rPh>
    <rPh sb="13" eb="15">
      <t>ボウエキ</t>
    </rPh>
    <rPh sb="15" eb="17">
      <t>ネンピョウ</t>
    </rPh>
    <phoneticPr fontId="25"/>
  </si>
  <si>
    <t>※  順位、比率(％)及び元年順位は、北海道総合政策部計画局統計課が集計。</t>
    <rPh sb="3" eb="5">
      <t>ジュンイ</t>
    </rPh>
    <rPh sb="6" eb="8">
      <t>ヒリツ</t>
    </rPh>
    <rPh sb="11" eb="12">
      <t>オヨ</t>
    </rPh>
    <rPh sb="13" eb="14">
      <t>モト</t>
    </rPh>
    <rPh sb="14" eb="15">
      <t>ネン</t>
    </rPh>
    <rPh sb="15" eb="17">
      <t>ジュンイ</t>
    </rPh>
    <rPh sb="19" eb="22">
      <t>ホッカイドウ</t>
    </rPh>
    <rPh sb="22" eb="24">
      <t>ソウゴウ</t>
    </rPh>
    <rPh sb="24" eb="26">
      <t>セイサク</t>
    </rPh>
    <rPh sb="26" eb="27">
      <t>ブ</t>
    </rPh>
    <rPh sb="27" eb="29">
      <t>ケイカク</t>
    </rPh>
    <rPh sb="29" eb="30">
      <t>キョク</t>
    </rPh>
    <rPh sb="30" eb="32">
      <t>トウケイ</t>
    </rPh>
    <rPh sb="32" eb="33">
      <t>カ</t>
    </rPh>
    <rPh sb="34" eb="36">
      <t>シュウケイ</t>
    </rPh>
    <phoneticPr fontId="25"/>
  </si>
  <si>
    <t>カナダ</t>
  </si>
  <si>
    <t>10</t>
    <phoneticPr fontId="25"/>
  </si>
  <si>
    <t>インドネシア</t>
  </si>
  <si>
    <t>アラブ首長国連邦</t>
    <rPh sb="3" eb="6">
      <t>シュチョウコク</t>
    </rPh>
    <rPh sb="6" eb="8">
      <t>レンポウ</t>
    </rPh>
    <phoneticPr fontId="69"/>
  </si>
  <si>
    <t>９</t>
  </si>
  <si>
    <t>マレーシア</t>
  </si>
  <si>
    <t>９</t>
    <phoneticPr fontId="25"/>
  </si>
  <si>
    <t>ブラジル</t>
  </si>
  <si>
    <t>８</t>
  </si>
  <si>
    <t>ロシア</t>
  </si>
  <si>
    <t>クウェート</t>
  </si>
  <si>
    <t>７</t>
  </si>
  <si>
    <t>台湾</t>
    <rPh sb="0" eb="2">
      <t>タイワン</t>
    </rPh>
    <phoneticPr fontId="69"/>
  </si>
  <si>
    <t>６</t>
  </si>
  <si>
    <t>ベトナム</t>
  </si>
  <si>
    <t>サウジアラビア</t>
  </si>
  <si>
    <t>５</t>
  </si>
  <si>
    <t>タイ</t>
  </si>
  <si>
    <t>オーストラリア</t>
  </si>
  <si>
    <t>４</t>
  </si>
  <si>
    <t>アメリカ合衆国</t>
    <rPh sb="4" eb="7">
      <t>ガッシュウコク</t>
    </rPh>
    <phoneticPr fontId="69"/>
  </si>
  <si>
    <t>３</t>
  </si>
  <si>
    <t>大韓民国</t>
    <rPh sb="0" eb="4">
      <t>ダイカンミンコク</t>
    </rPh>
    <phoneticPr fontId="69"/>
  </si>
  <si>
    <t>２</t>
  </si>
  <si>
    <t>香港</t>
    <rPh sb="0" eb="2">
      <t>ホンコン</t>
    </rPh>
    <phoneticPr fontId="69"/>
  </si>
  <si>
    <t>中華人民共和国</t>
    <rPh sb="0" eb="2">
      <t>チュウカ</t>
    </rPh>
    <rPh sb="2" eb="4">
      <t>ジンミン</t>
    </rPh>
    <rPh sb="4" eb="7">
      <t>キョウワコク</t>
    </rPh>
    <phoneticPr fontId="69"/>
  </si>
  <si>
    <t>１</t>
  </si>
  <si>
    <t>元年順位
※</t>
    <rPh sb="0" eb="1">
      <t>モト</t>
    </rPh>
    <phoneticPr fontId="25"/>
  </si>
  <si>
    <t>比率(％)
※</t>
    <phoneticPr fontId="25"/>
  </si>
  <si>
    <t>金   額</t>
  </si>
  <si>
    <t>国 (地 域) 名</t>
  </si>
  <si>
    <t>順位
※</t>
    <phoneticPr fontId="25"/>
  </si>
  <si>
    <t>輸                 入</t>
    <rPh sb="18" eb="19">
      <t>ニュウ</t>
    </rPh>
    <phoneticPr fontId="25"/>
  </si>
  <si>
    <t>輸                 出</t>
    <phoneticPr fontId="25"/>
  </si>
  <si>
    <t>(単位：千円)</t>
  </si>
  <si>
    <r>
      <t>14 上位10国(地域)の輸出入状況</t>
    </r>
    <r>
      <rPr>
        <b/>
        <sz val="18.5"/>
        <rFont val="ＭＳ 明朝"/>
        <family val="1"/>
        <charset val="128"/>
      </rPr>
      <t>(令和２年)</t>
    </r>
    <rPh sb="19" eb="21">
      <t>レイワ</t>
    </rPh>
    <phoneticPr fontId="25"/>
  </si>
  <si>
    <t>2　 輸入における特殊地域は、原産国又は積出国不明の場合をいう。</t>
    <rPh sb="3" eb="5">
      <t>ユニュウ</t>
    </rPh>
    <rPh sb="9" eb="11">
      <t>トクシュ</t>
    </rPh>
    <rPh sb="11" eb="13">
      <t>チイキ</t>
    </rPh>
    <rPh sb="15" eb="18">
      <t>ゲンサンコク</t>
    </rPh>
    <rPh sb="18" eb="19">
      <t>マタ</t>
    </rPh>
    <rPh sb="20" eb="22">
      <t>ツミダシ</t>
    </rPh>
    <rPh sb="22" eb="23">
      <t>コク</t>
    </rPh>
    <rPh sb="23" eb="25">
      <t>フメイ</t>
    </rPh>
    <rPh sb="26" eb="28">
      <t>バアイ</t>
    </rPh>
    <phoneticPr fontId="25"/>
  </si>
  <si>
    <t>1 　 (  ) は構成比。</t>
    <phoneticPr fontId="25"/>
  </si>
  <si>
    <t>(－)</t>
  </si>
  <si>
    <r>
      <rPr>
        <sz val="10"/>
        <color theme="0"/>
        <rFont val="ＭＳ ゴシック"/>
        <family val="3"/>
        <charset val="128"/>
      </rPr>
      <t>令和</t>
    </r>
    <r>
      <rPr>
        <sz val="10"/>
        <color theme="1"/>
        <rFont val="ＭＳ ゴシック"/>
        <family val="3"/>
        <charset val="128"/>
      </rPr>
      <t>２</t>
    </r>
    <r>
      <rPr>
        <sz val="10"/>
        <color theme="0"/>
        <rFont val="ＭＳ ゴシック"/>
        <family val="3"/>
        <charset val="128"/>
      </rPr>
      <t>年</t>
    </r>
    <rPh sb="0" eb="2">
      <t>レイワ</t>
    </rPh>
    <phoneticPr fontId="25"/>
  </si>
  <si>
    <t>1753</t>
    <phoneticPr fontId="25"/>
  </si>
  <si>
    <t>令和元年</t>
    <rPh sb="0" eb="2">
      <t>レイワ</t>
    </rPh>
    <rPh sb="2" eb="3">
      <t>モト</t>
    </rPh>
    <phoneticPr fontId="25"/>
  </si>
  <si>
    <r>
      <t>平成</t>
    </r>
    <r>
      <rPr>
        <sz val="10"/>
        <color theme="1"/>
        <rFont val="ＭＳ 明朝"/>
        <family val="1"/>
        <charset val="128"/>
      </rPr>
      <t>30</t>
    </r>
    <r>
      <rPr>
        <sz val="10"/>
        <color indexed="9"/>
        <rFont val="ＭＳ 明朝"/>
        <family val="1"/>
        <charset val="128"/>
      </rPr>
      <t>年</t>
    </r>
    <phoneticPr fontId="25"/>
  </si>
  <si>
    <t>　</t>
  </si>
  <si>
    <r>
      <t>平成</t>
    </r>
    <r>
      <rPr>
        <sz val="10"/>
        <rFont val="ＭＳ 明朝"/>
        <family val="1"/>
        <charset val="128"/>
      </rPr>
      <t>29</t>
    </r>
    <r>
      <rPr>
        <sz val="10"/>
        <color indexed="9"/>
        <rFont val="ＭＳ 明朝"/>
        <family val="1"/>
        <charset val="128"/>
      </rPr>
      <t>年</t>
    </r>
    <phoneticPr fontId="25"/>
  </si>
  <si>
    <t>平成28年</t>
    <phoneticPr fontId="25"/>
  </si>
  <si>
    <t>輸　　　　　　入</t>
    <rPh sb="7" eb="8">
      <t>イ</t>
    </rPh>
    <phoneticPr fontId="25"/>
  </si>
  <si>
    <t>輸　　　　　　出</t>
    <rPh sb="0" eb="1">
      <t>ユ</t>
    </rPh>
    <rPh sb="7" eb="8">
      <t>デ</t>
    </rPh>
    <phoneticPr fontId="25"/>
  </si>
  <si>
    <t>特殊
地域</t>
    <rPh sb="0" eb="2">
      <t>トクシュ</t>
    </rPh>
    <rPh sb="3" eb="5">
      <t>チイキ</t>
    </rPh>
    <phoneticPr fontId="25"/>
  </si>
  <si>
    <t>大洋州</t>
    <rPh sb="0" eb="3">
      <t>タイヨウシュウ</t>
    </rPh>
    <phoneticPr fontId="25"/>
  </si>
  <si>
    <t>アフリカ</t>
    <phoneticPr fontId="25"/>
  </si>
  <si>
    <t>中南米</t>
    <rPh sb="0" eb="3">
      <t>チュウナンベイ</t>
    </rPh>
    <phoneticPr fontId="25"/>
  </si>
  <si>
    <t>北米</t>
    <rPh sb="0" eb="2">
      <t>ホクベイ</t>
    </rPh>
    <phoneticPr fontId="25"/>
  </si>
  <si>
    <t>中東欧・
ロシア等</t>
    <rPh sb="0" eb="1">
      <t>チュウ</t>
    </rPh>
    <rPh sb="1" eb="3">
      <t>トウオウ</t>
    </rPh>
    <rPh sb="8" eb="9">
      <t>トウ</t>
    </rPh>
    <phoneticPr fontId="25"/>
  </si>
  <si>
    <t>西欧</t>
    <rPh sb="0" eb="2">
      <t>セイオウ</t>
    </rPh>
    <phoneticPr fontId="25"/>
  </si>
  <si>
    <t>中東</t>
    <rPh sb="0" eb="2">
      <t>チュウトウ</t>
    </rPh>
    <phoneticPr fontId="25"/>
  </si>
  <si>
    <t>ア ジ ア</t>
    <phoneticPr fontId="25"/>
  </si>
  <si>
    <t>総 　 額</t>
    <phoneticPr fontId="25"/>
  </si>
  <si>
    <t>輸出入・年</t>
  </si>
  <si>
    <t>(単位：千円、％)</t>
  </si>
  <si>
    <r>
      <t>13 地域別輸出入通関実績</t>
    </r>
    <r>
      <rPr>
        <b/>
        <sz val="18.5"/>
        <rFont val="ＭＳ 明朝"/>
        <family val="1"/>
        <charset val="128"/>
      </rPr>
      <t>(平成28年～令和２年)</t>
    </r>
    <rPh sb="14" eb="16">
      <t>ヘイセイ</t>
    </rPh>
    <rPh sb="18" eb="19">
      <t>ネン</t>
    </rPh>
    <rPh sb="20" eb="22">
      <t>レイワ</t>
    </rPh>
    <rPh sb="23" eb="24">
      <t>ネン</t>
    </rPh>
    <phoneticPr fontId="25"/>
  </si>
  <si>
    <t>資料　出入国在留管理庁「出入国管理統計」</t>
    <rPh sb="3" eb="4">
      <t>シュツ</t>
    </rPh>
    <rPh sb="4" eb="6">
      <t>ニュウコク</t>
    </rPh>
    <rPh sb="6" eb="8">
      <t>ザイリュウ</t>
    </rPh>
    <rPh sb="8" eb="10">
      <t>カンリ</t>
    </rPh>
    <rPh sb="10" eb="11">
      <t>チョウ</t>
    </rPh>
    <phoneticPr fontId="25"/>
  </si>
  <si>
    <t>総数、男女別ともに日本人が対象。</t>
    <rPh sb="0" eb="2">
      <t>ソウスウ</t>
    </rPh>
    <rPh sb="3" eb="6">
      <t>ダンジョベツ</t>
    </rPh>
    <rPh sb="9" eb="12">
      <t>ニホンジン</t>
    </rPh>
    <rPh sb="13" eb="15">
      <t>タイショウ</t>
    </rPh>
    <phoneticPr fontId="25"/>
  </si>
  <si>
    <t xml:space="preserve"> 25 ～ 29　</t>
    <phoneticPr fontId="25"/>
  </si>
  <si>
    <t xml:space="preserve"> 20 ～ 24　</t>
    <phoneticPr fontId="25"/>
  </si>
  <si>
    <t>70歳以上</t>
    <rPh sb="2" eb="3">
      <t>サイ</t>
    </rPh>
    <rPh sb="3" eb="4">
      <t>イ</t>
    </rPh>
    <rPh sb="4" eb="5">
      <t>ウエ</t>
    </rPh>
    <phoneticPr fontId="25"/>
  </si>
  <si>
    <t xml:space="preserve"> 15 ～ 19　</t>
    <phoneticPr fontId="25"/>
  </si>
  <si>
    <t xml:space="preserve"> 65 ～ 69　</t>
    <phoneticPr fontId="25"/>
  </si>
  <si>
    <t xml:space="preserve"> 10 ～ 14　</t>
    <phoneticPr fontId="25"/>
  </si>
  <si>
    <t xml:space="preserve"> 60 ～ 64　</t>
    <phoneticPr fontId="25"/>
  </si>
  <si>
    <t xml:space="preserve"> ５ ～ ９　</t>
    <phoneticPr fontId="25"/>
  </si>
  <si>
    <t xml:space="preserve"> 55 ～ 59　</t>
    <phoneticPr fontId="25"/>
  </si>
  <si>
    <t xml:space="preserve"> ０ ～ ４歳</t>
    <phoneticPr fontId="25"/>
  </si>
  <si>
    <t xml:space="preserve"> 50 ～ 54　</t>
    <phoneticPr fontId="25"/>
  </si>
  <si>
    <r>
      <rPr>
        <sz val="10"/>
        <color theme="0"/>
        <rFont val="ＭＳ ゴシック"/>
        <family val="3"/>
        <charset val="128"/>
      </rPr>
      <t xml:space="preserve">令和 </t>
    </r>
    <r>
      <rPr>
        <sz val="10"/>
        <color theme="1"/>
        <rFont val="ＭＳ ゴシック"/>
        <family val="3"/>
        <charset val="128"/>
      </rPr>
      <t>3</t>
    </r>
    <r>
      <rPr>
        <sz val="10"/>
        <color theme="0"/>
        <rFont val="ＭＳ ゴシック"/>
        <family val="3"/>
        <charset val="128"/>
      </rPr>
      <t xml:space="preserve"> 年</t>
    </r>
    <rPh sb="0" eb="2">
      <t>レイワ</t>
    </rPh>
    <phoneticPr fontId="25"/>
  </si>
  <si>
    <t xml:space="preserve"> 45 ～ 49　</t>
    <phoneticPr fontId="25"/>
  </si>
  <si>
    <r>
      <rPr>
        <sz val="10"/>
        <color theme="0"/>
        <rFont val="ＭＳ 明朝"/>
        <family val="1"/>
        <charset val="128"/>
      </rPr>
      <t xml:space="preserve">令和 </t>
    </r>
    <r>
      <rPr>
        <sz val="10"/>
        <color theme="1"/>
        <rFont val="ＭＳ 明朝"/>
        <family val="1"/>
        <charset val="128"/>
      </rPr>
      <t>2</t>
    </r>
    <r>
      <rPr>
        <sz val="10"/>
        <color theme="0"/>
        <rFont val="ＭＳ 明朝"/>
        <family val="1"/>
        <charset val="128"/>
      </rPr>
      <t xml:space="preserve"> 年</t>
    </r>
    <rPh sb="0" eb="2">
      <t>レイワ</t>
    </rPh>
    <phoneticPr fontId="25"/>
  </si>
  <si>
    <t xml:space="preserve"> 40 ～ 44　</t>
    <phoneticPr fontId="25"/>
  </si>
  <si>
    <t>令和 元 年</t>
    <phoneticPr fontId="25"/>
  </si>
  <si>
    <t xml:space="preserve"> 35 ～ 39　</t>
    <phoneticPr fontId="25"/>
  </si>
  <si>
    <r>
      <rPr>
        <sz val="10"/>
        <color indexed="9"/>
        <rFont val="ＭＳ 明朝"/>
        <family val="1"/>
        <charset val="128"/>
      </rPr>
      <t>平成</t>
    </r>
    <r>
      <rPr>
        <sz val="10"/>
        <rFont val="ＭＳ 明朝"/>
        <family val="1"/>
        <charset val="128"/>
      </rPr>
      <t xml:space="preserve"> 30 </t>
    </r>
    <r>
      <rPr>
        <sz val="10"/>
        <color indexed="9"/>
        <rFont val="ＭＳ 明朝"/>
        <family val="1"/>
        <charset val="128"/>
      </rPr>
      <t>年</t>
    </r>
    <phoneticPr fontId="25"/>
  </si>
  <si>
    <t xml:space="preserve"> 30 ～ 34歳</t>
    <phoneticPr fontId="25"/>
  </si>
  <si>
    <t>平成 29 年</t>
    <phoneticPr fontId="25"/>
  </si>
  <si>
    <t>女</t>
  </si>
  <si>
    <t>男</t>
    <phoneticPr fontId="25"/>
  </si>
  <si>
    <t>総   数</t>
    <phoneticPr fontId="25"/>
  </si>
  <si>
    <t>年   齢</t>
    <phoneticPr fontId="25"/>
  </si>
  <si>
    <t>年・年齢</t>
    <phoneticPr fontId="25"/>
  </si>
  <si>
    <t>(単位：人)</t>
  </si>
  <si>
    <r>
      <t>16 年齢別出国状況</t>
    </r>
    <r>
      <rPr>
        <b/>
        <sz val="12"/>
        <rFont val="ＭＳ 明朝"/>
        <family val="1"/>
        <charset val="128"/>
      </rPr>
      <t>(平成29年～令和3年)</t>
    </r>
    <rPh sb="6" eb="8">
      <t>シュッコク</t>
    </rPh>
    <rPh sb="11" eb="13">
      <t>ヘイセイ</t>
    </rPh>
    <rPh sb="15" eb="16">
      <t>ネン</t>
    </rPh>
    <rPh sb="17" eb="19">
      <t>レイワ</t>
    </rPh>
    <rPh sb="20" eb="21">
      <t>ネン</t>
    </rPh>
    <phoneticPr fontId="25"/>
  </si>
  <si>
    <t>資料　北海道総合政策部国際局国際課</t>
    <rPh sb="3" eb="6">
      <t>ホッカイドウ</t>
    </rPh>
    <rPh sb="6" eb="8">
      <t>ソウゴウ</t>
    </rPh>
    <rPh sb="8" eb="11">
      <t>セイサクブ</t>
    </rPh>
    <rPh sb="11" eb="14">
      <t>コクサイキョク</t>
    </rPh>
    <phoneticPr fontId="25"/>
  </si>
  <si>
    <t>有効旅券数は12月31日現在。</t>
    <phoneticPr fontId="25"/>
  </si>
  <si>
    <t>有効旅券数</t>
    <rPh sb="0" eb="2">
      <t>ユウコウ</t>
    </rPh>
    <rPh sb="2" eb="4">
      <t>リョケン</t>
    </rPh>
    <rPh sb="4" eb="5">
      <t>スウ</t>
    </rPh>
    <phoneticPr fontId="25"/>
  </si>
  <si>
    <t>80歳以上</t>
    <phoneticPr fontId="25"/>
  </si>
  <si>
    <t xml:space="preserve">     </t>
    <phoneticPr fontId="25"/>
  </si>
  <si>
    <t>70歳代</t>
    <phoneticPr fontId="25"/>
  </si>
  <si>
    <t>60歳代</t>
    <phoneticPr fontId="25"/>
  </si>
  <si>
    <t>50歳代</t>
    <phoneticPr fontId="25"/>
  </si>
  <si>
    <t>40歳代</t>
    <phoneticPr fontId="25"/>
  </si>
  <si>
    <t xml:space="preserve">   </t>
    <phoneticPr fontId="25"/>
  </si>
  <si>
    <t>30歳代</t>
    <phoneticPr fontId="25"/>
  </si>
  <si>
    <t>20歳代</t>
    <rPh sb="3" eb="4">
      <t>ダイ</t>
    </rPh>
    <phoneticPr fontId="25"/>
  </si>
  <si>
    <t>19歳以下</t>
    <rPh sb="3" eb="5">
      <t>イカ</t>
    </rPh>
    <phoneticPr fontId="25"/>
  </si>
  <si>
    <t>年代別内訳</t>
    <rPh sb="0" eb="3">
      <t>ネンダイベツ</t>
    </rPh>
    <phoneticPr fontId="25"/>
  </si>
  <si>
    <t xml:space="preserve">    </t>
    <phoneticPr fontId="25"/>
  </si>
  <si>
    <t>10年旅券</t>
    <rPh sb="2" eb="3">
      <t>ネン</t>
    </rPh>
    <rPh sb="3" eb="5">
      <t>リョケン</t>
    </rPh>
    <phoneticPr fontId="25"/>
  </si>
  <si>
    <t xml:space="preserve">         </t>
    <phoneticPr fontId="25"/>
  </si>
  <si>
    <t>５年旅券</t>
    <rPh sb="1" eb="2">
      <t>ネン</t>
    </rPh>
    <rPh sb="2" eb="4">
      <t>リョケン</t>
    </rPh>
    <phoneticPr fontId="25"/>
  </si>
  <si>
    <t>限定旅券</t>
    <rPh sb="0" eb="2">
      <t>ゲンテイ</t>
    </rPh>
    <rPh sb="2" eb="4">
      <t>リョケン</t>
    </rPh>
    <phoneticPr fontId="25"/>
  </si>
  <si>
    <t>発行件数</t>
    <rPh sb="0" eb="2">
      <t>ハッコウ</t>
    </rPh>
    <phoneticPr fontId="25"/>
  </si>
  <si>
    <t>3年</t>
    <phoneticPr fontId="25"/>
  </si>
  <si>
    <t>2年</t>
    <phoneticPr fontId="25"/>
  </si>
  <si>
    <t>令和元年</t>
    <rPh sb="0" eb="2">
      <t>レイワ</t>
    </rPh>
    <rPh sb="2" eb="3">
      <t>モト</t>
    </rPh>
    <phoneticPr fontId="83"/>
  </si>
  <si>
    <t>30年</t>
    <phoneticPr fontId="83"/>
  </si>
  <si>
    <t>平成29年</t>
    <phoneticPr fontId="83"/>
  </si>
  <si>
    <t>区          分</t>
    <phoneticPr fontId="83"/>
  </si>
  <si>
    <t>(単位：件)</t>
  </si>
  <si>
    <r>
      <t>15 一般旅券発行状況</t>
    </r>
    <r>
      <rPr>
        <b/>
        <sz val="12"/>
        <rFont val="ＭＳ 明朝"/>
        <family val="1"/>
        <charset val="128"/>
      </rPr>
      <t>(平成29年～令和3年)</t>
    </r>
    <rPh sb="7" eb="9">
      <t>ハッコウ</t>
    </rPh>
    <rPh sb="16" eb="17">
      <t>ネン</t>
    </rPh>
    <rPh sb="18" eb="20">
      <t>レイワ</t>
    </rPh>
    <phoneticPr fontId="25"/>
  </si>
  <si>
    <t>資料　日本郵便株式会社北海道支社</t>
    <rPh sb="3" eb="5">
      <t>ニホン</t>
    </rPh>
    <rPh sb="5" eb="7">
      <t>ユウビン</t>
    </rPh>
    <rPh sb="7" eb="9">
      <t>カブシキ</t>
    </rPh>
    <rPh sb="9" eb="11">
      <t>カイシャ</t>
    </rPh>
    <rPh sb="11" eb="14">
      <t>ホッカイドウ</t>
    </rPh>
    <rPh sb="14" eb="16">
      <t>シシャ</t>
    </rPh>
    <phoneticPr fontId="86"/>
  </si>
  <si>
    <t>直営の郵便局には、分室、一時閉鎖を含む。</t>
    <rPh sb="0" eb="2">
      <t>チョクエイ</t>
    </rPh>
    <rPh sb="3" eb="6">
      <t>ユウビンキョク</t>
    </rPh>
    <rPh sb="9" eb="11">
      <t>ブンシツ</t>
    </rPh>
    <rPh sb="12" eb="14">
      <t>イチジ</t>
    </rPh>
    <rPh sb="14" eb="16">
      <t>ヘイサ</t>
    </rPh>
    <rPh sb="17" eb="18">
      <t>フク</t>
    </rPh>
    <phoneticPr fontId="25"/>
  </si>
  <si>
    <t>町村計</t>
  </si>
  <si>
    <t>根室市</t>
  </si>
  <si>
    <t>釧路市</t>
  </si>
  <si>
    <t>釧路総合振興局計</t>
    <rPh sb="2" eb="4">
      <t>ソウゴウ</t>
    </rPh>
    <phoneticPr fontId="25"/>
  </si>
  <si>
    <t>帯広市</t>
  </si>
  <si>
    <t>十勝総合振興局計</t>
    <rPh sb="2" eb="4">
      <t>ソウゴウ</t>
    </rPh>
    <phoneticPr fontId="25"/>
  </si>
  <si>
    <t>ｵﾎｰﾂｸ総合振興局計</t>
    <rPh sb="5" eb="7">
      <t>ソウゴウ</t>
    </rPh>
    <phoneticPr fontId="25"/>
  </si>
  <si>
    <t>稚内市</t>
  </si>
  <si>
    <t>宗谷総合振興局計</t>
    <rPh sb="2" eb="4">
      <t>ソウゴウ</t>
    </rPh>
    <phoneticPr fontId="25"/>
  </si>
  <si>
    <t>留萌市</t>
  </si>
  <si>
    <t>名寄市</t>
  </si>
  <si>
    <t>士別市</t>
  </si>
  <si>
    <t>旭川市</t>
  </si>
  <si>
    <t>上川総合振興局計</t>
    <rPh sb="2" eb="4">
      <t>ソウゴウ</t>
    </rPh>
    <phoneticPr fontId="25"/>
  </si>
  <si>
    <t>北斗市</t>
    <rPh sb="0" eb="2">
      <t>ホクト</t>
    </rPh>
    <phoneticPr fontId="86"/>
  </si>
  <si>
    <t>函館市</t>
  </si>
  <si>
    <t>渡島総合振興局計</t>
    <rPh sb="2" eb="4">
      <t>ソウゴウ</t>
    </rPh>
    <phoneticPr fontId="25"/>
  </si>
  <si>
    <t>伊達市</t>
  </si>
  <si>
    <t>登別市</t>
  </si>
  <si>
    <t>室蘭市</t>
  </si>
  <si>
    <t>胆振総合振興局計</t>
    <rPh sb="2" eb="4">
      <t>ソウゴウ</t>
    </rPh>
    <phoneticPr fontId="25"/>
  </si>
  <si>
    <t>小樽市</t>
  </si>
  <si>
    <t>後志総合振興局計</t>
    <rPh sb="2" eb="4">
      <t>ソウゴウ</t>
    </rPh>
    <phoneticPr fontId="25"/>
  </si>
  <si>
    <t>石狩市</t>
  </si>
  <si>
    <t>恵庭市</t>
  </si>
  <si>
    <t>千歳市</t>
  </si>
  <si>
    <t>江別市</t>
  </si>
  <si>
    <t>札幌市</t>
  </si>
  <si>
    <t>深川市</t>
  </si>
  <si>
    <t>砂川市</t>
  </si>
  <si>
    <t>滝川市</t>
  </si>
  <si>
    <t>三笠市</t>
  </si>
  <si>
    <t>赤平市</t>
  </si>
  <si>
    <t>芦別市</t>
  </si>
  <si>
    <t>美唄市</t>
  </si>
  <si>
    <t>夕張市</t>
  </si>
  <si>
    <t>空知総合振興局計</t>
    <rPh sb="2" eb="4">
      <t>ソウゴウ</t>
    </rPh>
    <phoneticPr fontId="25"/>
  </si>
  <si>
    <t>2年3月31日</t>
    <rPh sb="1" eb="2">
      <t>ネン</t>
    </rPh>
    <rPh sb="3" eb="4">
      <t>ガツ</t>
    </rPh>
    <rPh sb="6" eb="7">
      <t>ニチ</t>
    </rPh>
    <phoneticPr fontId="25"/>
  </si>
  <si>
    <t>令和</t>
    <rPh sb="0" eb="2">
      <t>レイワ</t>
    </rPh>
    <phoneticPr fontId="25"/>
  </si>
  <si>
    <t>30年3月31日</t>
    <rPh sb="2" eb="3">
      <t>ネン</t>
    </rPh>
    <rPh sb="4" eb="5">
      <t>ガツ</t>
    </rPh>
    <rPh sb="7" eb="8">
      <t>ニチ</t>
    </rPh>
    <phoneticPr fontId="25"/>
  </si>
  <si>
    <t>平成</t>
    <rPh sb="0" eb="2">
      <t>ヘイセイ</t>
    </rPh>
    <phoneticPr fontId="25"/>
  </si>
  <si>
    <t>簡易郵便局</t>
    <rPh sb="0" eb="2">
      <t>カンイ</t>
    </rPh>
    <rPh sb="2" eb="5">
      <t>ユウビンキョク</t>
    </rPh>
    <phoneticPr fontId="25"/>
  </si>
  <si>
    <t>直営の郵便局</t>
    <rPh sb="0" eb="2">
      <t>チョクエイ</t>
    </rPh>
    <rPh sb="3" eb="6">
      <t>ユウビンキョク</t>
    </rPh>
    <phoneticPr fontId="86"/>
  </si>
  <si>
    <t>郵便切手類販売所及び
印紙売りさばき所数</t>
    <phoneticPr fontId="25"/>
  </si>
  <si>
    <t>郵便ポスト設置数</t>
  </si>
  <si>
    <t>郵便局総数</t>
  </si>
  <si>
    <t>年  月  日
地　 　 域</t>
    <rPh sb="8" eb="9">
      <t>チ</t>
    </rPh>
    <rPh sb="13" eb="14">
      <t>イキ</t>
    </rPh>
    <phoneticPr fontId="86"/>
  </si>
  <si>
    <r>
      <t>17 郵便施設数</t>
    </r>
    <r>
      <rPr>
        <b/>
        <sz val="24"/>
        <rFont val="ＭＳ 明朝"/>
        <family val="1"/>
        <charset val="128"/>
      </rPr>
      <t>(平成30年～令和4年)</t>
    </r>
    <rPh sb="5" eb="7">
      <t>シセツ</t>
    </rPh>
    <rPh sb="9" eb="11">
      <t>ヘイセイ</t>
    </rPh>
    <rPh sb="13" eb="14">
      <t>ネン</t>
    </rPh>
    <rPh sb="15" eb="17">
      <t>レイワ</t>
    </rPh>
    <rPh sb="18" eb="19">
      <t>ネン</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</si>
</sst>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 ###\ ##0"/>
    <numFmt numFmtId="177" formatCode="_ * #\ ###\ ##0;_ * \-#\ ###\ ##0;_ * &quot;－&quot;;_ @_ "/>
    <numFmt numFmtId="178" formatCode="#\ ###\ ###\ ##0"/>
    <numFmt numFmtId="179" formatCode="#\ ##0.0"/>
    <numFmt numFmtId="180" formatCode="0.0_);[Red]\(0.0\)"/>
    <numFmt numFmtId="181" formatCode="#\ ###\ ##0.00"/>
    <numFmt numFmtId="182" formatCode="#\ ##0"/>
    <numFmt numFmtId="183" formatCode="_ * ###\ ###\ ##0;_ * \-###\ ###\ ##0;_ * &quot;－&quot;;_ @_ "/>
    <numFmt numFmtId="184" formatCode="#,##0.0"/>
    <numFmt numFmtId="185" formatCode="&quot;:&quot;@"/>
    <numFmt numFmtId="186" formatCode="[$-F400]h:mm:ss\ AM/PM"/>
    <numFmt numFmtId="187" formatCode="0\ "/>
    <numFmt numFmtId="188" formatCode="0.E+00"/>
    <numFmt numFmtId="189" formatCode="0.0;[Red]0.0"/>
    <numFmt numFmtId="190" formatCode="0.0"/>
    <numFmt numFmtId="191" formatCode="#,###,##0.0;&quot; -&quot;###,##0.0"/>
    <numFmt numFmtId="192" formatCode="##,###,##0.0;&quot;-&quot;#,###,##0.0"/>
    <numFmt numFmtId="193" formatCode="\ ###,###,##0;&quot;-&quot;###,###,##0"/>
    <numFmt numFmtId="194" formatCode="_ * #\ ##0;_ * \-#\ ##0;_ * &quot;－&quot;;_ @_ "/>
    <numFmt numFmtId="195" formatCode="###\ ###\ ##0"/>
    <numFmt numFmtId="196" formatCode="###\ ###\ ###\ ##0"/>
    <numFmt numFmtId="197" formatCode="0.0_);\(0.0\)"/>
    <numFmt numFmtId="198" formatCode="#\ ##0\ "/>
    <numFmt numFmtId="199" formatCode="\(#0.0\)"/>
  </numFmts>
  <fonts count="92" x14ac:knownFonts="1">
    <font>
      <sz val="12"/>
      <name val="ＭＳ 明朝"/>
      <family val="1"/>
      <charset val="128"/>
    </font>
    <font>
      <sz val="11"/>
      <color theme="1"/>
      <name val="ＭＳ Ｐゴシック"/>
      <family val="2"/>
      <charset val="128"/>
      <scheme val="minor"/>
    </font>
    <font>
      <sz val="12"/>
      <color indexed="8"/>
      <name val="ＭＳ 明朝"/>
      <family val="1"/>
      <charset val="128"/>
    </font>
    <font>
      <sz val="12"/>
      <name val="ＭＳ 明朝"/>
      <family val="1"/>
      <charset val="128"/>
    </font>
    <font>
      <sz val="6"/>
      <name val="ＭＳ Ｐ明朝"/>
      <family val="1"/>
      <charset val="128"/>
    </font>
    <font>
      <sz val="16"/>
      <color indexed="8"/>
      <name val="ＭＳ 明朝"/>
      <family val="1"/>
      <charset val="128"/>
    </font>
    <font>
      <sz val="6"/>
      <name val="ＭＳ 明朝"/>
      <family val="1"/>
      <charset val="128"/>
    </font>
    <font>
      <sz val="36"/>
      <color indexed="8"/>
      <name val="ＭＳ 明朝"/>
      <family val="1"/>
      <charset val="128"/>
    </font>
    <font>
      <b/>
      <sz val="45.5"/>
      <color indexed="8"/>
      <name val="ＭＳ 明朝"/>
      <family val="1"/>
      <charset val="128"/>
    </font>
    <font>
      <b/>
      <sz val="27"/>
      <name val="ＭＳ 明朝"/>
      <family val="1"/>
      <charset val="128"/>
    </font>
    <font>
      <sz val="18"/>
      <name val="ＭＳ 明朝"/>
      <family val="1"/>
      <charset val="128"/>
    </font>
    <font>
      <sz val="16"/>
      <name val="ＭＳ 明朝"/>
      <family val="1"/>
      <charset val="128"/>
    </font>
    <font>
      <b/>
      <sz val="45.5"/>
      <name val="ＭＳ 明朝"/>
      <family val="1"/>
      <charset val="128"/>
    </font>
    <font>
      <sz val="18"/>
      <color indexed="8"/>
      <name val="ＭＳ 明朝"/>
      <family val="1"/>
      <charset val="128"/>
    </font>
    <font>
      <sz val="18"/>
      <name val="ＭＳ ゴシック"/>
      <family val="3"/>
      <charset val="128"/>
    </font>
    <font>
      <sz val="18"/>
      <color indexed="8"/>
      <name val="ＭＳ ゴシック"/>
      <family val="3"/>
      <charset val="128"/>
    </font>
    <font>
      <sz val="18"/>
      <color theme="0"/>
      <name val="ＭＳ 明朝"/>
      <family val="1"/>
      <charset val="128"/>
    </font>
    <font>
      <sz val="18"/>
      <color theme="0"/>
      <name val="ＭＳ ゴシック"/>
      <family val="3"/>
      <charset val="128"/>
    </font>
    <font>
      <sz val="12"/>
      <name val="ＭＳ ゴシック"/>
      <family val="3"/>
      <charset val="128"/>
    </font>
    <font>
      <sz val="18"/>
      <color theme="1"/>
      <name val="ＭＳ 明朝"/>
      <family val="1"/>
      <charset val="128"/>
    </font>
    <font>
      <sz val="12"/>
      <color theme="1"/>
      <name val="ＭＳ 明朝"/>
      <family val="1"/>
      <charset val="128"/>
    </font>
    <font>
      <b/>
      <sz val="11"/>
      <color theme="3"/>
      <name val="ＭＳ Ｐゴシック"/>
      <family val="2"/>
      <charset val="128"/>
      <scheme val="minor"/>
    </font>
    <font>
      <sz val="11"/>
      <name val="ＭＳ Ｐゴシック"/>
      <family val="3"/>
      <charset val="128"/>
    </font>
    <font>
      <sz val="10"/>
      <name val="ＭＳ 明朝"/>
      <family val="1"/>
      <charset val="128"/>
    </font>
    <font>
      <sz val="9"/>
      <name val="ＭＳ 明朝"/>
      <family val="1"/>
      <charset val="128"/>
    </font>
    <font>
      <sz val="6"/>
      <name val="ＭＳ Ｐゴシック"/>
      <family val="3"/>
      <charset val="128"/>
    </font>
    <font>
      <sz val="9"/>
      <name val="ＭＳ ゴシック"/>
      <family val="3"/>
      <charset val="128"/>
    </font>
    <font>
      <sz val="9"/>
      <color theme="0"/>
      <name val="ＭＳ ゴシック"/>
      <family val="3"/>
      <charset val="128"/>
    </font>
    <font>
      <sz val="9"/>
      <color theme="0"/>
      <name val="ＭＳ 明朝"/>
      <family val="1"/>
      <charset val="128"/>
    </font>
    <font>
      <sz val="9"/>
      <color theme="1"/>
      <name val="ＭＳ 明朝"/>
      <family val="1"/>
      <charset val="128"/>
    </font>
    <font>
      <b/>
      <sz val="22"/>
      <name val="ＭＳ 明朝"/>
      <family val="1"/>
      <charset val="128"/>
    </font>
    <font>
      <b/>
      <sz val="13"/>
      <name val="ＭＳ 明朝"/>
      <family val="1"/>
      <charset val="128"/>
    </font>
    <font>
      <sz val="9"/>
      <name val="ＭＳ Ｐゴシック"/>
      <family val="3"/>
      <charset val="128"/>
    </font>
    <font>
      <b/>
      <sz val="22"/>
      <name val="ＭＳ Ｐゴシック"/>
      <family val="3"/>
      <charset val="128"/>
    </font>
    <font>
      <sz val="9.5"/>
      <name val="ＭＳ 明朝"/>
      <family val="1"/>
      <charset val="128"/>
    </font>
    <font>
      <sz val="9.5"/>
      <name val="ＭＳ ゴシック"/>
      <family val="3"/>
      <charset val="128"/>
    </font>
    <font>
      <b/>
      <sz val="25"/>
      <name val="ＭＳ 明朝"/>
      <family val="1"/>
      <charset val="128"/>
    </font>
    <font>
      <b/>
      <sz val="15"/>
      <name val="ＭＳ 明朝"/>
      <family val="1"/>
      <charset val="128"/>
    </font>
    <font>
      <sz val="12"/>
      <name val="Arial"/>
      <family val="2"/>
    </font>
    <font>
      <sz val="18"/>
      <name val="Arial"/>
      <family val="2"/>
    </font>
    <font>
      <sz val="15"/>
      <name val="ＭＳ 明朝"/>
      <family val="1"/>
      <charset val="128"/>
    </font>
    <font>
      <b/>
      <sz val="18"/>
      <name val="ＭＳ 明朝"/>
      <family val="1"/>
      <charset val="128"/>
    </font>
    <font>
      <b/>
      <sz val="40"/>
      <name val="ＭＳ 明朝"/>
      <family val="1"/>
      <charset val="128"/>
    </font>
    <font>
      <b/>
      <sz val="24"/>
      <name val="ＭＳ 明朝"/>
      <family val="1"/>
      <charset val="128"/>
    </font>
    <font>
      <sz val="10"/>
      <name val="ＭＳ Ｐゴシック"/>
      <family val="3"/>
      <charset val="128"/>
    </font>
    <font>
      <sz val="10"/>
      <name val="ＭＳ Ｐ明朝"/>
      <family val="1"/>
      <charset val="128"/>
    </font>
    <font>
      <sz val="9"/>
      <name val="Arial"/>
      <family val="2"/>
    </font>
    <font>
      <sz val="7.5"/>
      <name val="ＭＳ 明朝"/>
      <family val="1"/>
      <charset val="128"/>
    </font>
    <font>
      <b/>
      <sz val="20"/>
      <name val="ＭＳ 明朝"/>
      <family val="1"/>
      <charset val="128"/>
    </font>
    <font>
      <b/>
      <sz val="12"/>
      <name val="ＭＳ 明朝"/>
      <family val="1"/>
      <charset val="128"/>
    </font>
    <font>
      <sz val="10"/>
      <name val="ＭＳ ゴシック"/>
      <family val="3"/>
      <charset val="128"/>
    </font>
    <font>
      <sz val="9"/>
      <color rgb="FFFF0000"/>
      <name val="ＭＳ ゴシック"/>
      <family val="3"/>
      <charset val="128"/>
    </font>
    <font>
      <sz val="9"/>
      <color theme="1"/>
      <name val="ＭＳ ゴシック"/>
      <family val="3"/>
      <charset val="128"/>
    </font>
    <font>
      <b/>
      <sz val="17.5"/>
      <name val="ＭＳ 明朝"/>
      <family val="1"/>
      <charset val="128"/>
    </font>
    <font>
      <b/>
      <sz val="11.5"/>
      <name val="ＭＳ 明朝"/>
      <family val="1"/>
      <charset val="128"/>
    </font>
    <font>
      <sz val="10"/>
      <color theme="1"/>
      <name val="ＭＳ ゴシック"/>
      <family val="3"/>
      <charset val="128"/>
    </font>
    <font>
      <u/>
      <sz val="8"/>
      <color indexed="12"/>
      <name val="ＭＳ ゴシック"/>
      <family val="3"/>
      <charset val="128"/>
    </font>
    <font>
      <sz val="16"/>
      <name val="ＭＳ ゴシック"/>
      <family val="3"/>
      <charset val="128"/>
    </font>
    <font>
      <b/>
      <sz val="38"/>
      <name val="ＭＳ 明朝"/>
      <family val="1"/>
      <charset val="128"/>
    </font>
    <font>
      <sz val="11"/>
      <name val="ＭＳ 明朝"/>
      <family val="1"/>
      <charset val="128"/>
    </font>
    <font>
      <b/>
      <sz val="11"/>
      <name val="ＭＳ 明朝"/>
      <family val="1"/>
      <charset val="128"/>
    </font>
    <font>
      <sz val="6"/>
      <name val="ＭＳ Ｐゴシック"/>
      <family val="2"/>
      <charset val="128"/>
      <scheme val="minor"/>
    </font>
    <font>
      <sz val="11"/>
      <name val="ＭＳ Ｐゴシック"/>
      <family val="2"/>
      <charset val="128"/>
      <scheme val="minor"/>
    </font>
    <font>
      <sz val="9"/>
      <name val="ＭＳ Ｐゴシック"/>
      <family val="2"/>
      <charset val="128"/>
      <scheme val="minor"/>
    </font>
    <font>
      <sz val="8"/>
      <name val="ＭＳ 明朝"/>
      <family val="1"/>
      <charset val="128"/>
    </font>
    <font>
      <b/>
      <sz val="10"/>
      <name val="ＭＳ 明朝"/>
      <family val="1"/>
      <charset val="128"/>
    </font>
    <font>
      <sz val="10"/>
      <color theme="0"/>
      <name val="ＭＳ ゴシック"/>
      <family val="3"/>
      <charset val="128"/>
    </font>
    <font>
      <sz val="11"/>
      <name val="ＭＳ ゴシック"/>
      <family val="3"/>
      <charset val="128"/>
    </font>
    <font>
      <sz val="10"/>
      <name val="Arial"/>
      <family val="2"/>
    </font>
    <font>
      <sz val="12"/>
      <color rgb="FFFF0000"/>
      <name val="Arial"/>
      <family val="2"/>
    </font>
    <font>
      <sz val="11"/>
      <name val="Arial"/>
      <family val="2"/>
    </font>
    <font>
      <b/>
      <sz val="25.5"/>
      <name val="ＭＳ 明朝"/>
      <family val="1"/>
      <charset val="128"/>
    </font>
    <font>
      <b/>
      <sz val="31"/>
      <name val="ＭＳ 明朝"/>
      <family val="1"/>
      <charset val="128"/>
    </font>
    <font>
      <b/>
      <sz val="18.5"/>
      <name val="ＭＳ 明朝"/>
      <family val="1"/>
      <charset val="128"/>
    </font>
    <font>
      <sz val="10.5"/>
      <name val="ＭＳ ゴシック"/>
      <family val="3"/>
      <charset val="128"/>
    </font>
    <font>
      <sz val="10.5"/>
      <name val="ＭＳ 明朝"/>
      <family val="1"/>
      <charset val="128"/>
    </font>
    <font>
      <sz val="11"/>
      <color rgb="FFFF0000"/>
      <name val="ＭＳ 明朝"/>
      <family val="1"/>
      <charset val="128"/>
    </font>
    <font>
      <sz val="10"/>
      <color theme="1"/>
      <name val="ＭＳ 明朝"/>
      <family val="1"/>
      <charset val="128"/>
    </font>
    <font>
      <sz val="10"/>
      <color indexed="9"/>
      <name val="ＭＳ 明朝"/>
      <family val="1"/>
      <charset val="128"/>
    </font>
    <font>
      <sz val="16"/>
      <name val="Arial"/>
      <family val="2"/>
    </font>
    <font>
      <sz val="10"/>
      <color indexed="8"/>
      <name val="ＭＳ 明朝"/>
      <family val="1"/>
      <charset val="128"/>
    </font>
    <font>
      <sz val="10"/>
      <color rgb="FFFF0000"/>
      <name val="ＭＳ 明朝"/>
      <family val="1"/>
      <charset val="128"/>
    </font>
    <font>
      <sz val="10"/>
      <color theme="0"/>
      <name val="ＭＳ 明朝"/>
      <family val="1"/>
      <charset val="128"/>
    </font>
    <font>
      <sz val="6"/>
      <name val="ＭＳ ゴシック"/>
      <family val="3"/>
      <charset val="128"/>
    </font>
    <font>
      <b/>
      <sz val="20"/>
      <name val="Arial"/>
      <family val="2"/>
    </font>
    <font>
      <sz val="15"/>
      <color indexed="8"/>
      <name val="ＭＳ 明朝"/>
      <family val="1"/>
      <charset val="128"/>
    </font>
    <font>
      <sz val="14"/>
      <color indexed="8"/>
      <name val="ＭＳ 明朝"/>
      <family val="1"/>
      <charset val="128"/>
    </font>
    <font>
      <sz val="15"/>
      <name val="ＭＳ ゴシック"/>
      <family val="3"/>
      <charset val="128"/>
    </font>
    <font>
      <sz val="16"/>
      <color indexed="8"/>
      <name val="ＭＳ ゴシック"/>
      <family val="3"/>
      <charset val="128"/>
    </font>
    <font>
      <b/>
      <sz val="16"/>
      <color indexed="8"/>
      <name val="ＭＳ 明朝"/>
      <family val="1"/>
      <charset val="128"/>
    </font>
    <font>
      <sz val="14"/>
      <name val="ＭＳ 明朝"/>
      <family val="1"/>
      <charset val="128"/>
    </font>
    <font>
      <b/>
      <sz val="20"/>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double">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double">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64"/>
      </right>
      <top style="double">
        <color indexed="8"/>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8"/>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style="thin">
        <color indexed="8"/>
      </right>
      <top style="thin">
        <color indexed="8"/>
      </top>
      <bottom/>
      <diagonal/>
    </border>
    <border>
      <left style="double">
        <color indexed="8"/>
      </left>
      <right style="thin">
        <color indexed="64"/>
      </right>
      <top/>
      <bottom style="thin">
        <color indexed="64"/>
      </bottom>
      <diagonal/>
    </border>
    <border>
      <left/>
      <right style="double">
        <color indexed="8"/>
      </right>
      <top/>
      <bottom style="thin">
        <color indexed="8"/>
      </bottom>
      <diagonal/>
    </border>
    <border>
      <left style="thin">
        <color indexed="8"/>
      </left>
      <right/>
      <top/>
      <bottom style="thin">
        <color indexed="8"/>
      </bottom>
      <diagonal/>
    </border>
    <border>
      <left style="double">
        <color indexed="8"/>
      </left>
      <right style="thin">
        <color indexed="64"/>
      </right>
      <top/>
      <bottom/>
      <diagonal/>
    </border>
    <border>
      <left style="double">
        <color indexed="8"/>
      </left>
      <right/>
      <top style="thin">
        <color indexed="64"/>
      </top>
      <bottom/>
      <diagonal/>
    </border>
    <border>
      <left style="thin">
        <color indexed="64"/>
      </left>
      <right style="thin">
        <color indexed="8"/>
      </right>
      <top style="double">
        <color indexed="64"/>
      </top>
      <bottom style="thin">
        <color indexed="64"/>
      </bottom>
      <diagonal/>
    </border>
    <border>
      <left style="double">
        <color indexed="8"/>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double">
        <color indexed="8"/>
      </top>
      <bottom/>
      <diagonal/>
    </border>
  </borders>
  <cellStyleXfs count="9">
    <xf numFmtId="0" fontId="0" fillId="0" borderId="0"/>
    <xf numFmtId="0" fontId="22" fillId="0" borderId="0"/>
    <xf numFmtId="0" fontId="38" fillId="0" borderId="0"/>
    <xf numFmtId="0" fontId="44" fillId="0" borderId="0"/>
    <xf numFmtId="0" fontId="23" fillId="0" borderId="0"/>
    <xf numFmtId="0" fontId="23" fillId="0" borderId="0"/>
    <xf numFmtId="0" fontId="24" fillId="0" borderId="0"/>
    <xf numFmtId="0" fontId="1" fillId="0" borderId="0">
      <alignment vertical="center"/>
    </xf>
    <xf numFmtId="0" fontId="67" fillId="0" borderId="0"/>
  </cellStyleXfs>
  <cellXfs count="887">
    <xf numFmtId="0" fontId="0" fillId="0" borderId="0" xfId="0"/>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NumberFormat="1" applyFont="1" applyFill="1" applyAlignment="1">
      <alignment horizontal="right" vertical="center"/>
    </xf>
    <xf numFmtId="3" fontId="5" fillId="0" borderId="0" xfId="0" applyNumberFormat="1" applyFont="1" applyFill="1" applyAlignment="1">
      <alignment vertical="center"/>
    </xf>
    <xf numFmtId="0" fontId="3" fillId="0" borderId="0" xfId="0" applyFont="1" applyFill="1" applyAlignment="1">
      <alignment vertical="center"/>
    </xf>
    <xf numFmtId="3" fontId="8" fillId="0" borderId="1" xfId="0" applyNumberFormat="1"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Alignment="1">
      <alignment horizontal="right" vertical="center"/>
    </xf>
    <xf numFmtId="176" fontId="3" fillId="0" borderId="0" xfId="0" applyNumberFormat="1" applyFont="1" applyFill="1" applyAlignment="1">
      <alignment vertical="center"/>
    </xf>
    <xf numFmtId="176" fontId="10" fillId="0" borderId="0" xfId="0" applyNumberFormat="1" applyFont="1" applyFill="1" applyAlignment="1">
      <alignment vertical="center"/>
    </xf>
    <xf numFmtId="176" fontId="11" fillId="0" borderId="0" xfId="0" applyNumberFormat="1" applyFont="1" applyFill="1" applyAlignment="1">
      <alignment vertical="center"/>
    </xf>
    <xf numFmtId="3" fontId="12" fillId="0" borderId="1" xfId="0" applyNumberFormat="1" applyFont="1" applyFill="1" applyBorder="1" applyAlignment="1">
      <alignment horizontal="left" vertical="center"/>
    </xf>
    <xf numFmtId="176" fontId="13" fillId="0" borderId="0" xfId="0" applyNumberFormat="1" applyFont="1" applyFill="1" applyBorder="1" applyAlignment="1">
      <alignment horizontal="center" vertical="center"/>
    </xf>
    <xf numFmtId="0" fontId="13" fillId="0" borderId="0" xfId="0" applyNumberFormat="1" applyFont="1" applyFill="1" applyAlignment="1">
      <alignment horizontal="right" vertical="center"/>
    </xf>
    <xf numFmtId="3" fontId="13" fillId="0" borderId="0" xfId="0" applyNumberFormat="1" applyFont="1" applyFill="1" applyAlignment="1">
      <alignment vertical="center"/>
    </xf>
    <xf numFmtId="176" fontId="13" fillId="0" borderId="2"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xf>
    <xf numFmtId="176" fontId="13" fillId="0" borderId="4" xfId="0" applyNumberFormat="1" applyFont="1" applyFill="1" applyBorder="1" applyAlignment="1">
      <alignment horizontal="center" vertical="center"/>
    </xf>
    <xf numFmtId="3" fontId="13" fillId="0" borderId="5" xfId="0" applyNumberFormat="1" applyFont="1" applyFill="1" applyBorder="1" applyAlignment="1">
      <alignment horizontal="center" vertical="center"/>
    </xf>
    <xf numFmtId="3" fontId="13" fillId="0" borderId="6"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xf>
    <xf numFmtId="176" fontId="10" fillId="0" borderId="0" xfId="0" applyNumberFormat="1" applyFont="1" applyFill="1" applyBorder="1" applyAlignment="1">
      <alignment vertical="center"/>
    </xf>
    <xf numFmtId="0" fontId="10" fillId="0" borderId="0" xfId="0" applyNumberFormat="1" applyFont="1" applyFill="1" applyAlignment="1">
      <alignment horizontal="right" vertical="center"/>
    </xf>
    <xf numFmtId="0" fontId="10" fillId="0" borderId="0" xfId="0" applyFont="1" applyFill="1" applyAlignment="1">
      <alignment vertical="center"/>
    </xf>
    <xf numFmtId="49" fontId="14" fillId="0" borderId="0" xfId="0" applyNumberFormat="1" applyFont="1" applyFill="1" applyAlignment="1">
      <alignment horizontal="left" vertical="center"/>
    </xf>
    <xf numFmtId="49" fontId="14" fillId="0" borderId="8" xfId="0" applyNumberFormat="1" applyFont="1" applyFill="1" applyBorder="1" applyAlignment="1">
      <alignment horizontal="left" vertical="center"/>
    </xf>
    <xf numFmtId="176" fontId="14" fillId="0" borderId="0" xfId="0" applyNumberFormat="1" applyFont="1" applyFill="1" applyAlignment="1">
      <alignment vertical="center"/>
    </xf>
    <xf numFmtId="176" fontId="14" fillId="0" borderId="0" xfId="0" applyNumberFormat="1" applyFont="1" applyFill="1" applyBorder="1" applyAlignment="1">
      <alignment vertical="center"/>
    </xf>
    <xf numFmtId="0" fontId="14" fillId="0" borderId="0" xfId="0" applyNumberFormat="1" applyFont="1" applyFill="1" applyAlignment="1">
      <alignment horizontal="right" vertical="center"/>
    </xf>
    <xf numFmtId="0" fontId="14" fillId="0" borderId="0" xfId="0" applyFont="1" applyFill="1" applyAlignment="1">
      <alignment vertical="center"/>
    </xf>
    <xf numFmtId="49" fontId="15" fillId="0" borderId="0" xfId="0" applyNumberFormat="1" applyFont="1" applyFill="1" applyAlignment="1">
      <alignment horizontal="left" vertical="center"/>
    </xf>
    <xf numFmtId="176" fontId="15" fillId="0" borderId="0" xfId="0" applyNumberFormat="1" applyFont="1" applyFill="1" applyAlignment="1">
      <alignment vertical="center"/>
    </xf>
    <xf numFmtId="176" fontId="15" fillId="0" borderId="0" xfId="0" applyNumberFormat="1" applyFont="1" applyFill="1" applyBorder="1" applyAlignment="1">
      <alignment vertical="center"/>
    </xf>
    <xf numFmtId="0" fontId="15" fillId="0" borderId="0" xfId="0" applyNumberFormat="1" applyFont="1" applyFill="1" applyAlignment="1">
      <alignment horizontal="right" vertical="center"/>
    </xf>
    <xf numFmtId="3" fontId="15" fillId="0" borderId="0" xfId="0" applyNumberFormat="1" applyFont="1" applyFill="1" applyAlignment="1">
      <alignment horizontal="right" vertical="center"/>
    </xf>
    <xf numFmtId="4" fontId="13" fillId="0" borderId="0" xfId="0" applyNumberFormat="1" applyFont="1" applyFill="1" applyAlignment="1">
      <alignment horizontal="distributed" vertical="center"/>
    </xf>
    <xf numFmtId="3" fontId="13" fillId="0" borderId="0" xfId="0" applyNumberFormat="1" applyFont="1" applyFill="1" applyAlignment="1">
      <alignment horizontal="right" vertical="center"/>
    </xf>
    <xf numFmtId="0" fontId="13" fillId="0" borderId="0" xfId="0" applyNumberFormat="1" applyFont="1" applyFill="1" applyAlignment="1">
      <alignment horizontal="distributed" vertical="center"/>
    </xf>
    <xf numFmtId="176" fontId="10" fillId="0" borderId="0" xfId="0" applyNumberFormat="1" applyFont="1" applyFill="1" applyAlignment="1">
      <alignment horizontal="right" vertical="center"/>
    </xf>
    <xf numFmtId="0" fontId="15" fillId="0" borderId="0" xfId="0" applyNumberFormat="1" applyFont="1" applyFill="1" applyAlignment="1">
      <alignment horizontal="distributed" vertical="center"/>
    </xf>
    <xf numFmtId="3" fontId="13" fillId="0" borderId="0" xfId="0" applyNumberFormat="1" applyFont="1" applyFill="1" applyAlignment="1">
      <alignment horizontal="distributed" vertical="center"/>
    </xf>
    <xf numFmtId="4" fontId="13" fillId="0" borderId="8" xfId="0" applyNumberFormat="1" applyFont="1" applyFill="1" applyBorder="1" applyAlignment="1">
      <alignment horizontal="distributed" vertical="center"/>
    </xf>
    <xf numFmtId="0" fontId="10" fillId="0" borderId="0" xfId="0" applyFont="1" applyFill="1" applyBorder="1" applyAlignment="1">
      <alignment horizontal="right" vertical="center"/>
    </xf>
    <xf numFmtId="3" fontId="13" fillId="0" borderId="8" xfId="0" applyNumberFormat="1" applyFont="1" applyFill="1" applyBorder="1" applyAlignment="1">
      <alignment horizontal="distributed" vertical="center"/>
    </xf>
    <xf numFmtId="3" fontId="15" fillId="0" borderId="0" xfId="0" applyNumberFormat="1" applyFont="1" applyFill="1" applyAlignment="1">
      <alignment vertical="center"/>
    </xf>
    <xf numFmtId="4" fontId="15" fillId="0" borderId="0" xfId="0" applyNumberFormat="1" applyFont="1" applyFill="1" applyAlignment="1">
      <alignment vertical="center"/>
    </xf>
    <xf numFmtId="0" fontId="14" fillId="0" borderId="0" xfId="0" applyFont="1" applyFill="1" applyBorder="1" applyAlignment="1">
      <alignment horizontal="distributed" vertical="center"/>
    </xf>
    <xf numFmtId="0" fontId="10" fillId="0" borderId="0" xfId="0" applyFont="1" applyFill="1" applyAlignment="1">
      <alignment horizontal="distributed" vertical="center"/>
    </xf>
    <xf numFmtId="0" fontId="10" fillId="0" borderId="8" xfId="0" applyFont="1" applyFill="1" applyBorder="1" applyAlignment="1">
      <alignment horizontal="distributed" vertical="center"/>
    </xf>
    <xf numFmtId="4" fontId="15" fillId="0" borderId="0" xfId="0" applyNumberFormat="1" applyFont="1" applyFill="1" applyAlignment="1">
      <alignment horizontal="distributed" vertical="center"/>
    </xf>
    <xf numFmtId="3" fontId="15" fillId="0" borderId="0" xfId="0" applyNumberFormat="1" applyFont="1" applyFill="1" applyBorder="1" applyAlignment="1">
      <alignment horizontal="right" vertical="center"/>
    </xf>
    <xf numFmtId="4" fontId="15" fillId="0" borderId="0" xfId="0" applyNumberFormat="1" applyFont="1" applyFill="1" applyBorder="1" applyAlignment="1">
      <alignment horizontal="distributed" vertical="center"/>
    </xf>
    <xf numFmtId="4" fontId="13" fillId="0" borderId="9" xfId="0" applyNumberFormat="1" applyFont="1" applyFill="1" applyBorder="1" applyAlignment="1">
      <alignment horizontal="distributed" vertical="center"/>
    </xf>
    <xf numFmtId="3" fontId="13" fillId="0" borderId="9" xfId="0" applyNumberFormat="1" applyFont="1" applyFill="1" applyBorder="1" applyAlignment="1">
      <alignment horizontal="distributed" vertical="center"/>
    </xf>
    <xf numFmtId="3" fontId="13" fillId="0" borderId="10" xfId="0" applyNumberFormat="1" applyFont="1" applyFill="1" applyBorder="1" applyAlignment="1">
      <alignment horizontal="distributed" vertical="center"/>
    </xf>
    <xf numFmtId="176" fontId="10" fillId="0" borderId="11" xfId="0" applyNumberFormat="1" applyFont="1" applyFill="1" applyBorder="1" applyAlignment="1">
      <alignment vertical="center"/>
    </xf>
    <xf numFmtId="176" fontId="10" fillId="0" borderId="5" xfId="0" applyNumberFormat="1" applyFont="1" applyFill="1" applyBorder="1" applyAlignment="1">
      <alignment vertical="center"/>
    </xf>
    <xf numFmtId="0" fontId="10" fillId="0" borderId="0" xfId="0" applyFont="1" applyFill="1" applyAlignment="1">
      <alignment horizontal="right" vertical="center"/>
    </xf>
    <xf numFmtId="176" fontId="13" fillId="0" borderId="0" xfId="0" applyNumberFormat="1" applyFont="1" applyFill="1" applyAlignment="1">
      <alignment horizontal="right"/>
    </xf>
    <xf numFmtId="176" fontId="14" fillId="0" borderId="0" xfId="0" applyNumberFormat="1" applyFont="1" applyFill="1" applyAlignment="1">
      <alignment horizontal="right" vertical="center"/>
    </xf>
    <xf numFmtId="0" fontId="23" fillId="0" borderId="0" xfId="1" applyFont="1" applyFill="1"/>
    <xf numFmtId="176" fontId="23" fillId="0" borderId="0" xfId="1" applyNumberFormat="1" applyFont="1" applyFill="1"/>
    <xf numFmtId="177" fontId="23" fillId="0" borderId="0" xfId="1" applyNumberFormat="1" applyFont="1" applyFill="1"/>
    <xf numFmtId="176" fontId="24" fillId="0" borderId="0" xfId="1" applyNumberFormat="1" applyFont="1" applyFill="1"/>
    <xf numFmtId="0" fontId="24" fillId="0" borderId="0" xfId="1" applyFont="1" applyFill="1"/>
    <xf numFmtId="176" fontId="24" fillId="0" borderId="0" xfId="1" applyNumberFormat="1" applyFont="1" applyFill="1" applyBorder="1" applyAlignment="1">
      <alignment horizontal="right" vertical="center"/>
    </xf>
    <xf numFmtId="0" fontId="24" fillId="0" borderId="0" xfId="1" applyFont="1" applyFill="1" applyBorder="1" applyAlignment="1">
      <alignment vertical="center"/>
    </xf>
    <xf numFmtId="0" fontId="24" fillId="0" borderId="0" xfId="1" applyFont="1" applyFill="1" applyBorder="1"/>
    <xf numFmtId="176" fontId="24" fillId="0" borderId="11" xfId="1" applyNumberFormat="1" applyFont="1" applyFill="1" applyBorder="1" applyAlignment="1">
      <alignment horizontal="right" vertical="center"/>
    </xf>
    <xf numFmtId="176" fontId="24" fillId="0" borderId="22" xfId="1" applyNumberFormat="1" applyFont="1" applyFill="1" applyBorder="1" applyAlignment="1">
      <alignment horizontal="right" vertical="center"/>
    </xf>
    <xf numFmtId="0" fontId="24" fillId="0" borderId="11" xfId="1" applyFont="1" applyFill="1" applyBorder="1" applyAlignment="1">
      <alignment vertical="center"/>
    </xf>
    <xf numFmtId="0" fontId="24" fillId="0" borderId="11" xfId="1" applyFont="1" applyFill="1" applyBorder="1"/>
    <xf numFmtId="176" fontId="26" fillId="0" borderId="0" xfId="1" applyNumberFormat="1" applyFont="1" applyFill="1"/>
    <xf numFmtId="177" fontId="24" fillId="0" borderId="0" xfId="1" applyNumberFormat="1" applyFont="1" applyFill="1" applyBorder="1" applyAlignment="1">
      <alignment vertical="center"/>
    </xf>
    <xf numFmtId="177" fontId="24" fillId="0" borderId="0" xfId="1" applyNumberFormat="1" applyFont="1" applyFill="1" applyAlignment="1">
      <alignment vertical="center"/>
    </xf>
    <xf numFmtId="177" fontId="24" fillId="0" borderId="23" xfId="1" applyNumberFormat="1" applyFont="1" applyFill="1" applyBorder="1" applyAlignment="1">
      <alignment vertical="center"/>
    </xf>
    <xf numFmtId="0" fontId="24" fillId="0" borderId="0" xfId="1" applyFont="1" applyFill="1" applyAlignment="1">
      <alignment horizontal="distributed" vertical="center"/>
    </xf>
    <xf numFmtId="176" fontId="24" fillId="0" borderId="0" xfId="1" applyNumberFormat="1" applyFont="1" applyFill="1" applyAlignment="1">
      <alignment vertical="center"/>
    </xf>
    <xf numFmtId="176" fontId="24" fillId="0" borderId="23" xfId="1" applyNumberFormat="1" applyFont="1" applyFill="1" applyBorder="1" applyAlignment="1">
      <alignment vertical="center"/>
    </xf>
    <xf numFmtId="0" fontId="26" fillId="0" borderId="0" xfId="1" applyFont="1" applyFill="1"/>
    <xf numFmtId="176" fontId="26" fillId="0" borderId="0" xfId="1" applyNumberFormat="1" applyFont="1" applyFill="1" applyBorder="1" applyAlignment="1">
      <alignment vertical="center"/>
    </xf>
    <xf numFmtId="176" fontId="26" fillId="0" borderId="23" xfId="1" applyNumberFormat="1" applyFont="1" applyFill="1" applyBorder="1" applyAlignment="1">
      <alignment vertical="center"/>
    </xf>
    <xf numFmtId="176" fontId="24" fillId="0" borderId="0" xfId="1" applyNumberFormat="1" applyFont="1" applyFill="1" applyBorder="1" applyAlignment="1">
      <alignment vertical="center"/>
    </xf>
    <xf numFmtId="0" fontId="24" fillId="0" borderId="0" xfId="1" applyFont="1" applyFill="1" applyBorder="1" applyAlignment="1">
      <alignment horizontal="center" vertical="center"/>
    </xf>
    <xf numFmtId="0" fontId="24" fillId="0" borderId="23" xfId="1" applyFont="1" applyFill="1" applyBorder="1" applyAlignment="1">
      <alignment horizontal="center" vertical="center"/>
    </xf>
    <xf numFmtId="0" fontId="24" fillId="0" borderId="25" xfId="1" applyFont="1" applyFill="1" applyBorder="1" applyAlignment="1">
      <alignment horizontal="center" vertical="center"/>
    </xf>
    <xf numFmtId="0" fontId="24" fillId="0" borderId="26" xfId="1" applyFont="1" applyFill="1" applyBorder="1"/>
    <xf numFmtId="0" fontId="24" fillId="0" borderId="29" xfId="1" applyFont="1" applyFill="1" applyBorder="1" applyAlignment="1">
      <alignment horizontal="right"/>
    </xf>
    <xf numFmtId="0" fontId="30" fillId="0" borderId="0" xfId="1" applyFont="1" applyFill="1" applyAlignment="1">
      <alignment vertical="center"/>
    </xf>
    <xf numFmtId="0" fontId="32" fillId="0" borderId="11" xfId="1" applyFont="1" applyFill="1" applyBorder="1" applyAlignment="1">
      <alignment horizontal="distributed" vertical="center"/>
    </xf>
    <xf numFmtId="0" fontId="24" fillId="0" borderId="11" xfId="1" applyFont="1" applyFill="1" applyBorder="1" applyAlignment="1">
      <alignment horizontal="distributed" vertical="center"/>
    </xf>
    <xf numFmtId="0" fontId="24" fillId="0" borderId="22" xfId="1" applyFont="1" applyFill="1" applyBorder="1" applyAlignment="1">
      <alignment horizontal="center" vertical="center"/>
    </xf>
    <xf numFmtId="176" fontId="24" fillId="0" borderId="23" xfId="1" applyNumberFormat="1" applyFont="1" applyFill="1" applyBorder="1" applyAlignment="1">
      <alignment horizontal="right" vertical="center"/>
    </xf>
    <xf numFmtId="0" fontId="32" fillId="0" borderId="29" xfId="1" applyFont="1" applyFill="1" applyBorder="1" applyAlignment="1">
      <alignment horizontal="distributed" vertical="center"/>
    </xf>
    <xf numFmtId="0" fontId="24" fillId="0" borderId="29" xfId="1" applyFont="1" applyFill="1" applyBorder="1" applyAlignment="1">
      <alignment horizontal="distributed" vertical="center"/>
    </xf>
    <xf numFmtId="0" fontId="24" fillId="0" borderId="0" xfId="1" applyFont="1" applyFill="1" applyBorder="1" applyAlignment="1">
      <alignment horizontal="distributed" vertical="center"/>
    </xf>
    <xf numFmtId="0" fontId="24" fillId="0" borderId="0" xfId="1" applyFont="1" applyFill="1" applyBorder="1" applyAlignment="1">
      <alignment horizontal="right"/>
    </xf>
    <xf numFmtId="0" fontId="33" fillId="0" borderId="0" xfId="1" applyFont="1" applyFill="1" applyAlignment="1"/>
    <xf numFmtId="0" fontId="30" fillId="0" borderId="0" xfId="1" applyFont="1" applyFill="1" applyBorder="1" applyAlignment="1">
      <alignment vertical="center"/>
    </xf>
    <xf numFmtId="0" fontId="31" fillId="0" borderId="0" xfId="1" applyFont="1" applyFill="1" applyAlignment="1"/>
    <xf numFmtId="176" fontId="34" fillId="0" borderId="0" xfId="1" applyNumberFormat="1" applyFont="1" applyFill="1"/>
    <xf numFmtId="176" fontId="34" fillId="0" borderId="0" xfId="1" applyNumberFormat="1" applyFont="1" applyFill="1" applyAlignment="1">
      <alignment horizontal="left"/>
    </xf>
    <xf numFmtId="176" fontId="34" fillId="0" borderId="11" xfId="1" applyNumberFormat="1" applyFont="1" applyFill="1" applyBorder="1" applyAlignment="1">
      <alignment horizontal="right" vertical="center"/>
    </xf>
    <xf numFmtId="176" fontId="34" fillId="0" borderId="31" xfId="1" applyNumberFormat="1" applyFont="1" applyFill="1" applyBorder="1" applyAlignment="1">
      <alignment horizontal="distributed" vertical="center"/>
    </xf>
    <xf numFmtId="176" fontId="34" fillId="0" borderId="11" xfId="1" applyNumberFormat="1" applyFont="1" applyFill="1" applyBorder="1" applyAlignment="1">
      <alignment horizontal="distributed" vertical="center"/>
    </xf>
    <xf numFmtId="177" fontId="34" fillId="2" borderId="0" xfId="1" applyNumberFormat="1" applyFont="1" applyFill="1" applyAlignment="1">
      <alignment horizontal="right"/>
    </xf>
    <xf numFmtId="177" fontId="34" fillId="2" borderId="0" xfId="1" applyNumberFormat="1" applyFont="1" applyFill="1" applyBorder="1" applyAlignment="1">
      <alignment horizontal="right"/>
    </xf>
    <xf numFmtId="176" fontId="34" fillId="0" borderId="24" xfId="1" applyNumberFormat="1" applyFont="1" applyFill="1" applyBorder="1" applyAlignment="1">
      <alignment horizontal="distributed" vertical="center"/>
    </xf>
    <xf numFmtId="176" fontId="34" fillId="0" borderId="23" xfId="1" applyNumberFormat="1" applyFont="1" applyFill="1" applyBorder="1"/>
    <xf numFmtId="177" fontId="35" fillId="2" borderId="0" xfId="1" applyNumberFormat="1" applyFont="1" applyFill="1" applyBorder="1" applyAlignment="1">
      <alignment vertical="center"/>
    </xf>
    <xf numFmtId="177" fontId="35" fillId="2" borderId="23" xfId="1" applyNumberFormat="1" applyFont="1" applyFill="1" applyBorder="1" applyAlignment="1">
      <alignment vertical="center"/>
    </xf>
    <xf numFmtId="176" fontId="35" fillId="0" borderId="24" xfId="1" applyNumberFormat="1" applyFont="1" applyFill="1" applyBorder="1" applyAlignment="1">
      <alignment vertical="center"/>
    </xf>
    <xf numFmtId="176" fontId="35" fillId="0" borderId="23" xfId="1" applyNumberFormat="1" applyFont="1" applyFill="1" applyBorder="1" applyAlignment="1">
      <alignment vertical="center"/>
    </xf>
    <xf numFmtId="177" fontId="35" fillId="2" borderId="5" xfId="1" applyNumberFormat="1" applyFont="1" applyFill="1" applyBorder="1" applyAlignment="1">
      <alignment vertical="center"/>
    </xf>
    <xf numFmtId="177" fontId="35" fillId="2" borderId="35" xfId="1" applyNumberFormat="1" applyFont="1" applyFill="1" applyBorder="1" applyAlignment="1">
      <alignment vertical="center"/>
    </xf>
    <xf numFmtId="177" fontId="34" fillId="2" borderId="11" xfId="1" applyNumberFormat="1" applyFont="1" applyFill="1" applyBorder="1" applyAlignment="1">
      <alignment horizontal="right" vertical="center"/>
    </xf>
    <xf numFmtId="176" fontId="34" fillId="0" borderId="22" xfId="1" applyNumberFormat="1" applyFont="1" applyFill="1" applyBorder="1" applyAlignment="1">
      <alignment horizontal="distributed" vertical="center"/>
    </xf>
    <xf numFmtId="176" fontId="34" fillId="0" borderId="22" xfId="1" applyNumberFormat="1" applyFont="1" applyFill="1" applyBorder="1" applyAlignment="1">
      <alignment horizontal="center" vertical="top"/>
    </xf>
    <xf numFmtId="176" fontId="34" fillId="0" borderId="27" xfId="1" applyNumberFormat="1" applyFont="1" applyFill="1" applyBorder="1"/>
    <xf numFmtId="176" fontId="34" fillId="0" borderId="27" xfId="1" applyNumberFormat="1" applyFont="1" applyFill="1" applyBorder="1" applyAlignment="1">
      <alignment horizontal="center"/>
    </xf>
    <xf numFmtId="176" fontId="34" fillId="0" borderId="29" xfId="1" applyNumberFormat="1" applyFont="1" applyFill="1" applyBorder="1" applyAlignment="1">
      <alignment horizontal="right"/>
    </xf>
    <xf numFmtId="176" fontId="23" fillId="0" borderId="0" xfId="1" applyNumberFormat="1" applyFont="1" applyFill="1" applyBorder="1"/>
    <xf numFmtId="176" fontId="36" fillId="0" borderId="0" xfId="1" applyNumberFormat="1" applyFont="1" applyFill="1" applyAlignment="1"/>
    <xf numFmtId="176" fontId="36" fillId="0" borderId="0" xfId="1" applyNumberFormat="1" applyFont="1" applyFill="1" applyBorder="1" applyAlignment="1">
      <alignment vertical="center"/>
    </xf>
    <xf numFmtId="176" fontId="36" fillId="2" borderId="0" xfId="1" applyNumberFormat="1" applyFont="1" applyFill="1" applyBorder="1" applyAlignment="1">
      <alignment vertical="center"/>
    </xf>
    <xf numFmtId="178" fontId="10" fillId="0" borderId="0" xfId="2" applyNumberFormat="1" applyFont="1" applyFill="1" applyAlignment="1" applyProtection="1">
      <alignment vertical="center"/>
      <protection locked="0"/>
    </xf>
    <xf numFmtId="179" fontId="10" fillId="0" borderId="0" xfId="2" applyNumberFormat="1" applyFont="1" applyFill="1" applyAlignment="1" applyProtection="1">
      <alignment vertical="center"/>
      <protection locked="0"/>
    </xf>
    <xf numFmtId="49" fontId="10" fillId="0" borderId="0" xfId="2" applyNumberFormat="1" applyFont="1" applyFill="1" applyAlignment="1" applyProtection="1">
      <alignment vertical="center"/>
      <protection locked="0"/>
    </xf>
    <xf numFmtId="178" fontId="10" fillId="0" borderId="0" xfId="2" applyNumberFormat="1" applyFont="1" applyFill="1" applyBorder="1" applyAlignment="1" applyProtection="1">
      <alignment vertical="center"/>
      <protection locked="0"/>
    </xf>
    <xf numFmtId="178" fontId="10" fillId="0" borderId="0" xfId="2" applyNumberFormat="1" applyFont="1" applyFill="1" applyAlignment="1" applyProtection="1">
      <alignment horizontal="center" vertical="center"/>
      <protection locked="0"/>
    </xf>
    <xf numFmtId="178" fontId="10" fillId="0" borderId="0" xfId="2" applyNumberFormat="1" applyFont="1" applyFill="1" applyAlignment="1" applyProtection="1">
      <alignment horizontal="right" vertical="center"/>
      <protection locked="0"/>
    </xf>
    <xf numFmtId="178" fontId="10" fillId="0" borderId="0" xfId="2" applyNumberFormat="1" applyFont="1" applyFill="1" applyAlignment="1" applyProtection="1">
      <alignment horizontal="distributed" vertical="center"/>
      <protection locked="0"/>
    </xf>
    <xf numFmtId="178" fontId="11" fillId="0" borderId="0" xfId="2" applyNumberFormat="1" applyFont="1" applyFill="1" applyBorder="1" applyAlignment="1" applyProtection="1">
      <alignment vertical="center"/>
      <protection locked="0"/>
    </xf>
    <xf numFmtId="178" fontId="10" fillId="0" borderId="0" xfId="2" applyNumberFormat="1" applyFont="1" applyFill="1" applyBorder="1" applyAlignment="1" applyProtection="1">
      <alignment horizontal="right" vertical="center"/>
      <protection locked="0"/>
    </xf>
    <xf numFmtId="180" fontId="10" fillId="0" borderId="0" xfId="2" applyNumberFormat="1" applyFont="1" applyFill="1" applyBorder="1" applyAlignment="1" applyProtection="1">
      <alignment horizontal="right" vertical="center"/>
      <protection locked="0"/>
    </xf>
    <xf numFmtId="181" fontId="10" fillId="0" borderId="0" xfId="2" applyNumberFormat="1" applyFont="1" applyFill="1" applyBorder="1" applyAlignment="1" applyProtection="1">
      <alignment horizontal="right" vertical="center"/>
      <protection locked="0"/>
    </xf>
    <xf numFmtId="178" fontId="10" fillId="0" borderId="0" xfId="2" applyNumberFormat="1" applyFont="1" applyFill="1" applyBorder="1" applyAlignment="1" applyProtection="1">
      <alignment horizontal="distributed" vertical="center"/>
      <protection locked="0"/>
    </xf>
    <xf numFmtId="178" fontId="10" fillId="0" borderId="0" xfId="2" applyNumberFormat="1" applyFont="1" applyFill="1" applyBorder="1" applyAlignment="1" applyProtection="1">
      <alignment horizontal="center" vertical="center"/>
      <protection locked="0"/>
    </xf>
    <xf numFmtId="178" fontId="11" fillId="0" borderId="0" xfId="2" applyNumberFormat="1" applyFont="1" applyFill="1" applyBorder="1" applyAlignment="1" applyProtection="1">
      <alignment horizontal="right" vertical="center"/>
      <protection locked="0"/>
    </xf>
    <xf numFmtId="180" fontId="11" fillId="0" borderId="0" xfId="2" applyNumberFormat="1" applyFont="1" applyFill="1" applyBorder="1" applyAlignment="1" applyProtection="1">
      <alignment horizontal="right" vertical="center"/>
      <protection locked="0"/>
    </xf>
    <xf numFmtId="181" fontId="11" fillId="0" borderId="0" xfId="2" applyNumberFormat="1" applyFont="1" applyFill="1" applyBorder="1" applyAlignment="1" applyProtection="1">
      <alignment horizontal="right" vertical="center"/>
      <protection locked="0"/>
    </xf>
    <xf numFmtId="178" fontId="11" fillId="0" borderId="0" xfId="2" applyNumberFormat="1" applyFont="1" applyFill="1" applyBorder="1" applyAlignment="1" applyProtection="1">
      <alignment horizontal="distributed" vertical="center"/>
      <protection locked="0"/>
    </xf>
    <xf numFmtId="178" fontId="11" fillId="0" borderId="0" xfId="2" applyNumberFormat="1" applyFont="1" applyFill="1" applyBorder="1" applyAlignment="1" applyProtection="1">
      <alignment horizontal="center" vertical="center"/>
      <protection locked="0"/>
    </xf>
    <xf numFmtId="178" fontId="11" fillId="0" borderId="0" xfId="2" applyNumberFormat="1" applyFont="1" applyFill="1" applyAlignment="1" applyProtection="1">
      <alignment vertical="center"/>
      <protection locked="0"/>
    </xf>
    <xf numFmtId="49" fontId="11" fillId="0" borderId="0" xfId="2" applyNumberFormat="1" applyFont="1" applyFill="1" applyBorder="1" applyAlignment="1" applyProtection="1">
      <alignment horizontal="right" vertical="center"/>
      <protection locked="0"/>
    </xf>
    <xf numFmtId="182" fontId="11" fillId="0" borderId="0" xfId="2" applyNumberFormat="1" applyFont="1" applyFill="1" applyBorder="1" applyAlignment="1" applyProtection="1">
      <alignment horizontal="right" vertical="center"/>
      <protection locked="0"/>
    </xf>
    <xf numFmtId="178" fontId="11" fillId="0" borderId="0" xfId="2" applyNumberFormat="1" applyFont="1" applyFill="1" applyBorder="1" applyAlignment="1" applyProtection="1">
      <alignment horizontal="left" vertical="center"/>
      <protection locked="0"/>
    </xf>
    <xf numFmtId="178" fontId="10" fillId="0" borderId="11" xfId="2" applyNumberFormat="1" applyFont="1" applyFill="1" applyBorder="1" applyAlignment="1" applyProtection="1">
      <alignment horizontal="center" vertical="center"/>
      <protection locked="0"/>
    </xf>
    <xf numFmtId="179" fontId="10" fillId="0" borderId="11" xfId="2" applyNumberFormat="1" applyFont="1" applyFill="1" applyBorder="1" applyAlignment="1" applyProtection="1">
      <alignment horizontal="center" vertical="center"/>
      <protection locked="0"/>
    </xf>
    <xf numFmtId="49" fontId="10" fillId="0" borderId="11" xfId="2" applyNumberFormat="1" applyFont="1" applyFill="1" applyBorder="1" applyAlignment="1" applyProtection="1">
      <alignment horizontal="center" vertical="center"/>
      <protection locked="0"/>
    </xf>
    <xf numFmtId="0" fontId="39" fillId="0" borderId="11" xfId="2" applyFont="1" applyFill="1" applyBorder="1"/>
    <xf numFmtId="178" fontId="10" fillId="0" borderId="31" xfId="2" applyNumberFormat="1" applyFont="1" applyFill="1" applyBorder="1" applyAlignment="1" applyProtection="1">
      <alignment horizontal="center" vertical="center"/>
      <protection locked="0"/>
    </xf>
    <xf numFmtId="178" fontId="10" fillId="0" borderId="11" xfId="2" applyNumberFormat="1" applyFont="1" applyFill="1" applyBorder="1" applyAlignment="1" applyProtection="1">
      <alignment horizontal="right" vertical="center"/>
      <protection locked="0"/>
    </xf>
    <xf numFmtId="178" fontId="10" fillId="0" borderId="11" xfId="2" applyNumberFormat="1" applyFont="1" applyFill="1" applyBorder="1" applyAlignment="1" applyProtection="1">
      <alignment vertical="center"/>
      <protection locked="0"/>
    </xf>
    <xf numFmtId="183" fontId="10" fillId="0" borderId="0" xfId="2" applyNumberFormat="1" applyFont="1" applyFill="1" applyBorder="1" applyAlignment="1" applyProtection="1">
      <alignment horizontal="right" vertical="center"/>
      <protection locked="0"/>
    </xf>
    <xf numFmtId="183" fontId="10" fillId="0" borderId="0" xfId="2" applyNumberFormat="1" applyFont="1" applyFill="1" applyBorder="1" applyAlignment="1" applyProtection="1">
      <alignment vertical="center"/>
      <protection locked="0"/>
    </xf>
    <xf numFmtId="184" fontId="10" fillId="0" borderId="0" xfId="2" applyNumberFormat="1" applyFont="1" applyFill="1" applyBorder="1" applyAlignment="1" applyProtection="1">
      <alignment horizontal="right" vertical="center"/>
      <protection locked="0"/>
    </xf>
    <xf numFmtId="185" fontId="10" fillId="0" borderId="0" xfId="2" applyNumberFormat="1" applyFont="1" applyFill="1" applyBorder="1" applyAlignment="1" applyProtection="1">
      <alignment horizontal="right" vertical="center"/>
      <protection locked="0"/>
    </xf>
    <xf numFmtId="178" fontId="10" fillId="0" borderId="24" xfId="2" applyNumberFormat="1" applyFont="1" applyFill="1" applyBorder="1" applyAlignment="1" applyProtection="1">
      <alignment horizontal="distributed" vertical="center"/>
      <protection locked="0"/>
    </xf>
    <xf numFmtId="182" fontId="10" fillId="0" borderId="0" xfId="2" applyNumberFormat="1" applyFont="1" applyFill="1" applyBorder="1" applyAlignment="1" applyProtection="1">
      <alignment horizontal="right" vertical="center"/>
      <protection locked="0"/>
    </xf>
    <xf numFmtId="182" fontId="10" fillId="0" borderId="0" xfId="2" applyNumberFormat="1" applyFont="1" applyFill="1" applyBorder="1" applyAlignment="1" applyProtection="1">
      <alignment horizontal="right" vertical="center" wrapText="1"/>
      <protection locked="0"/>
    </xf>
    <xf numFmtId="178" fontId="14" fillId="0" borderId="0" xfId="2" applyNumberFormat="1" applyFont="1" applyFill="1" applyBorder="1" applyAlignment="1" applyProtection="1">
      <alignment vertical="center"/>
      <protection locked="0"/>
    </xf>
    <xf numFmtId="183" fontId="14" fillId="0" borderId="0" xfId="2" applyNumberFormat="1" applyFont="1" applyFill="1" applyBorder="1" applyAlignment="1" applyProtection="1">
      <alignment vertical="center"/>
      <protection locked="0"/>
    </xf>
    <xf numFmtId="179" fontId="14" fillId="0" borderId="0" xfId="2" applyNumberFormat="1" applyFont="1" applyFill="1" applyBorder="1" applyAlignment="1" applyProtection="1">
      <alignment horizontal="right" vertical="center"/>
      <protection locked="0"/>
    </xf>
    <xf numFmtId="185" fontId="14" fillId="0" borderId="0" xfId="2" applyNumberFormat="1" applyFont="1" applyFill="1" applyBorder="1" applyAlignment="1" applyProtection="1">
      <alignment horizontal="right" vertical="center"/>
      <protection locked="0"/>
    </xf>
    <xf numFmtId="178" fontId="14" fillId="0" borderId="0" xfId="2" applyNumberFormat="1" applyFont="1" applyFill="1" applyBorder="1" applyAlignment="1" applyProtection="1">
      <alignment horizontal="right" vertical="center"/>
      <protection locked="0"/>
    </xf>
    <xf numFmtId="178" fontId="14" fillId="0" borderId="24" xfId="2" applyNumberFormat="1" applyFont="1" applyFill="1" applyBorder="1" applyAlignment="1" applyProtection="1">
      <alignment horizontal="distributed" vertical="center"/>
      <protection locked="0"/>
    </xf>
    <xf numFmtId="186" fontId="14" fillId="0" borderId="0" xfId="2" applyNumberFormat="1" applyFont="1" applyFill="1" applyBorder="1" applyAlignment="1" applyProtection="1">
      <alignment horizontal="right" vertical="center"/>
      <protection locked="0"/>
    </xf>
    <xf numFmtId="178" fontId="10" fillId="0" borderId="24" xfId="2" applyNumberFormat="1" applyFont="1" applyFill="1" applyBorder="1" applyAlignment="1" applyProtection="1">
      <alignment horizontal="left" vertical="center"/>
      <protection locked="0"/>
    </xf>
    <xf numFmtId="178" fontId="10" fillId="0" borderId="0" xfId="2" applyNumberFormat="1" applyFont="1" applyFill="1" applyBorder="1" applyAlignment="1" applyProtection="1">
      <alignment horizontal="left" vertical="center"/>
      <protection locked="0"/>
    </xf>
    <xf numFmtId="184" fontId="14" fillId="0" borderId="0" xfId="2" applyNumberFormat="1" applyFont="1" applyFill="1" applyBorder="1" applyAlignment="1" applyProtection="1">
      <alignment horizontal="right" vertical="center"/>
      <protection locked="0"/>
    </xf>
    <xf numFmtId="178" fontId="10" fillId="0" borderId="24" xfId="2" applyNumberFormat="1" applyFont="1" applyFill="1" applyBorder="1" applyAlignment="1" applyProtection="1">
      <alignment vertical="center"/>
      <protection locked="0"/>
    </xf>
    <xf numFmtId="178" fontId="14" fillId="0" borderId="0" xfId="2" applyNumberFormat="1" applyFont="1" applyFill="1" applyAlignment="1" applyProtection="1">
      <alignment vertical="center"/>
      <protection locked="0"/>
    </xf>
    <xf numFmtId="178" fontId="10" fillId="0" borderId="5" xfId="2" applyNumberFormat="1" applyFont="1" applyFill="1" applyBorder="1" applyAlignment="1" applyProtection="1">
      <alignment horizontal="center" vertical="center"/>
      <protection locked="0"/>
    </xf>
    <xf numFmtId="179" fontId="10" fillId="0" borderId="5" xfId="2" applyNumberFormat="1" applyFont="1" applyFill="1" applyBorder="1" applyAlignment="1" applyProtection="1">
      <alignment horizontal="center" vertical="center"/>
      <protection locked="0"/>
    </xf>
    <xf numFmtId="49" fontId="10" fillId="0" borderId="5" xfId="2" applyNumberFormat="1" applyFont="1" applyFill="1" applyBorder="1" applyAlignment="1" applyProtection="1">
      <alignment horizontal="center" vertical="center"/>
      <protection locked="0"/>
    </xf>
    <xf numFmtId="0" fontId="39" fillId="0" borderId="5" xfId="2" applyFont="1" applyFill="1" applyBorder="1"/>
    <xf numFmtId="178" fontId="10" fillId="0" borderId="36" xfId="2" applyNumberFormat="1" applyFont="1" applyFill="1" applyBorder="1" applyAlignment="1" applyProtection="1">
      <alignment horizontal="center" vertical="center"/>
      <protection locked="0"/>
    </xf>
    <xf numFmtId="178" fontId="10" fillId="0" borderId="5" xfId="2" applyNumberFormat="1" applyFont="1" applyFill="1" applyBorder="1" applyAlignment="1" applyProtection="1">
      <alignment horizontal="right" vertical="center"/>
      <protection locked="0"/>
    </xf>
    <xf numFmtId="178" fontId="10" fillId="0" borderId="39" xfId="2" applyNumberFormat="1" applyFont="1" applyFill="1" applyBorder="1" applyAlignment="1" applyProtection="1">
      <alignment horizontal="center" vertical="center"/>
      <protection locked="0"/>
    </xf>
    <xf numFmtId="178" fontId="10" fillId="0" borderId="40" xfId="2" applyNumberFormat="1" applyFont="1" applyFill="1" applyBorder="1" applyAlignment="1" applyProtection="1">
      <alignment horizontal="center" vertical="center"/>
      <protection locked="0"/>
    </xf>
    <xf numFmtId="179" fontId="40" fillId="0" borderId="41" xfId="2" applyNumberFormat="1" applyFont="1" applyFill="1" applyBorder="1" applyAlignment="1" applyProtection="1">
      <alignment horizontal="center" vertical="center"/>
      <protection locked="0"/>
    </xf>
    <xf numFmtId="178" fontId="10" fillId="0" borderId="42" xfId="2" applyNumberFormat="1" applyFont="1" applyFill="1" applyBorder="1" applyAlignment="1" applyProtection="1">
      <alignment horizontal="center" vertical="center"/>
      <protection locked="0"/>
    </xf>
    <xf numFmtId="179" fontId="10" fillId="0" borderId="12" xfId="2" applyNumberFormat="1" applyFont="1" applyFill="1" applyBorder="1" applyAlignment="1" applyProtection="1">
      <alignment vertical="center"/>
      <protection locked="0"/>
    </xf>
    <xf numFmtId="178" fontId="10" fillId="0" borderId="12" xfId="2" applyNumberFormat="1" applyFont="1" applyFill="1" applyBorder="1" applyAlignment="1" applyProtection="1">
      <alignment vertical="center"/>
      <protection locked="0"/>
    </xf>
    <xf numFmtId="178" fontId="10" fillId="0" borderId="19" xfId="2" applyNumberFormat="1" applyFont="1" applyFill="1" applyBorder="1" applyAlignment="1" applyProtection="1">
      <alignment vertical="center"/>
      <protection locked="0"/>
    </xf>
    <xf numFmtId="178" fontId="41" fillId="0" borderId="1" xfId="2" applyNumberFormat="1" applyFont="1" applyFill="1" applyBorder="1" applyAlignment="1" applyProtection="1">
      <alignment horizontal="left" vertical="center"/>
      <protection locked="0"/>
    </xf>
    <xf numFmtId="178" fontId="41" fillId="0" borderId="1" xfId="2" applyNumberFormat="1" applyFont="1" applyFill="1" applyBorder="1" applyAlignment="1" applyProtection="1">
      <alignment horizontal="center" vertical="center"/>
      <protection locked="0"/>
    </xf>
    <xf numFmtId="178" fontId="42" fillId="0" borderId="1" xfId="2" applyNumberFormat="1" applyFont="1" applyFill="1" applyBorder="1" applyAlignment="1" applyProtection="1">
      <alignment horizontal="left" vertical="center"/>
      <protection locked="0"/>
    </xf>
    <xf numFmtId="178" fontId="43" fillId="0" borderId="0" xfId="2" applyNumberFormat="1" applyFont="1" applyFill="1" applyBorder="1" applyAlignment="1" applyProtection="1">
      <alignment horizontal="left" vertical="center"/>
      <protection locked="0"/>
    </xf>
    <xf numFmtId="178" fontId="43" fillId="0" borderId="0" xfId="2" applyNumberFormat="1" applyFont="1" applyFill="1" applyAlignment="1" applyProtection="1">
      <alignment vertical="center"/>
      <protection locked="0"/>
    </xf>
    <xf numFmtId="0" fontId="23" fillId="0" borderId="0" xfId="3" applyFont="1" applyFill="1"/>
    <xf numFmtId="0" fontId="23" fillId="0" borderId="0" xfId="3" applyFont="1" applyFill="1" applyAlignment="1">
      <alignment horizontal="left"/>
    </xf>
    <xf numFmtId="0" fontId="23" fillId="0" borderId="0" xfId="3" applyFont="1" applyFill="1" applyAlignment="1">
      <alignment vertical="center"/>
    </xf>
    <xf numFmtId="0" fontId="24" fillId="0" borderId="0" xfId="3" applyFont="1" applyFill="1" applyBorder="1" applyAlignment="1">
      <alignment horizontal="left" vertical="center"/>
    </xf>
    <xf numFmtId="0" fontId="45" fillId="0" borderId="0" xfId="3" applyFont="1" applyFill="1" applyAlignment="1">
      <alignment vertical="center"/>
    </xf>
    <xf numFmtId="0" fontId="24" fillId="0" borderId="0" xfId="3" applyFont="1" applyFill="1" applyBorder="1" applyAlignment="1">
      <alignment vertical="center"/>
    </xf>
    <xf numFmtId="58" fontId="24" fillId="0" borderId="0" xfId="3" applyNumberFormat="1" applyFont="1" applyFill="1" applyBorder="1" applyAlignment="1">
      <alignment vertical="center"/>
    </xf>
    <xf numFmtId="58" fontId="24" fillId="0" borderId="5" xfId="3" applyNumberFormat="1" applyFont="1" applyFill="1" applyBorder="1" applyAlignment="1">
      <alignment vertical="center"/>
    </xf>
    <xf numFmtId="0" fontId="23" fillId="0" borderId="0" xfId="3" applyFont="1" applyFill="1" applyBorder="1"/>
    <xf numFmtId="0" fontId="24" fillId="0" borderId="11" xfId="3" applyFont="1" applyFill="1" applyBorder="1" applyAlignment="1">
      <alignment horizontal="left" vertical="center"/>
    </xf>
    <xf numFmtId="0" fontId="24" fillId="0" borderId="44" xfId="3" applyFont="1" applyFill="1" applyBorder="1" applyAlignment="1">
      <alignment horizontal="left" vertical="center"/>
    </xf>
    <xf numFmtId="0" fontId="46" fillId="0" borderId="11" xfId="3" applyFont="1" applyFill="1" applyBorder="1" applyAlignment="1">
      <alignment horizontal="left" vertical="center"/>
    </xf>
    <xf numFmtId="0" fontId="24" fillId="0" borderId="31" xfId="3" applyFont="1" applyFill="1" applyBorder="1" applyAlignment="1">
      <alignment horizontal="distributed" vertical="center"/>
    </xf>
    <xf numFmtId="0" fontId="24" fillId="0" borderId="0" xfId="3" applyFont="1" applyFill="1" applyBorder="1" applyAlignment="1">
      <alignment horizontal="right" vertical="center"/>
    </xf>
    <xf numFmtId="0" fontId="24" fillId="0" borderId="0" xfId="3" applyFont="1" applyFill="1" applyBorder="1" applyAlignment="1">
      <alignment horizontal="center" vertical="center"/>
    </xf>
    <xf numFmtId="0" fontId="24" fillId="0" borderId="45" xfId="3" applyFont="1" applyFill="1" applyBorder="1" applyAlignment="1">
      <alignment horizontal="center" vertical="center"/>
    </xf>
    <xf numFmtId="0" fontId="24" fillId="0" borderId="24" xfId="3" applyFont="1" applyFill="1" applyBorder="1" applyAlignment="1">
      <alignment horizontal="center" vertical="center" shrinkToFit="1"/>
    </xf>
    <xf numFmtId="187" fontId="24" fillId="0" borderId="0" xfId="3" applyNumberFormat="1" applyFont="1" applyFill="1" applyBorder="1" applyAlignment="1">
      <alignment horizontal="right" vertical="center"/>
    </xf>
    <xf numFmtId="49" fontId="24" fillId="0" borderId="0" xfId="3" applyNumberFormat="1" applyFont="1" applyFill="1" applyBorder="1" applyAlignment="1">
      <alignment horizontal="right" vertical="center"/>
    </xf>
    <xf numFmtId="0" fontId="24" fillId="0" borderId="0" xfId="3" applyNumberFormat="1" applyFont="1" applyFill="1" applyBorder="1" applyAlignment="1">
      <alignment horizontal="right" vertical="center"/>
    </xf>
    <xf numFmtId="0" fontId="47" fillId="0" borderId="45" xfId="3" applyFont="1" applyFill="1" applyBorder="1" applyAlignment="1">
      <alignment horizontal="center" vertical="center"/>
    </xf>
    <xf numFmtId="188" fontId="24" fillId="0" borderId="0" xfId="3" applyNumberFormat="1" applyFont="1" applyFill="1" applyBorder="1" applyAlignment="1">
      <alignment horizontal="right" vertical="center"/>
    </xf>
    <xf numFmtId="0" fontId="24" fillId="0" borderId="24" xfId="3" applyFont="1" applyFill="1" applyBorder="1" applyAlignment="1">
      <alignment horizontal="center" shrinkToFit="1"/>
    </xf>
    <xf numFmtId="0" fontId="26" fillId="0" borderId="0" xfId="3" applyFont="1" applyFill="1" applyBorder="1" applyAlignment="1">
      <alignment horizontal="right" vertical="center"/>
    </xf>
    <xf numFmtId="58" fontId="26" fillId="0" borderId="24" xfId="3" applyNumberFormat="1" applyFont="1" applyFill="1" applyBorder="1" applyAlignment="1">
      <alignment horizontal="center" vertical="center" shrinkToFit="1"/>
    </xf>
    <xf numFmtId="0" fontId="24" fillId="0" borderId="5" xfId="3" applyFont="1" applyFill="1" applyBorder="1" applyAlignment="1">
      <alignment horizontal="left" vertical="center"/>
    </xf>
    <xf numFmtId="0" fontId="24" fillId="0" borderId="5" xfId="3" applyFont="1" applyFill="1" applyBorder="1" applyAlignment="1">
      <alignment horizontal="left" vertical="center" shrinkToFit="1"/>
    </xf>
    <xf numFmtId="0" fontId="24" fillId="0" borderId="46" xfId="3" applyFont="1" applyFill="1" applyBorder="1" applyAlignment="1">
      <alignment horizontal="left" vertical="center"/>
    </xf>
    <xf numFmtId="0" fontId="46" fillId="0" borderId="5" xfId="3" applyFont="1" applyFill="1" applyBorder="1" applyAlignment="1">
      <alignment horizontal="left" vertical="center" shrinkToFit="1"/>
    </xf>
    <xf numFmtId="0" fontId="46" fillId="0" borderId="5" xfId="3" applyFont="1" applyFill="1" applyBorder="1" applyAlignment="1">
      <alignment horizontal="left" vertical="center"/>
    </xf>
    <xf numFmtId="0" fontId="24" fillId="0" borderId="36" xfId="3" applyFont="1" applyFill="1" applyBorder="1" applyAlignment="1">
      <alignment horizontal="center"/>
    </xf>
    <xf numFmtId="0" fontId="23" fillId="0" borderId="0" xfId="3" applyFont="1" applyFill="1" applyAlignment="1">
      <alignment horizontal="center" vertical="center"/>
    </xf>
    <xf numFmtId="0" fontId="24" fillId="0" borderId="32" xfId="3" applyFont="1" applyFill="1" applyBorder="1" applyAlignment="1">
      <alignment horizontal="center" vertical="center"/>
    </xf>
    <xf numFmtId="0" fontId="24" fillId="0" borderId="47" xfId="3" applyFont="1" applyFill="1" applyBorder="1" applyAlignment="1">
      <alignment horizontal="center" vertical="center" wrapText="1" shrinkToFit="1"/>
    </xf>
    <xf numFmtId="0" fontId="24" fillId="0" borderId="47" xfId="3" applyFont="1" applyFill="1" applyBorder="1" applyAlignment="1">
      <alignment horizontal="center" vertical="center"/>
    </xf>
    <xf numFmtId="0" fontId="24" fillId="0" borderId="32" xfId="3" applyFont="1" applyFill="1" applyBorder="1" applyAlignment="1">
      <alignment horizontal="center" vertical="center" wrapText="1"/>
    </xf>
    <xf numFmtId="0" fontId="24" fillId="0" borderId="33" xfId="3" applyFont="1" applyFill="1" applyBorder="1" applyAlignment="1">
      <alignment horizontal="center" vertical="center"/>
    </xf>
    <xf numFmtId="0" fontId="24" fillId="0" borderId="48" xfId="3" applyFont="1" applyFill="1" applyBorder="1" applyAlignment="1">
      <alignment horizontal="center" vertical="center"/>
    </xf>
    <xf numFmtId="0" fontId="48" fillId="0" borderId="0" xfId="3" applyFont="1" applyFill="1" applyBorder="1" applyAlignment="1">
      <alignment horizontal="left" vertical="center"/>
    </xf>
    <xf numFmtId="0" fontId="48" fillId="0" borderId="0" xfId="3" applyFont="1" applyFill="1" applyBorder="1" applyAlignment="1">
      <alignment vertical="center"/>
    </xf>
    <xf numFmtId="0" fontId="23" fillId="0" borderId="0" xfId="3" applyFont="1" applyFill="1" applyBorder="1" applyAlignment="1">
      <alignment horizontal="left"/>
    </xf>
    <xf numFmtId="0" fontId="50" fillId="0" borderId="0" xfId="3" applyFont="1" applyFill="1"/>
    <xf numFmtId="0" fontId="23" fillId="0" borderId="5" xfId="3" applyFont="1" applyFill="1" applyBorder="1"/>
    <xf numFmtId="176" fontId="26" fillId="0" borderId="11" xfId="3" applyNumberFormat="1" applyFont="1" applyFill="1" applyBorder="1" applyAlignment="1">
      <alignment horizontal="left" vertical="center"/>
    </xf>
    <xf numFmtId="0" fontId="24" fillId="0" borderId="11" xfId="3" applyFont="1" applyFill="1" applyBorder="1" applyAlignment="1">
      <alignment horizontal="left"/>
    </xf>
    <xf numFmtId="0" fontId="23" fillId="0" borderId="11" xfId="3" applyFont="1" applyFill="1" applyBorder="1" applyAlignment="1">
      <alignment horizontal="left"/>
    </xf>
    <xf numFmtId="176" fontId="26" fillId="0" borderId="22" xfId="3" applyNumberFormat="1" applyFont="1" applyFill="1" applyBorder="1" applyAlignment="1">
      <alignment horizontal="left" vertical="center"/>
    </xf>
    <xf numFmtId="49" fontId="26" fillId="0" borderId="11" xfId="3" applyNumberFormat="1" applyFont="1" applyFill="1" applyBorder="1" applyAlignment="1">
      <alignment horizontal="center" vertical="center"/>
    </xf>
    <xf numFmtId="176" fontId="26" fillId="0" borderId="0" xfId="3" applyNumberFormat="1" applyFont="1" applyFill="1" applyBorder="1" applyAlignment="1">
      <alignment vertical="center"/>
    </xf>
    <xf numFmtId="0" fontId="51" fillId="0" borderId="24" xfId="3" applyFont="1" applyFill="1" applyBorder="1" applyAlignment="1">
      <alignment horizontal="distributed" vertical="center" shrinkToFit="1"/>
    </xf>
    <xf numFmtId="176" fontId="24" fillId="0" borderId="0" xfId="3" applyNumberFormat="1" applyFont="1" applyFill="1" applyBorder="1" applyAlignment="1">
      <alignment vertical="center"/>
    </xf>
    <xf numFmtId="0" fontId="28" fillId="0" borderId="24" xfId="3" applyFont="1" applyFill="1" applyBorder="1" applyAlignment="1">
      <alignment horizontal="distributed" vertical="center" shrinkToFit="1"/>
    </xf>
    <xf numFmtId="0" fontId="24" fillId="0" borderId="24" xfId="3" applyFont="1" applyFill="1" applyBorder="1" applyAlignment="1">
      <alignment horizontal="distributed" vertical="center" shrinkToFit="1"/>
    </xf>
    <xf numFmtId="0" fontId="23" fillId="0" borderId="5" xfId="3" applyFont="1" applyFill="1" applyBorder="1" applyAlignment="1">
      <alignment horizontal="left"/>
    </xf>
    <xf numFmtId="0" fontId="24" fillId="0" borderId="35" xfId="3" applyFont="1" applyFill="1" applyBorder="1" applyAlignment="1">
      <alignment horizontal="left" vertical="center"/>
    </xf>
    <xf numFmtId="0" fontId="24" fillId="0" borderId="5" xfId="3" applyFont="1" applyFill="1" applyBorder="1" applyAlignment="1">
      <alignment horizontal="center" vertical="center"/>
    </xf>
    <xf numFmtId="0" fontId="23" fillId="0" borderId="0" xfId="3" applyFont="1" applyFill="1" applyAlignment="1"/>
    <xf numFmtId="0" fontId="24" fillId="0" borderId="26" xfId="3" applyFont="1" applyFill="1" applyBorder="1" applyAlignment="1">
      <alignment horizontal="center" vertical="center"/>
    </xf>
    <xf numFmtId="0" fontId="24" fillId="0" borderId="0" xfId="3" applyFont="1" applyFill="1" applyBorder="1" applyAlignment="1">
      <alignment horizontal="right"/>
    </xf>
    <xf numFmtId="49" fontId="24" fillId="0" borderId="0" xfId="3" applyNumberFormat="1" applyFont="1" applyFill="1" applyBorder="1" applyAlignment="1">
      <alignment vertical="center"/>
    </xf>
    <xf numFmtId="49" fontId="24" fillId="0" borderId="5" xfId="3" applyNumberFormat="1" applyFont="1" applyFill="1" applyBorder="1" applyAlignment="1">
      <alignment vertical="center"/>
    </xf>
    <xf numFmtId="176" fontId="26" fillId="0" borderId="0" xfId="3" applyNumberFormat="1" applyFont="1" applyFill="1" applyBorder="1" applyAlignment="1">
      <alignment horizontal="left" vertical="center"/>
    </xf>
    <xf numFmtId="176" fontId="26" fillId="0" borderId="23" xfId="3" applyNumberFormat="1" applyFont="1" applyFill="1" applyBorder="1" applyAlignment="1">
      <alignment vertical="center"/>
    </xf>
    <xf numFmtId="176" fontId="24" fillId="0" borderId="23" xfId="3" applyNumberFormat="1" applyFont="1" applyFill="1" applyBorder="1" applyAlignment="1">
      <alignment vertical="center"/>
    </xf>
    <xf numFmtId="0" fontId="46" fillId="0" borderId="0" xfId="3" applyFont="1" applyFill="1" applyBorder="1" applyAlignment="1">
      <alignment horizontal="left" vertical="center" wrapText="1"/>
    </xf>
    <xf numFmtId="0" fontId="24" fillId="0" borderId="0" xfId="3" applyFont="1" applyFill="1" applyBorder="1" applyAlignment="1">
      <alignment vertical="center" wrapText="1"/>
    </xf>
    <xf numFmtId="0" fontId="24" fillId="0" borderId="25" xfId="3" applyFont="1" applyFill="1" applyBorder="1" applyAlignment="1">
      <alignment horizontal="center" vertical="center" wrapText="1" shrinkToFit="1"/>
    </xf>
    <xf numFmtId="0" fontId="24" fillId="0" borderId="25" xfId="3" applyFont="1" applyFill="1" applyBorder="1" applyAlignment="1">
      <alignment horizontal="center" vertical="center" wrapText="1"/>
    </xf>
    <xf numFmtId="0" fontId="24" fillId="0" borderId="49" xfId="3" applyFont="1" applyFill="1" applyBorder="1" applyAlignment="1">
      <alignment vertical="center"/>
    </xf>
    <xf numFmtId="0" fontId="24" fillId="0" borderId="25" xfId="3" applyFont="1" applyFill="1" applyBorder="1" applyAlignment="1">
      <alignment vertical="center"/>
    </xf>
    <xf numFmtId="0" fontId="23" fillId="0" borderId="0" xfId="3" applyFont="1" applyFill="1" applyBorder="1" applyAlignment="1">
      <alignment horizontal="left" vertical="center"/>
    </xf>
    <xf numFmtId="176" fontId="24" fillId="0" borderId="0" xfId="3" applyNumberFormat="1" applyFont="1" applyFill="1" applyBorder="1" applyAlignment="1">
      <alignment horizontal="left" vertical="center"/>
    </xf>
    <xf numFmtId="49" fontId="26" fillId="0" borderId="31" xfId="3" applyNumberFormat="1" applyFont="1" applyFill="1" applyBorder="1" applyAlignment="1">
      <alignment horizontal="center" vertical="center"/>
    </xf>
    <xf numFmtId="176" fontId="26" fillId="0" borderId="0" xfId="3" applyNumberFormat="1" applyFont="1" applyFill="1" applyBorder="1" applyAlignment="1">
      <alignment horizontal="right" vertical="center"/>
    </xf>
    <xf numFmtId="0" fontId="50" fillId="0" borderId="0" xfId="3" applyFont="1" applyFill="1" applyAlignment="1">
      <alignment horizontal="right"/>
    </xf>
    <xf numFmtId="176" fontId="24" fillId="0" borderId="0" xfId="3" applyNumberFormat="1" applyFont="1" applyFill="1" applyBorder="1" applyAlignment="1">
      <alignment horizontal="right" vertical="center"/>
    </xf>
    <xf numFmtId="0" fontId="23" fillId="0" borderId="0" xfId="3" applyFont="1" applyFill="1" applyAlignment="1">
      <alignment horizontal="right"/>
    </xf>
    <xf numFmtId="0" fontId="24" fillId="0" borderId="5" xfId="3" applyFont="1" applyFill="1" applyBorder="1" applyAlignment="1">
      <alignment horizontal="left"/>
    </xf>
    <xf numFmtId="0" fontId="24" fillId="0" borderId="36" xfId="3" applyFont="1" applyFill="1" applyBorder="1" applyAlignment="1">
      <alignment horizontal="left" vertical="center"/>
    </xf>
    <xf numFmtId="0" fontId="24" fillId="0" borderId="0" xfId="3" applyFont="1" applyFill="1" applyAlignment="1">
      <alignment horizontal="left"/>
    </xf>
    <xf numFmtId="0" fontId="24" fillId="0" borderId="0" xfId="3" applyFont="1" applyFill="1" applyBorder="1" applyAlignment="1">
      <alignment horizontal="left"/>
    </xf>
    <xf numFmtId="0" fontId="3" fillId="0" borderId="11" xfId="3" applyFont="1" applyFill="1" applyBorder="1" applyAlignment="1">
      <alignment horizontal="left" vertical="center"/>
    </xf>
    <xf numFmtId="176" fontId="26" fillId="0" borderId="5" xfId="3" applyNumberFormat="1" applyFont="1" applyFill="1" applyBorder="1" applyAlignment="1">
      <alignment horizontal="left" vertical="center"/>
    </xf>
    <xf numFmtId="49" fontId="26" fillId="0" borderId="5" xfId="3" applyNumberFormat="1" applyFont="1" applyFill="1" applyBorder="1" applyAlignment="1">
      <alignment horizontal="center" vertical="center"/>
    </xf>
    <xf numFmtId="176" fontId="23" fillId="0" borderId="0" xfId="3" applyNumberFormat="1" applyFont="1" applyFill="1"/>
    <xf numFmtId="176" fontId="52" fillId="0" borderId="0" xfId="3" applyNumberFormat="1" applyFont="1" applyFill="1" applyBorder="1" applyAlignment="1">
      <alignment vertical="center"/>
    </xf>
    <xf numFmtId="0" fontId="55" fillId="0" borderId="0" xfId="3" applyFont="1" applyFill="1"/>
    <xf numFmtId="176" fontId="52" fillId="0" borderId="23" xfId="3" applyNumberFormat="1" applyFont="1" applyFill="1" applyBorder="1" applyAlignment="1">
      <alignment vertical="center"/>
    </xf>
    <xf numFmtId="0" fontId="52" fillId="0" borderId="24" xfId="3" applyFont="1" applyFill="1" applyBorder="1" applyAlignment="1">
      <alignment horizontal="distributed" vertical="center" shrinkToFit="1"/>
    </xf>
    <xf numFmtId="0" fontId="46" fillId="0" borderId="36" xfId="3" applyFont="1" applyFill="1" applyBorder="1" applyAlignment="1">
      <alignment horizontal="center" vertical="center"/>
    </xf>
    <xf numFmtId="0" fontId="24" fillId="0" borderId="50" xfId="3" applyFont="1" applyFill="1" applyBorder="1" applyAlignment="1">
      <alignment horizontal="center" vertical="center"/>
    </xf>
    <xf numFmtId="0" fontId="23" fillId="0" borderId="29" xfId="3" applyFont="1" applyFill="1" applyBorder="1" applyAlignment="1">
      <alignment horizontal="left"/>
    </xf>
    <xf numFmtId="0" fontId="3" fillId="0" borderId="29" xfId="3" applyFont="1" applyFill="1" applyBorder="1" applyAlignment="1">
      <alignment horizontal="left" vertical="center"/>
    </xf>
    <xf numFmtId="0" fontId="49" fillId="0" borderId="0" xfId="3" applyFont="1" applyFill="1" applyBorder="1" applyAlignment="1">
      <alignment horizontal="left"/>
    </xf>
    <xf numFmtId="0" fontId="10" fillId="0" borderId="0" xfId="2" applyFont="1" applyFill="1"/>
    <xf numFmtId="0" fontId="10" fillId="0" borderId="0" xfId="2" applyFont="1" applyFill="1" applyBorder="1" applyAlignment="1">
      <alignment vertical="center"/>
    </xf>
    <xf numFmtId="0" fontId="11" fillId="0" borderId="0" xfId="2" applyFont="1" applyFill="1" applyBorder="1" applyAlignment="1">
      <alignment vertical="center"/>
    </xf>
    <xf numFmtId="0" fontId="11" fillId="0" borderId="0" xfId="2" applyFont="1" applyFill="1" applyAlignment="1">
      <alignment vertical="center"/>
    </xf>
    <xf numFmtId="184" fontId="10" fillId="0" borderId="0" xfId="2" applyNumberFormat="1" applyFont="1" applyFill="1" applyBorder="1" applyAlignment="1">
      <alignment horizontal="right" vertical="center"/>
    </xf>
    <xf numFmtId="0" fontId="10" fillId="0" borderId="0" xfId="2" applyFont="1" applyFill="1" applyBorder="1" applyAlignment="1">
      <alignment horizontal="left" vertical="center"/>
    </xf>
    <xf numFmtId="0" fontId="11" fillId="0" borderId="0" xfId="2" applyFont="1" applyFill="1" applyBorder="1" applyAlignment="1">
      <alignment horizontal="left" vertical="center"/>
    </xf>
    <xf numFmtId="0" fontId="14" fillId="0" borderId="11" xfId="2" applyNumberFormat="1" applyFont="1" applyFill="1" applyBorder="1" applyAlignment="1">
      <alignment horizontal="right" vertical="center"/>
    </xf>
    <xf numFmtId="189" fontId="10" fillId="0" borderId="22" xfId="2" applyNumberFormat="1" applyFont="1" applyFill="1" applyBorder="1" applyAlignment="1">
      <alignment vertical="center"/>
    </xf>
    <xf numFmtId="0" fontId="11" fillId="0" borderId="31" xfId="2" applyFont="1" applyFill="1" applyBorder="1" applyAlignment="1">
      <alignment vertical="center"/>
    </xf>
    <xf numFmtId="0" fontId="11" fillId="0" borderId="11" xfId="2" applyFont="1" applyFill="1" applyBorder="1" applyAlignment="1">
      <alignment vertical="center"/>
    </xf>
    <xf numFmtId="0" fontId="11" fillId="0" borderId="51" xfId="2" applyFont="1" applyFill="1" applyBorder="1"/>
    <xf numFmtId="189" fontId="14" fillId="0" borderId="11" xfId="2" applyNumberFormat="1" applyFont="1" applyFill="1" applyBorder="1" applyAlignment="1">
      <alignment vertical="center"/>
    </xf>
    <xf numFmtId="0" fontId="10" fillId="0" borderId="22" xfId="2" applyFont="1" applyFill="1" applyBorder="1" applyAlignment="1">
      <alignment vertical="center"/>
    </xf>
    <xf numFmtId="0" fontId="14" fillId="0" borderId="0" xfId="2" applyNumberFormat="1" applyFont="1" applyFill="1" applyBorder="1" applyAlignment="1">
      <alignment horizontal="right" vertical="center"/>
    </xf>
    <xf numFmtId="189" fontId="10" fillId="0" borderId="23" xfId="2" applyNumberFormat="1" applyFont="1" applyFill="1" applyBorder="1" applyAlignment="1">
      <alignment vertical="center"/>
    </xf>
    <xf numFmtId="0" fontId="11" fillId="0" borderId="24" xfId="2" applyFont="1" applyFill="1" applyBorder="1" applyAlignment="1">
      <alignment vertical="center"/>
    </xf>
    <xf numFmtId="0" fontId="11" fillId="0" borderId="52" xfId="2" applyFont="1" applyFill="1" applyBorder="1"/>
    <xf numFmtId="189" fontId="14" fillId="0" borderId="0" xfId="2" applyNumberFormat="1" applyFont="1" applyFill="1" applyBorder="1" applyAlignment="1">
      <alignment vertical="center"/>
    </xf>
    <xf numFmtId="190" fontId="10" fillId="0" borderId="23" xfId="2" applyNumberFormat="1" applyFont="1" applyFill="1" applyBorder="1" applyAlignment="1">
      <alignment vertical="center"/>
    </xf>
    <xf numFmtId="0" fontId="11" fillId="0" borderId="24" xfId="2" applyFont="1" applyFill="1" applyBorder="1" applyAlignment="1">
      <alignment vertical="center" shrinkToFit="1"/>
    </xf>
    <xf numFmtId="0" fontId="10" fillId="0" borderId="23" xfId="2" applyFont="1" applyFill="1" applyBorder="1" applyAlignment="1">
      <alignment vertical="center"/>
    </xf>
    <xf numFmtId="189" fontId="10" fillId="0" borderId="0" xfId="2" applyNumberFormat="1" applyFont="1" applyFill="1" applyBorder="1" applyAlignment="1">
      <alignment vertical="center"/>
    </xf>
    <xf numFmtId="0" fontId="11" fillId="0" borderId="24" xfId="2" applyFont="1" applyFill="1" applyBorder="1" applyAlignment="1">
      <alignment vertical="center" wrapText="1"/>
    </xf>
    <xf numFmtId="189" fontId="14" fillId="0" borderId="0" xfId="2" applyNumberFormat="1" applyFont="1" applyFill="1" applyBorder="1" applyAlignment="1">
      <alignment horizontal="right" vertical="center"/>
    </xf>
    <xf numFmtId="189" fontId="10" fillId="0" borderId="0" xfId="2" applyNumberFormat="1" applyFont="1" applyFill="1" applyBorder="1" applyAlignment="1">
      <alignment horizontal="right" vertical="center" wrapText="1"/>
    </xf>
    <xf numFmtId="0" fontId="11" fillId="0" borderId="24" xfId="2" applyFont="1" applyFill="1" applyBorder="1" applyAlignment="1">
      <alignment horizontal="left" vertical="center" wrapText="1" shrinkToFit="1"/>
    </xf>
    <xf numFmtId="0" fontId="11" fillId="0" borderId="0" xfId="2" applyFont="1" applyFill="1" applyBorder="1" applyAlignment="1">
      <alignment horizontal="left" vertical="center" wrapText="1" shrinkToFit="1"/>
    </xf>
    <xf numFmtId="191" fontId="50" fillId="0" borderId="11" xfId="4" quotePrefix="1" applyNumberFormat="1" applyFont="1" applyFill="1" applyBorder="1" applyAlignment="1">
      <alignment horizontal="right"/>
    </xf>
    <xf numFmtId="191" fontId="50" fillId="0" borderId="22" xfId="4" quotePrefix="1" applyNumberFormat="1" applyFont="1" applyFill="1" applyBorder="1" applyAlignment="1">
      <alignment horizontal="right"/>
    </xf>
    <xf numFmtId="49" fontId="50" fillId="0" borderId="11" xfId="4" applyNumberFormat="1" applyFont="1" applyFill="1" applyBorder="1" applyAlignment="1">
      <alignment horizontal="left"/>
    </xf>
    <xf numFmtId="192" fontId="50" fillId="0" borderId="11" xfId="5" quotePrefix="1" applyNumberFormat="1" applyFont="1" applyFill="1" applyBorder="1" applyAlignment="1">
      <alignment horizontal="right"/>
    </xf>
    <xf numFmtId="192" fontId="50" fillId="0" borderId="22" xfId="5" quotePrefix="1" applyNumberFormat="1" applyFont="1" applyFill="1" applyBorder="1" applyAlignment="1">
      <alignment horizontal="right"/>
    </xf>
    <xf numFmtId="0" fontId="50" fillId="0" borderId="11" xfId="6" applyFont="1" applyFill="1" applyBorder="1" applyAlignment="1">
      <alignment horizontal="left"/>
    </xf>
    <xf numFmtId="184" fontId="14" fillId="0" borderId="0" xfId="2" applyNumberFormat="1" applyFont="1" applyFill="1" applyBorder="1" applyAlignment="1">
      <alignment vertical="center"/>
    </xf>
    <xf numFmtId="191" fontId="50" fillId="0" borderId="0" xfId="4" quotePrefix="1" applyNumberFormat="1" applyFont="1" applyFill="1" applyBorder="1" applyAlignment="1">
      <alignment horizontal="right"/>
    </xf>
    <xf numFmtId="191" fontId="50" fillId="0" borderId="23" xfId="4" quotePrefix="1" applyNumberFormat="1" applyFont="1" applyFill="1" applyBorder="1" applyAlignment="1">
      <alignment horizontal="right"/>
    </xf>
    <xf numFmtId="49" fontId="50" fillId="0" borderId="0" xfId="4" applyNumberFormat="1" applyFont="1" applyFill="1" applyBorder="1" applyAlignment="1">
      <alignment horizontal="left"/>
    </xf>
    <xf numFmtId="192" fontId="50" fillId="0" borderId="0" xfId="5" quotePrefix="1" applyNumberFormat="1" applyFont="1" applyFill="1" applyBorder="1" applyAlignment="1">
      <alignment horizontal="right"/>
    </xf>
    <xf numFmtId="192" fontId="50" fillId="0" borderId="23" xfId="5" quotePrefix="1" applyNumberFormat="1" applyFont="1" applyFill="1" applyBorder="1" applyAlignment="1">
      <alignment horizontal="right"/>
    </xf>
    <xf numFmtId="0" fontId="50" fillId="0" borderId="0" xfId="6" applyFont="1" applyFill="1" applyBorder="1" applyAlignment="1">
      <alignment horizontal="left"/>
    </xf>
    <xf numFmtId="0" fontId="11" fillId="0" borderId="24" xfId="2" applyFont="1" applyFill="1" applyBorder="1" applyAlignment="1">
      <alignment horizontal="left" vertical="center"/>
    </xf>
    <xf numFmtId="193" fontId="50" fillId="0" borderId="0" xfId="5" quotePrefix="1" applyNumberFormat="1" applyFont="1" applyFill="1" applyBorder="1" applyAlignment="1">
      <alignment horizontal="right"/>
    </xf>
    <xf numFmtId="193" fontId="50" fillId="0" borderId="23" xfId="5" quotePrefix="1" applyNumberFormat="1" applyFont="1" applyFill="1" applyBorder="1" applyAlignment="1">
      <alignment horizontal="right"/>
    </xf>
    <xf numFmtId="0" fontId="50" fillId="0" borderId="0" xfId="6" applyFont="1" applyFill="1" applyBorder="1"/>
    <xf numFmtId="0" fontId="10" fillId="0" borderId="24" xfId="2" applyFont="1" applyFill="1" applyBorder="1"/>
    <xf numFmtId="176" fontId="14" fillId="0" borderId="0" xfId="2" applyNumberFormat="1" applyFont="1" applyFill="1" applyBorder="1" applyAlignment="1">
      <alignment vertical="center"/>
    </xf>
    <xf numFmtId="176" fontId="10" fillId="0" borderId="23" xfId="2" applyNumberFormat="1" applyFont="1" applyFill="1" applyBorder="1" applyAlignment="1">
      <alignment vertical="center"/>
    </xf>
    <xf numFmtId="0" fontId="57" fillId="0" borderId="24" xfId="2" applyFont="1" applyFill="1" applyBorder="1" applyAlignment="1">
      <alignment vertical="center"/>
    </xf>
    <xf numFmtId="0" fontId="11" fillId="0" borderId="0" xfId="2" applyFont="1" applyFill="1"/>
    <xf numFmtId="189" fontId="14" fillId="0" borderId="53" xfId="2" applyNumberFormat="1" applyFont="1" applyFill="1" applyBorder="1" applyAlignment="1">
      <alignment horizontal="right" vertical="center"/>
    </xf>
    <xf numFmtId="189" fontId="10" fillId="0" borderId="23" xfId="2" applyNumberFormat="1" applyFont="1" applyFill="1" applyBorder="1" applyAlignment="1">
      <alignment horizontal="right" vertical="center"/>
    </xf>
    <xf numFmtId="0" fontId="11" fillId="0" borderId="24" xfId="2" applyFont="1" applyFill="1" applyBorder="1" applyAlignment="1">
      <alignment horizontal="left" vertical="center" wrapText="1"/>
    </xf>
    <xf numFmtId="0" fontId="11" fillId="0" borderId="0" xfId="2" applyFont="1" applyFill="1" applyBorder="1" applyAlignment="1">
      <alignment horizontal="left" vertical="center" wrapText="1"/>
    </xf>
    <xf numFmtId="193" fontId="50" fillId="0" borderId="0" xfId="4" quotePrefix="1" applyNumberFormat="1" applyFont="1" applyFill="1" applyBorder="1" applyAlignment="1">
      <alignment horizontal="right"/>
    </xf>
    <xf numFmtId="193" fontId="50" fillId="0" borderId="23" xfId="4" quotePrefix="1" applyNumberFormat="1" applyFont="1" applyFill="1" applyBorder="1" applyAlignment="1">
      <alignment horizontal="right"/>
    </xf>
    <xf numFmtId="0" fontId="50" fillId="0" borderId="0" xfId="4" applyFont="1" applyFill="1" applyBorder="1" applyAlignment="1">
      <alignment horizontal="left"/>
    </xf>
    <xf numFmtId="0" fontId="11" fillId="0" borderId="0" xfId="2" applyFont="1" applyFill="1" applyBorder="1" applyAlignment="1">
      <alignment vertical="center" wrapText="1"/>
    </xf>
    <xf numFmtId="0" fontId="10" fillId="0" borderId="52" xfId="2" applyFont="1" applyFill="1" applyBorder="1"/>
    <xf numFmtId="0" fontId="50" fillId="0" borderId="0" xfId="4" applyFont="1" applyFill="1" applyBorder="1"/>
    <xf numFmtId="189" fontId="14" fillId="0" borderId="5" xfId="2" applyNumberFormat="1" applyFont="1" applyFill="1" applyBorder="1" applyAlignment="1">
      <alignment vertical="center"/>
    </xf>
    <xf numFmtId="189" fontId="10" fillId="0" borderId="35" xfId="2" applyNumberFormat="1" applyFont="1" applyFill="1" applyBorder="1" applyAlignment="1">
      <alignment vertical="center"/>
    </xf>
    <xf numFmtId="0" fontId="14" fillId="0" borderId="32" xfId="2" applyFont="1" applyFill="1" applyBorder="1" applyAlignment="1">
      <alignment horizontal="center" vertical="center"/>
    </xf>
    <xf numFmtId="0" fontId="10" fillId="0" borderId="32" xfId="2" applyFont="1" applyFill="1" applyBorder="1" applyAlignment="1">
      <alignment horizontal="center" vertical="center"/>
    </xf>
    <xf numFmtId="0" fontId="10" fillId="0" borderId="0" xfId="2" applyFont="1" applyFill="1" applyBorder="1" applyAlignment="1">
      <alignment horizontal="right"/>
    </xf>
    <xf numFmtId="0" fontId="10" fillId="0" borderId="0" xfId="2" applyFont="1" applyFill="1" applyBorder="1"/>
    <xf numFmtId="0" fontId="42" fillId="0" borderId="0" xfId="2" applyFont="1" applyFill="1"/>
    <xf numFmtId="0" fontId="11" fillId="0" borderId="0" xfId="2" applyNumberFormat="1" applyFont="1" applyFill="1" applyBorder="1" applyAlignment="1">
      <alignment vertical="center"/>
    </xf>
    <xf numFmtId="0" fontId="14" fillId="0" borderId="0" xfId="2" applyFont="1" applyFill="1"/>
    <xf numFmtId="0" fontId="39" fillId="0" borderId="0" xfId="2" applyFont="1" applyFill="1" applyBorder="1" applyAlignment="1">
      <alignment vertical="center"/>
    </xf>
    <xf numFmtId="176" fontId="14" fillId="0" borderId="0" xfId="2" applyNumberFormat="1" applyFont="1" applyFill="1" applyBorder="1" applyAlignment="1" applyProtection="1">
      <alignment horizontal="right" vertical="center"/>
      <protection locked="0"/>
    </xf>
    <xf numFmtId="0" fontId="14" fillId="0" borderId="0" xfId="2" applyFont="1" applyFill="1" applyBorder="1" applyAlignment="1">
      <alignment vertical="center"/>
    </xf>
    <xf numFmtId="49" fontId="11" fillId="0" borderId="0" xfId="2" applyNumberFormat="1" applyFont="1" applyFill="1" applyBorder="1" applyAlignment="1">
      <alignment vertical="center"/>
    </xf>
    <xf numFmtId="176" fontId="14" fillId="0" borderId="0" xfId="2" applyNumberFormat="1" applyFont="1" applyFill="1"/>
    <xf numFmtId="176" fontId="14" fillId="0" borderId="11" xfId="2" applyNumberFormat="1" applyFont="1" applyFill="1" applyBorder="1" applyAlignment="1" applyProtection="1">
      <alignment vertical="center"/>
      <protection locked="0"/>
    </xf>
    <xf numFmtId="0" fontId="14" fillId="0" borderId="11" xfId="2" applyFont="1" applyFill="1" applyBorder="1"/>
    <xf numFmtId="176" fontId="14" fillId="0" borderId="22" xfId="2" applyNumberFormat="1" applyFont="1" applyFill="1" applyBorder="1" applyAlignment="1">
      <alignment vertical="center"/>
    </xf>
    <xf numFmtId="49" fontId="14" fillId="0" borderId="11" xfId="2" applyNumberFormat="1" applyFont="1" applyFill="1" applyBorder="1" applyAlignment="1">
      <alignment horizontal="center" vertical="center"/>
    </xf>
    <xf numFmtId="176" fontId="10" fillId="0" borderId="0" xfId="2" applyNumberFormat="1" applyFont="1" applyFill="1" applyBorder="1" applyAlignment="1" applyProtection="1">
      <alignment vertical="center"/>
      <protection locked="0"/>
    </xf>
    <xf numFmtId="49" fontId="10" fillId="0" borderId="0" xfId="2" applyNumberFormat="1" applyFont="1" applyFill="1" applyBorder="1" applyAlignment="1">
      <alignment horizontal="center" vertical="center"/>
    </xf>
    <xf numFmtId="49" fontId="19" fillId="0" borderId="24" xfId="2" applyNumberFormat="1" applyFont="1" applyFill="1" applyBorder="1" applyAlignment="1">
      <alignment horizontal="center" vertical="center"/>
    </xf>
    <xf numFmtId="194" fontId="11" fillId="0" borderId="0" xfId="2" applyNumberFormat="1" applyFont="1" applyFill="1" applyBorder="1" applyAlignment="1">
      <alignment horizontal="right" vertical="center"/>
    </xf>
    <xf numFmtId="49" fontId="16" fillId="0" borderId="24" xfId="2" applyNumberFormat="1" applyFont="1" applyFill="1" applyBorder="1" applyAlignment="1">
      <alignment horizontal="center" vertical="center"/>
    </xf>
    <xf numFmtId="49" fontId="10" fillId="0" borderId="5" xfId="2" applyNumberFormat="1" applyFont="1" applyFill="1" applyBorder="1" applyAlignment="1">
      <alignment horizontal="center" vertical="center"/>
    </xf>
    <xf numFmtId="0" fontId="10" fillId="0" borderId="25" xfId="2" applyFont="1" applyFill="1" applyBorder="1" applyAlignment="1">
      <alignment horizontal="center" vertical="center"/>
    </xf>
    <xf numFmtId="0" fontId="10" fillId="0" borderId="50" xfId="2" applyFont="1" applyFill="1" applyBorder="1" applyAlignment="1">
      <alignment horizontal="center" vertical="center"/>
    </xf>
    <xf numFmtId="176" fontId="14" fillId="0" borderId="23" xfId="2" applyNumberFormat="1" applyFont="1" applyFill="1" applyBorder="1" applyAlignment="1">
      <alignment vertical="center"/>
    </xf>
    <xf numFmtId="49" fontId="14" fillId="0" borderId="0" xfId="2" applyNumberFormat="1" applyFont="1" applyFill="1" applyBorder="1" applyAlignment="1">
      <alignment horizontal="center" vertical="center"/>
    </xf>
    <xf numFmtId="176" fontId="10" fillId="0" borderId="0" xfId="2" applyNumberFormat="1" applyFont="1" applyFill="1" applyBorder="1" applyAlignment="1">
      <alignment vertical="center"/>
    </xf>
    <xf numFmtId="176" fontId="10" fillId="0" borderId="0" xfId="2" applyNumberFormat="1" applyFont="1" applyFill="1" applyAlignment="1">
      <alignment vertical="center"/>
    </xf>
    <xf numFmtId="0" fontId="10" fillId="0" borderId="25"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42" fillId="0" borderId="0" xfId="2" applyFont="1" applyFill="1" applyBorder="1" applyAlignment="1">
      <alignment vertical="center"/>
    </xf>
    <xf numFmtId="0" fontId="42" fillId="0" borderId="0" xfId="2" applyNumberFormat="1" applyFont="1" applyFill="1" applyBorder="1" applyAlignment="1">
      <alignment vertical="center"/>
    </xf>
    <xf numFmtId="0" fontId="59" fillId="0" borderId="0" xfId="7" applyFont="1" applyFill="1">
      <alignment vertical="center"/>
    </xf>
    <xf numFmtId="0" fontId="60" fillId="0" borderId="0" xfId="7" applyFont="1" applyFill="1">
      <alignment vertical="center"/>
    </xf>
    <xf numFmtId="0" fontId="23" fillId="0" borderId="0" xfId="7" applyFont="1" applyFill="1">
      <alignment vertical="center"/>
    </xf>
    <xf numFmtId="195" fontId="26" fillId="0" borderId="11" xfId="7" applyNumberFormat="1" applyFont="1" applyFill="1" applyBorder="1">
      <alignment vertical="center"/>
    </xf>
    <xf numFmtId="195" fontId="24" fillId="0" borderId="11" xfId="7" applyNumberFormat="1" applyFont="1" applyFill="1" applyBorder="1">
      <alignment vertical="center"/>
    </xf>
    <xf numFmtId="0" fontId="23" fillId="0" borderId="31" xfId="7" applyFont="1" applyFill="1" applyBorder="1" applyAlignment="1">
      <alignment horizontal="distributed" vertical="center"/>
    </xf>
    <xf numFmtId="0" fontId="24" fillId="0" borderId="11" xfId="7" applyFont="1" applyFill="1" applyBorder="1" applyAlignment="1">
      <alignment horizontal="distributed" vertical="center"/>
    </xf>
    <xf numFmtId="0" fontId="24" fillId="0" borderId="11" xfId="7" applyFont="1" applyFill="1" applyBorder="1">
      <alignment vertical="center"/>
    </xf>
    <xf numFmtId="195" fontId="26" fillId="0" borderId="0" xfId="7" applyNumberFormat="1" applyFont="1" applyFill="1">
      <alignment vertical="center"/>
    </xf>
    <xf numFmtId="195" fontId="24" fillId="0" borderId="0" xfId="7" applyNumberFormat="1" applyFont="1" applyFill="1">
      <alignment vertical="center"/>
    </xf>
    <xf numFmtId="0" fontId="62" fillId="0" borderId="24" xfId="7" applyFont="1" applyFill="1" applyBorder="1" applyAlignment="1">
      <alignment horizontal="distributed" vertical="center"/>
    </xf>
    <xf numFmtId="0" fontId="23" fillId="0" borderId="24" xfId="7" applyFont="1" applyFill="1" applyBorder="1" applyAlignment="1">
      <alignment horizontal="distributed" vertical="center"/>
    </xf>
    <xf numFmtId="0" fontId="24" fillId="0" borderId="0" xfId="7" applyFont="1" applyFill="1" applyBorder="1" applyAlignment="1">
      <alignment horizontal="distributed" vertical="center"/>
    </xf>
    <xf numFmtId="0" fontId="24" fillId="0" borderId="0" xfId="7" applyFont="1" applyFill="1" applyBorder="1">
      <alignment vertical="center"/>
    </xf>
    <xf numFmtId="196" fontId="24" fillId="0" borderId="0" xfId="7" applyNumberFormat="1" applyFont="1" applyFill="1" applyAlignment="1">
      <alignment horizontal="right" vertical="center"/>
    </xf>
    <xf numFmtId="195" fontId="24" fillId="0" borderId="0" xfId="7" applyNumberFormat="1" applyFont="1" applyFill="1" applyAlignment="1">
      <alignment horizontal="right" vertical="center"/>
    </xf>
    <xf numFmtId="195" fontId="24" fillId="0" borderId="0" xfId="7" applyNumberFormat="1" applyFont="1" applyFill="1" applyAlignment="1">
      <alignment vertical="center"/>
    </xf>
    <xf numFmtId="0" fontId="63" fillId="0" borderId="0" xfId="7" applyFont="1" applyFill="1" applyBorder="1" applyAlignment="1">
      <alignment horizontal="distributed" vertical="center"/>
    </xf>
    <xf numFmtId="0" fontId="64" fillId="0" borderId="0" xfId="7" applyFont="1" applyFill="1" applyBorder="1" applyAlignment="1">
      <alignment horizontal="distributed" vertical="center"/>
    </xf>
    <xf numFmtId="0" fontId="65" fillId="0" borderId="24" xfId="7" applyFont="1" applyFill="1" applyBorder="1" applyAlignment="1">
      <alignment horizontal="distributed" vertical="center"/>
    </xf>
    <xf numFmtId="0" fontId="65" fillId="0" borderId="36" xfId="7" applyFont="1" applyFill="1" applyBorder="1" applyAlignment="1">
      <alignment horizontal="distributed" vertical="center"/>
    </xf>
    <xf numFmtId="0" fontId="50" fillId="0" borderId="32" xfId="7" applyFont="1" applyFill="1" applyBorder="1" applyAlignment="1">
      <alignment horizontal="center" vertical="center"/>
    </xf>
    <xf numFmtId="0" fontId="23" fillId="0" borderId="32" xfId="7" applyFont="1" applyFill="1" applyBorder="1" applyAlignment="1">
      <alignment horizontal="center" vertical="center"/>
    </xf>
    <xf numFmtId="0" fontId="23" fillId="0" borderId="47" xfId="7" applyFont="1" applyFill="1" applyBorder="1" applyAlignment="1">
      <alignment horizontal="center" vertical="center"/>
    </xf>
    <xf numFmtId="0" fontId="23" fillId="0" borderId="26" xfId="7" applyFont="1" applyFill="1" applyBorder="1" applyAlignment="1">
      <alignment horizontal="center" vertical="center"/>
    </xf>
    <xf numFmtId="0" fontId="23" fillId="0" borderId="0" xfId="7" applyFont="1" applyFill="1" applyAlignment="1">
      <alignment horizontal="right"/>
    </xf>
    <xf numFmtId="0" fontId="3" fillId="0" borderId="0" xfId="7" applyFont="1" applyFill="1">
      <alignment vertical="center"/>
    </xf>
    <xf numFmtId="0" fontId="48" fillId="0" borderId="0" xfId="7" applyFont="1" applyFill="1">
      <alignment vertical="center"/>
    </xf>
    <xf numFmtId="0" fontId="49" fillId="0" borderId="0" xfId="7" applyFont="1" applyFill="1">
      <alignment vertical="center"/>
    </xf>
    <xf numFmtId="0" fontId="67" fillId="0" borderId="0" xfId="7" applyFont="1" applyFill="1">
      <alignment vertical="center"/>
    </xf>
    <xf numFmtId="196" fontId="26" fillId="0" borderId="11" xfId="7" applyNumberFormat="1" applyFont="1" applyFill="1" applyBorder="1">
      <alignment vertical="center"/>
    </xf>
    <xf numFmtId="196" fontId="24" fillId="0" borderId="11" xfId="7" applyNumberFormat="1" applyFont="1" applyFill="1" applyBorder="1">
      <alignment vertical="center"/>
    </xf>
    <xf numFmtId="196" fontId="26" fillId="0" borderId="0" xfId="7" applyNumberFormat="1" applyFont="1" applyFill="1">
      <alignment vertical="center"/>
    </xf>
    <xf numFmtId="196" fontId="24" fillId="0" borderId="0" xfId="7" applyNumberFormat="1" applyFont="1" applyFill="1">
      <alignment vertical="center"/>
    </xf>
    <xf numFmtId="196" fontId="24" fillId="0" borderId="0" xfId="7" applyNumberFormat="1" applyFont="1" applyFill="1" applyBorder="1" applyAlignment="1">
      <alignment horizontal="right" vertical="center"/>
    </xf>
    <xf numFmtId="196" fontId="26" fillId="0" borderId="0" xfId="7" applyNumberFormat="1" applyFont="1" applyFill="1" applyAlignment="1">
      <alignment horizontal="right" vertical="center"/>
    </xf>
    <xf numFmtId="196" fontId="26" fillId="0" borderId="0" xfId="7" applyNumberFormat="1" applyFont="1" applyFill="1" applyBorder="1" applyAlignment="1">
      <alignment horizontal="right" vertical="center"/>
    </xf>
    <xf numFmtId="0" fontId="38" fillId="0" borderId="0" xfId="2" applyFont="1" applyFill="1" applyAlignment="1">
      <alignment vertical="center"/>
    </xf>
    <xf numFmtId="0" fontId="3" fillId="0" borderId="0" xfId="2" applyNumberFormat="1" applyFont="1" applyFill="1" applyAlignment="1">
      <alignment vertical="center"/>
    </xf>
    <xf numFmtId="49" fontId="3" fillId="0" borderId="0" xfId="2" applyNumberFormat="1" applyFont="1" applyFill="1" applyAlignment="1">
      <alignment horizontal="center" vertical="center"/>
    </xf>
    <xf numFmtId="0" fontId="38" fillId="0" borderId="0" xfId="2" applyFont="1" applyFill="1" applyBorder="1" applyAlignment="1">
      <alignment vertical="center"/>
    </xf>
    <xf numFmtId="0" fontId="23" fillId="0" borderId="0" xfId="2" applyNumberFormat="1" applyFont="1" applyFill="1" applyAlignment="1">
      <alignment vertical="center"/>
    </xf>
    <xf numFmtId="0" fontId="3" fillId="0" borderId="0" xfId="2" applyNumberFormat="1" applyFont="1" applyFill="1" applyBorder="1" applyAlignment="1">
      <alignment vertical="center"/>
    </xf>
    <xf numFmtId="0" fontId="68" fillId="0" borderId="0" xfId="2" applyFont="1" applyFill="1" applyAlignment="1">
      <alignment vertical="center"/>
    </xf>
    <xf numFmtId="0" fontId="68" fillId="0" borderId="0" xfId="2" applyFont="1" applyFill="1" applyBorder="1" applyAlignment="1">
      <alignment vertical="center"/>
    </xf>
    <xf numFmtId="0" fontId="23" fillId="0" borderId="0" xfId="2" applyNumberFormat="1" applyFont="1" applyFill="1" applyBorder="1" applyAlignment="1">
      <alignment vertical="center"/>
    </xf>
    <xf numFmtId="0" fontId="3" fillId="0" borderId="5" xfId="2" applyNumberFormat="1" applyFont="1" applyFill="1" applyBorder="1" applyAlignment="1">
      <alignment vertical="center"/>
    </xf>
    <xf numFmtId="0" fontId="38" fillId="0" borderId="5" xfId="2" applyFont="1" applyFill="1" applyBorder="1" applyAlignment="1">
      <alignment vertical="center"/>
    </xf>
    <xf numFmtId="0" fontId="3" fillId="0" borderId="5" xfId="2" applyNumberFormat="1" applyFont="1" applyFill="1" applyBorder="1" applyAlignment="1">
      <alignment horizontal="center" vertical="center"/>
    </xf>
    <xf numFmtId="49" fontId="3" fillId="0" borderId="5" xfId="2" applyNumberFormat="1" applyFont="1" applyFill="1" applyBorder="1" applyAlignment="1">
      <alignment horizontal="center" vertical="center"/>
    </xf>
    <xf numFmtId="49" fontId="23" fillId="0" borderId="0" xfId="2" applyNumberFormat="1" applyFont="1" applyFill="1" applyBorder="1" applyAlignment="1">
      <alignment horizontal="center" vertical="center"/>
    </xf>
    <xf numFmtId="197" fontId="23" fillId="0" borderId="0" xfId="2" applyNumberFormat="1" applyFont="1" applyFill="1" applyBorder="1" applyAlignment="1" applyProtection="1">
      <alignment horizontal="right" vertical="center"/>
      <protection locked="0"/>
    </xf>
    <xf numFmtId="198" fontId="23" fillId="0" borderId="0" xfId="2" applyNumberFormat="1" applyFont="1" applyFill="1" applyBorder="1" applyAlignment="1" applyProtection="1">
      <alignment horizontal="right" vertical="center"/>
      <protection locked="0"/>
    </xf>
    <xf numFmtId="0" fontId="23" fillId="0" borderId="0" xfId="2" applyNumberFormat="1" applyFont="1" applyFill="1" applyBorder="1" applyAlignment="1">
      <alignment horizontal="distributed" vertical="center"/>
    </xf>
    <xf numFmtId="197" fontId="3" fillId="0" borderId="0" xfId="2" applyNumberFormat="1" applyFont="1" applyFill="1" applyBorder="1" applyAlignment="1" applyProtection="1">
      <alignment horizontal="center" vertical="center"/>
      <protection locked="0"/>
    </xf>
    <xf numFmtId="19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lignment horizontal="distributed" vertical="center"/>
    </xf>
    <xf numFmtId="0" fontId="38"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49" fontId="3" fillId="0" borderId="44" xfId="2" applyNumberFormat="1" applyFont="1" applyFill="1" applyBorder="1" applyAlignment="1">
      <alignment horizontal="center" vertical="center"/>
    </xf>
    <xf numFmtId="49" fontId="3" fillId="0" borderId="31" xfId="2" applyNumberFormat="1" applyFont="1" applyFill="1" applyBorder="1" applyAlignment="1">
      <alignment horizontal="center" vertical="center"/>
    </xf>
    <xf numFmtId="49" fontId="3" fillId="0" borderId="11" xfId="2" applyNumberFormat="1" applyFont="1" applyFill="1" applyBorder="1" applyAlignment="1">
      <alignment horizontal="center" vertical="center"/>
    </xf>
    <xf numFmtId="49" fontId="23" fillId="0" borderId="0" xfId="2" applyNumberFormat="1" applyFont="1" applyFill="1" applyBorder="1" applyAlignment="1">
      <alignment vertical="center"/>
    </xf>
    <xf numFmtId="179" fontId="23" fillId="0" borderId="0" xfId="2" applyNumberFormat="1" applyFont="1" applyFill="1" applyBorder="1" applyAlignment="1" applyProtection="1">
      <alignment vertical="center"/>
      <protection locked="0"/>
    </xf>
    <xf numFmtId="178" fontId="23" fillId="0" borderId="0" xfId="2" applyNumberFormat="1" applyFont="1" applyFill="1" applyBorder="1" applyAlignment="1" applyProtection="1">
      <alignment vertical="center"/>
      <protection locked="0"/>
    </xf>
    <xf numFmtId="0" fontId="3" fillId="0" borderId="0" xfId="2" applyNumberFormat="1" applyFont="1" applyFill="1" applyBorder="1" applyAlignment="1">
      <alignment horizontal="center" vertical="center"/>
    </xf>
    <xf numFmtId="179" fontId="3" fillId="0" borderId="0" xfId="2" applyNumberFormat="1" applyFont="1" applyFill="1" applyBorder="1" applyAlignment="1" applyProtection="1">
      <alignment horizontal="center" vertical="center"/>
      <protection locked="0"/>
    </xf>
    <xf numFmtId="178" fontId="3" fillId="0" borderId="0" xfId="2" applyNumberFormat="1" applyFont="1" applyFill="1" applyBorder="1" applyAlignment="1" applyProtection="1">
      <alignment vertical="center"/>
      <protection locked="0"/>
    </xf>
    <xf numFmtId="0" fontId="3" fillId="0" borderId="23" xfId="2" applyNumberFormat="1" applyFont="1" applyFill="1" applyBorder="1" applyAlignment="1">
      <alignment vertical="center"/>
    </xf>
    <xf numFmtId="49" fontId="3" fillId="0" borderId="52" xfId="2" applyNumberFormat="1" applyFont="1" applyFill="1" applyBorder="1" applyAlignment="1">
      <alignment horizontal="center" vertical="center"/>
    </xf>
    <xf numFmtId="49" fontId="3" fillId="0" borderId="23" xfId="2" applyNumberFormat="1" applyFont="1" applyFill="1" applyBorder="1" applyAlignment="1">
      <alignment horizontal="center" vertical="center"/>
    </xf>
    <xf numFmtId="49" fontId="3" fillId="0" borderId="58" xfId="2" applyNumberFormat="1" applyFont="1" applyFill="1" applyBorder="1" applyAlignment="1">
      <alignment horizontal="center" vertical="center" wrapText="1"/>
    </xf>
    <xf numFmtId="49" fontId="3" fillId="0" borderId="25" xfId="2" applyNumberFormat="1" applyFont="1" applyFill="1" applyBorder="1" applyAlignment="1">
      <alignment horizontal="center" vertical="center" wrapText="1"/>
    </xf>
    <xf numFmtId="49" fontId="3" fillId="0" borderId="25" xfId="2" applyNumberFormat="1" applyFont="1" applyFill="1" applyBorder="1" applyAlignment="1">
      <alignment horizontal="center" vertical="center"/>
    </xf>
    <xf numFmtId="49" fontId="3" fillId="0" borderId="59" xfId="2" applyNumberFormat="1" applyFont="1" applyFill="1" applyBorder="1" applyAlignment="1">
      <alignment horizontal="center" vertical="center" wrapText="1"/>
    </xf>
    <xf numFmtId="0" fontId="70" fillId="0" borderId="0" xfId="2" applyFont="1" applyFill="1" applyAlignment="1">
      <alignment vertical="center"/>
    </xf>
    <xf numFmtId="0" fontId="70" fillId="0" borderId="0" xfId="2" applyFont="1" applyFill="1" applyBorder="1" applyAlignment="1">
      <alignment vertical="center"/>
    </xf>
    <xf numFmtId="182" fontId="23" fillId="0" borderId="0" xfId="2" applyNumberFormat="1" applyFont="1" applyFill="1" applyBorder="1" applyAlignment="1">
      <alignment horizontal="right" vertical="center"/>
    </xf>
    <xf numFmtId="0" fontId="59" fillId="0" borderId="0" xfId="2" applyNumberFormat="1" applyFont="1" applyFill="1" applyBorder="1" applyAlignment="1">
      <alignment vertical="center"/>
    </xf>
    <xf numFmtId="0" fontId="71" fillId="0" borderId="0" xfId="2" applyNumberFormat="1" applyFont="1" applyFill="1" applyBorder="1" applyAlignment="1">
      <alignment vertical="center"/>
    </xf>
    <xf numFmtId="0" fontId="59" fillId="0" borderId="0" xfId="2" applyNumberFormat="1" applyFont="1" applyFill="1" applyBorder="1" applyAlignment="1">
      <alignment horizontal="right" vertical="center"/>
    </xf>
    <xf numFmtId="0" fontId="72" fillId="0" borderId="29" xfId="2" applyNumberFormat="1" applyFont="1" applyFill="1" applyBorder="1" applyAlignment="1">
      <alignment vertical="center"/>
    </xf>
    <xf numFmtId="0" fontId="59" fillId="0" borderId="0" xfId="2" applyNumberFormat="1" applyFont="1" applyFill="1" applyBorder="1" applyAlignment="1">
      <alignment horizontal="center" vertical="center"/>
    </xf>
    <xf numFmtId="0" fontId="72" fillId="0" borderId="0" xfId="2" applyNumberFormat="1" applyFont="1" applyFill="1" applyBorder="1" applyAlignment="1">
      <alignment vertical="center"/>
    </xf>
    <xf numFmtId="0" fontId="59" fillId="0" borderId="0" xfId="2" applyNumberFormat="1" applyFont="1" applyFill="1" applyAlignment="1">
      <alignment vertical="center"/>
    </xf>
    <xf numFmtId="49" fontId="59" fillId="0" borderId="0" xfId="2" applyNumberFormat="1" applyFont="1" applyFill="1" applyAlignment="1">
      <alignment horizontal="center" vertical="center"/>
    </xf>
    <xf numFmtId="49" fontId="23" fillId="0" borderId="0" xfId="2" applyNumberFormat="1" applyFont="1" applyFill="1" applyAlignment="1">
      <alignment horizontal="center" vertical="center"/>
    </xf>
    <xf numFmtId="49" fontId="74" fillId="0" borderId="11" xfId="2" applyNumberFormat="1" applyFont="1" applyFill="1" applyBorder="1" applyAlignment="1">
      <alignment horizontal="right" vertical="center"/>
    </xf>
    <xf numFmtId="178" fontId="74" fillId="0" borderId="11" xfId="2" applyNumberFormat="1" applyFont="1" applyFill="1" applyBorder="1" applyAlignment="1">
      <alignment horizontal="right" vertical="center"/>
    </xf>
    <xf numFmtId="49" fontId="74" fillId="0" borderId="31" xfId="2" applyNumberFormat="1" applyFont="1" applyFill="1" applyBorder="1" applyAlignment="1">
      <alignment horizontal="center" vertical="center"/>
    </xf>
    <xf numFmtId="0" fontId="75" fillId="0" borderId="22" xfId="2" applyNumberFormat="1" applyFont="1" applyFill="1" applyBorder="1" applyAlignment="1">
      <alignment horizontal="center" vertical="center" textRotation="255"/>
    </xf>
    <xf numFmtId="49" fontId="67" fillId="0" borderId="0" xfId="2" applyNumberFormat="1" applyFont="1" applyFill="1" applyBorder="1" applyAlignment="1">
      <alignment horizontal="right" vertical="center"/>
    </xf>
    <xf numFmtId="178" fontId="67" fillId="0" borderId="0" xfId="2" applyNumberFormat="1" applyFont="1" applyFill="1" applyBorder="1" applyAlignment="1">
      <alignment vertical="center"/>
    </xf>
    <xf numFmtId="199" fontId="68" fillId="0" borderId="0" xfId="2" applyNumberFormat="1" applyFont="1" applyFill="1" applyAlignment="1">
      <alignment vertical="center"/>
    </xf>
    <xf numFmtId="199" fontId="67" fillId="0" borderId="0" xfId="2" applyNumberFormat="1" applyFont="1" applyFill="1" applyBorder="1" applyAlignment="1">
      <alignment horizontal="right" vertical="center"/>
    </xf>
    <xf numFmtId="199" fontId="67" fillId="0" borderId="0" xfId="2" applyNumberFormat="1" applyFont="1" applyFill="1" applyBorder="1" applyAlignment="1">
      <alignment vertical="center"/>
    </xf>
    <xf numFmtId="180" fontId="76" fillId="0" borderId="0" xfId="2" applyNumberFormat="1" applyFont="1" applyFill="1" applyBorder="1" applyAlignment="1">
      <alignment horizontal="right" vertical="center"/>
    </xf>
    <xf numFmtId="182" fontId="67" fillId="0" borderId="0" xfId="2" applyNumberFormat="1" applyFont="1" applyFill="1" applyBorder="1" applyAlignment="1">
      <alignment horizontal="right" vertical="center"/>
    </xf>
    <xf numFmtId="49" fontId="23" fillId="0" borderId="8" xfId="2" applyNumberFormat="1" applyFont="1" applyFill="1" applyBorder="1" applyAlignment="1">
      <alignment horizontal="center" vertical="center"/>
    </xf>
    <xf numFmtId="0" fontId="23" fillId="0" borderId="7" xfId="2" applyNumberFormat="1" applyFont="1" applyFill="1" applyBorder="1" applyAlignment="1">
      <alignment horizontal="center" vertical="center" textRotation="255"/>
    </xf>
    <xf numFmtId="0" fontId="23" fillId="0" borderId="0" xfId="2" applyFont="1" applyFill="1" applyAlignment="1">
      <alignment vertical="center"/>
    </xf>
    <xf numFmtId="49" fontId="59" fillId="0" borderId="0" xfId="2" applyNumberFormat="1" applyFont="1" applyFill="1" applyBorder="1" applyAlignment="1">
      <alignment horizontal="right" vertical="center"/>
    </xf>
    <xf numFmtId="178" fontId="59" fillId="0" borderId="0" xfId="2" applyNumberFormat="1" applyFont="1" applyFill="1" applyBorder="1" applyAlignment="1">
      <alignment vertical="center"/>
    </xf>
    <xf numFmtId="199" fontId="59" fillId="0" borderId="0" xfId="2" applyNumberFormat="1" applyFont="1" applyFill="1" applyBorder="1" applyAlignment="1">
      <alignment horizontal="right" vertical="center"/>
    </xf>
    <xf numFmtId="199" fontId="59" fillId="0" borderId="0" xfId="2" applyNumberFormat="1" applyFont="1" applyFill="1" applyBorder="1" applyAlignment="1">
      <alignment vertical="center"/>
    </xf>
    <xf numFmtId="49" fontId="78" fillId="0" borderId="8" xfId="2" applyNumberFormat="1" applyFont="1" applyFill="1" applyBorder="1" applyAlignment="1">
      <alignment horizontal="center" vertical="center"/>
    </xf>
    <xf numFmtId="49" fontId="78" fillId="0" borderId="23" xfId="2" applyNumberFormat="1" applyFont="1" applyFill="1" applyBorder="1" applyAlignment="1">
      <alignment horizontal="center" vertical="center"/>
    </xf>
    <xf numFmtId="0" fontId="59" fillId="0" borderId="0" xfId="2" applyFont="1" applyFill="1" applyBorder="1" applyAlignment="1">
      <alignment horizontal="right" vertical="center"/>
    </xf>
    <xf numFmtId="0" fontId="59" fillId="0" borderId="0" xfId="2" applyFont="1" applyFill="1" applyBorder="1" applyAlignment="1">
      <alignment vertical="center"/>
    </xf>
    <xf numFmtId="182" fontId="59" fillId="0" borderId="0" xfId="2" applyNumberFormat="1" applyFont="1" applyFill="1" applyBorder="1" applyAlignment="1">
      <alignment horizontal="right" vertical="center"/>
    </xf>
    <xf numFmtId="178" fontId="59" fillId="0" borderId="0" xfId="2" applyNumberFormat="1" applyFont="1" applyFill="1" applyBorder="1" applyAlignment="1">
      <alignment horizontal="right" vertical="center"/>
    </xf>
    <xf numFmtId="49" fontId="77" fillId="0" borderId="8" xfId="2" applyNumberFormat="1" applyFont="1" applyFill="1" applyBorder="1" applyAlignment="1">
      <alignment horizontal="center" vertical="center"/>
    </xf>
    <xf numFmtId="49" fontId="77" fillId="0" borderId="23" xfId="2" applyNumberFormat="1" applyFont="1" applyFill="1" applyBorder="1" applyAlignment="1">
      <alignment horizontal="center" vertical="center"/>
    </xf>
    <xf numFmtId="0" fontId="59" fillId="0" borderId="5" xfId="2" applyNumberFormat="1" applyFont="1" applyFill="1" applyBorder="1" applyAlignment="1">
      <alignment horizontal="right" vertical="center"/>
    </xf>
    <xf numFmtId="49" fontId="59" fillId="0" borderId="5" xfId="2" applyNumberFormat="1" applyFont="1" applyFill="1" applyBorder="1" applyAlignment="1">
      <alignment horizontal="right" vertical="center"/>
    </xf>
    <xf numFmtId="49" fontId="75" fillId="0" borderId="36" xfId="2" applyNumberFormat="1" applyFont="1" applyFill="1" applyBorder="1" applyAlignment="1">
      <alignment horizontal="center" vertical="center"/>
    </xf>
    <xf numFmtId="0" fontId="75" fillId="0" borderId="35" xfId="2" applyNumberFormat="1" applyFont="1" applyFill="1" applyBorder="1" applyAlignment="1">
      <alignment horizontal="center" vertical="center" textRotation="255"/>
    </xf>
    <xf numFmtId="49" fontId="67" fillId="0" borderId="11" xfId="2" applyNumberFormat="1" applyFont="1" applyFill="1" applyBorder="1" applyAlignment="1">
      <alignment horizontal="right" vertical="center"/>
    </xf>
    <xf numFmtId="182" fontId="67" fillId="0" borderId="11" xfId="2" applyNumberFormat="1" applyFont="1" applyFill="1" applyBorder="1" applyAlignment="1">
      <alignment horizontal="right" vertical="center"/>
    </xf>
    <xf numFmtId="182" fontId="67" fillId="0" borderId="11" xfId="2" applyNumberFormat="1" applyFont="1" applyFill="1" applyBorder="1" applyAlignment="1">
      <alignment vertical="center"/>
    </xf>
    <xf numFmtId="49" fontId="74" fillId="0" borderId="21" xfId="2" applyNumberFormat="1" applyFont="1" applyFill="1" applyBorder="1" applyAlignment="1">
      <alignment horizontal="center" vertical="center"/>
    </xf>
    <xf numFmtId="0" fontId="75" fillId="0" borderId="20" xfId="2" applyNumberFormat="1" applyFont="1" applyFill="1" applyBorder="1" applyAlignment="1">
      <alignment horizontal="center" vertical="center" textRotation="255"/>
    </xf>
    <xf numFmtId="0" fontId="68" fillId="0" borderId="0" xfId="2" applyFont="1" applyFill="1" applyAlignment="1">
      <alignment horizontal="center" vertical="center"/>
    </xf>
    <xf numFmtId="49" fontId="23" fillId="0" borderId="7" xfId="2" applyNumberFormat="1" applyFont="1" applyFill="1" applyBorder="1" applyAlignment="1">
      <alignment horizontal="center" vertical="center"/>
    </xf>
    <xf numFmtId="0" fontId="3" fillId="0" borderId="0" xfId="2" applyFont="1" applyFill="1" applyBorder="1" applyAlignment="1">
      <alignment vertical="center"/>
    </xf>
    <xf numFmtId="0" fontId="44" fillId="0" borderId="0" xfId="2" applyFont="1" applyFill="1" applyAlignment="1">
      <alignment vertical="center"/>
    </xf>
    <xf numFmtId="49" fontId="77" fillId="0" borderId="7" xfId="2" applyNumberFormat="1" applyFont="1" applyFill="1" applyBorder="1" applyAlignment="1">
      <alignment horizontal="center" vertical="center"/>
    </xf>
    <xf numFmtId="49" fontId="75" fillId="0" borderId="61" xfId="2" applyNumberFormat="1" applyFont="1" applyFill="1" applyBorder="1" applyAlignment="1">
      <alignment horizontal="center" vertical="center"/>
    </xf>
    <xf numFmtId="0" fontId="75" fillId="0" borderId="40" xfId="2" applyNumberFormat="1" applyFont="1" applyFill="1" applyBorder="1" applyAlignment="1">
      <alignment horizontal="center" vertical="center" textRotation="255"/>
    </xf>
    <xf numFmtId="0" fontId="59" fillId="0" borderId="16" xfId="2" applyNumberFormat="1" applyFont="1" applyFill="1" applyBorder="1" applyAlignment="1">
      <alignment horizontal="center" vertical="center" wrapText="1"/>
    </xf>
    <xf numFmtId="0" fontId="59" fillId="0" borderId="16" xfId="2" applyNumberFormat="1" applyFont="1" applyFill="1" applyBorder="1" applyAlignment="1">
      <alignment horizontal="center" vertical="center"/>
    </xf>
    <xf numFmtId="0" fontId="72" fillId="0" borderId="1" xfId="2" applyNumberFormat="1" applyFont="1" applyFill="1" applyBorder="1" applyAlignment="1">
      <alignment vertical="center"/>
    </xf>
    <xf numFmtId="0" fontId="79" fillId="0" borderId="0" xfId="2" applyFont="1" applyFill="1" applyAlignment="1">
      <alignment vertical="center"/>
    </xf>
    <xf numFmtId="49" fontId="73" fillId="0" borderId="0" xfId="2" applyNumberFormat="1" applyFont="1" applyFill="1" applyAlignment="1">
      <alignment vertical="center"/>
    </xf>
    <xf numFmtId="0" fontId="23" fillId="0" borderId="0" xfId="8" applyFont="1" applyFill="1" applyAlignment="1">
      <alignment vertical="center"/>
    </xf>
    <xf numFmtId="0" fontId="23" fillId="0" borderId="0" xfId="8" applyFont="1" applyFill="1" applyBorder="1" applyAlignment="1">
      <alignment vertical="center"/>
    </xf>
    <xf numFmtId="0" fontId="23" fillId="0" borderId="0" xfId="8" applyNumberFormat="1" applyFont="1" applyFill="1" applyAlignment="1">
      <alignment vertical="center"/>
    </xf>
    <xf numFmtId="49" fontId="80" fillId="0" borderId="0" xfId="8" applyNumberFormat="1" applyFont="1" applyFill="1" applyAlignment="1">
      <alignment vertical="center"/>
    </xf>
    <xf numFmtId="182" fontId="23" fillId="0" borderId="0" xfId="8" applyNumberFormat="1" applyFont="1" applyFill="1" applyBorder="1" applyAlignment="1" applyProtection="1">
      <alignment vertical="center"/>
      <protection locked="0"/>
    </xf>
    <xf numFmtId="182" fontId="23" fillId="0" borderId="0" xfId="8" applyNumberFormat="1" applyFont="1" applyFill="1" applyBorder="1" applyAlignment="1">
      <alignment vertical="center"/>
    </xf>
    <xf numFmtId="176" fontId="81" fillId="0" borderId="0" xfId="8" applyNumberFormat="1" applyFont="1" applyFill="1" applyBorder="1" applyAlignment="1">
      <alignment vertical="center"/>
    </xf>
    <xf numFmtId="176" fontId="81" fillId="0" borderId="0" xfId="8" applyNumberFormat="1" applyFont="1" applyFill="1" applyBorder="1" applyAlignment="1" applyProtection="1">
      <alignment vertical="center"/>
      <protection locked="0"/>
    </xf>
    <xf numFmtId="49" fontId="80" fillId="0" borderId="0" xfId="8" applyNumberFormat="1" applyFont="1" applyFill="1" applyBorder="1" applyAlignment="1">
      <alignment horizontal="center" vertical="center"/>
    </xf>
    <xf numFmtId="182" fontId="23" fillId="0" borderId="11" xfId="8" applyNumberFormat="1" applyFont="1" applyFill="1" applyBorder="1" applyAlignment="1" applyProtection="1">
      <alignment vertical="center"/>
      <protection locked="0"/>
    </xf>
    <xf numFmtId="182" fontId="23" fillId="0" borderId="62" xfId="8" applyNumberFormat="1" applyFont="1" applyFill="1" applyBorder="1" applyAlignment="1">
      <alignment vertical="center"/>
    </xf>
    <xf numFmtId="176" fontId="23" fillId="0" borderId="63" xfId="8" applyNumberFormat="1" applyFont="1" applyFill="1" applyBorder="1" applyAlignment="1">
      <alignment vertical="center"/>
    </xf>
    <xf numFmtId="176" fontId="23" fillId="0" borderId="11" xfId="8" applyNumberFormat="1" applyFont="1" applyFill="1" applyBorder="1" applyAlignment="1">
      <alignment vertical="center"/>
    </xf>
    <xf numFmtId="176" fontId="23" fillId="0" borderId="64" xfId="8" applyNumberFormat="1" applyFont="1" applyFill="1" applyBorder="1" applyAlignment="1" applyProtection="1">
      <alignment vertical="center"/>
      <protection locked="0"/>
    </xf>
    <xf numFmtId="177" fontId="23" fillId="0" borderId="0" xfId="8" quotePrefix="1" applyNumberFormat="1" applyFont="1" applyFill="1" applyBorder="1" applyAlignment="1">
      <alignment vertical="center"/>
    </xf>
    <xf numFmtId="182" fontId="23" fillId="0" borderId="65" xfId="8" applyNumberFormat="1" applyFont="1" applyFill="1" applyBorder="1" applyAlignment="1">
      <alignment horizontal="center" vertical="center"/>
    </xf>
    <xf numFmtId="176" fontId="23" fillId="0" borderId="0" xfId="8" applyNumberFormat="1" applyFont="1" applyFill="1" applyAlignment="1">
      <alignment vertical="center"/>
    </xf>
    <xf numFmtId="176" fontId="23" fillId="0" borderId="7" xfId="8" applyNumberFormat="1" applyFont="1" applyFill="1" applyBorder="1" applyAlignment="1" applyProtection="1">
      <alignment vertical="center"/>
      <protection locked="0"/>
    </xf>
    <xf numFmtId="49" fontId="23" fillId="0" borderId="65" xfId="8" applyNumberFormat="1" applyFont="1" applyFill="1" applyBorder="1" applyAlignment="1">
      <alignment horizontal="center" vertical="center"/>
    </xf>
    <xf numFmtId="176" fontId="23" fillId="0" borderId="0" xfId="8" applyNumberFormat="1" applyFont="1" applyFill="1" applyAlignment="1" applyProtection="1">
      <alignment vertical="center"/>
      <protection locked="0"/>
    </xf>
    <xf numFmtId="176" fontId="23" fillId="0" borderId="0" xfId="8" applyNumberFormat="1" applyFont="1" applyFill="1" applyAlignment="1" applyProtection="1">
      <alignment horizontal="right" vertical="center"/>
      <protection locked="0"/>
    </xf>
    <xf numFmtId="176" fontId="23" fillId="0" borderId="7" xfId="8" applyNumberFormat="1" applyFont="1" applyFill="1" applyBorder="1" applyAlignment="1" applyProtection="1">
      <alignment horizontal="right" vertical="center"/>
      <protection locked="0"/>
    </xf>
    <xf numFmtId="176" fontId="50" fillId="0" borderId="0" xfId="8" applyNumberFormat="1" applyFont="1" applyFill="1" applyBorder="1" applyAlignment="1" applyProtection="1">
      <alignment vertical="center"/>
      <protection locked="0"/>
    </xf>
    <xf numFmtId="176" fontId="50" fillId="0" borderId="7" xfId="8" applyNumberFormat="1" applyFont="1" applyFill="1" applyBorder="1" applyAlignment="1" applyProtection="1">
      <alignment vertical="center"/>
      <protection locked="0"/>
    </xf>
    <xf numFmtId="182" fontId="80" fillId="0" borderId="0" xfId="8" applyNumberFormat="1" applyFont="1" applyFill="1" applyBorder="1" applyAlignment="1">
      <alignment horizontal="center" vertical="center"/>
    </xf>
    <xf numFmtId="182" fontId="80" fillId="0" borderId="23" xfId="8" applyNumberFormat="1" applyFont="1" applyFill="1" applyBorder="1" applyAlignment="1">
      <alignment horizontal="center" vertical="center"/>
    </xf>
    <xf numFmtId="182" fontId="80" fillId="0" borderId="66" xfId="8" applyNumberFormat="1" applyFont="1" applyFill="1" applyBorder="1" applyAlignment="1">
      <alignment horizontal="center" vertical="center"/>
    </xf>
    <xf numFmtId="182" fontId="80" fillId="0" borderId="7" xfId="8" applyNumberFormat="1" applyFont="1" applyFill="1" applyBorder="1" applyAlignment="1">
      <alignment horizontal="center" vertical="center"/>
    </xf>
    <xf numFmtId="182" fontId="80" fillId="0" borderId="32" xfId="8" applyNumberFormat="1" applyFont="1" applyFill="1" applyBorder="1" applyAlignment="1">
      <alignment horizontal="center" vertical="center"/>
    </xf>
    <xf numFmtId="182" fontId="80" fillId="0" borderId="20" xfId="8" applyNumberFormat="1" applyFont="1" applyFill="1" applyBorder="1" applyAlignment="1">
      <alignment horizontal="center" vertical="center"/>
    </xf>
    <xf numFmtId="182" fontId="80" fillId="0" borderId="67" xfId="8" applyNumberFormat="1" applyFont="1" applyFill="1" applyBorder="1" applyAlignment="1">
      <alignment horizontal="center" vertical="center"/>
    </xf>
    <xf numFmtId="182" fontId="80" fillId="0" borderId="68" xfId="8" applyNumberFormat="1" applyFont="1" applyFill="1" applyBorder="1" applyAlignment="1">
      <alignment horizontal="center" vertical="center"/>
    </xf>
    <xf numFmtId="0" fontId="23" fillId="0" borderId="29" xfId="8" applyFont="1" applyFill="1" applyBorder="1" applyAlignment="1">
      <alignment horizontal="right"/>
    </xf>
    <xf numFmtId="182" fontId="23" fillId="0" borderId="29" xfId="8" applyNumberFormat="1" applyFont="1" applyFill="1" applyBorder="1" applyAlignment="1">
      <alignment vertical="center"/>
    </xf>
    <xf numFmtId="0" fontId="48" fillId="0" borderId="29" xfId="8" applyFont="1" applyFill="1" applyBorder="1" applyAlignment="1"/>
    <xf numFmtId="49" fontId="48" fillId="0" borderId="0" xfId="8" applyNumberFormat="1" applyFont="1" applyFill="1" applyAlignment="1"/>
    <xf numFmtId="0" fontId="48" fillId="0" borderId="0" xfId="8" applyFont="1" applyFill="1" applyBorder="1" applyAlignment="1"/>
    <xf numFmtId="0" fontId="68" fillId="0" borderId="0" xfId="8" applyFont="1" applyFill="1" applyAlignment="1">
      <alignment vertical="center"/>
    </xf>
    <xf numFmtId="0" fontId="80" fillId="0" borderId="0" xfId="8" applyNumberFormat="1" applyFont="1" applyFill="1" applyAlignment="1">
      <alignment vertical="center"/>
    </xf>
    <xf numFmtId="0" fontId="68" fillId="0" borderId="0" xfId="8" applyFont="1" applyFill="1" applyBorder="1" applyAlignment="1">
      <alignment vertical="center"/>
    </xf>
    <xf numFmtId="0" fontId="23" fillId="0" borderId="0" xfId="8" applyNumberFormat="1" applyFont="1" applyFill="1" applyBorder="1" applyAlignment="1">
      <alignment vertical="center"/>
    </xf>
    <xf numFmtId="182" fontId="50" fillId="0" borderId="11" xfId="8" applyNumberFormat="1" applyFont="1" applyFill="1" applyBorder="1" applyAlignment="1" applyProtection="1">
      <alignment horizontal="right" vertical="center"/>
      <protection locked="0"/>
    </xf>
    <xf numFmtId="182" fontId="23" fillId="0" borderId="11" xfId="8" applyNumberFormat="1" applyFont="1" applyFill="1" applyBorder="1" applyAlignment="1" applyProtection="1">
      <alignment horizontal="right" vertical="center"/>
      <protection locked="0"/>
    </xf>
    <xf numFmtId="182" fontId="50" fillId="0" borderId="0" xfId="8" applyNumberFormat="1" applyFont="1" applyFill="1" applyBorder="1" applyAlignment="1" applyProtection="1">
      <alignment horizontal="right" vertical="center"/>
      <protection locked="0"/>
    </xf>
    <xf numFmtId="182" fontId="23" fillId="0" borderId="0" xfId="8" applyNumberFormat="1" applyFont="1" applyFill="1" applyBorder="1" applyAlignment="1" applyProtection="1">
      <alignment horizontal="right" vertical="center"/>
      <protection locked="0"/>
    </xf>
    <xf numFmtId="0" fontId="23" fillId="0" borderId="24" xfId="8" applyNumberFormat="1" applyFont="1" applyFill="1" applyBorder="1" applyAlignment="1">
      <alignment horizontal="distributed" vertical="center"/>
    </xf>
    <xf numFmtId="0" fontId="23" fillId="0" borderId="0" xfId="8" applyNumberFormat="1" applyFont="1" applyFill="1" applyBorder="1" applyAlignment="1">
      <alignment horizontal="distributed" vertical="center"/>
    </xf>
    <xf numFmtId="182" fontId="50" fillId="0" borderId="0" xfId="8" applyNumberFormat="1" applyFont="1" applyFill="1" applyAlignment="1" applyProtection="1">
      <alignment horizontal="right" vertical="center"/>
      <protection locked="0"/>
    </xf>
    <xf numFmtId="182" fontId="23" fillId="0" borderId="0" xfId="8" applyNumberFormat="1" applyFont="1" applyFill="1" applyAlignment="1" applyProtection="1">
      <alignment horizontal="right" vertical="center"/>
      <protection locked="0"/>
    </xf>
    <xf numFmtId="0" fontId="23" fillId="0" borderId="24" xfId="8" applyNumberFormat="1" applyFont="1" applyFill="1" applyBorder="1" applyAlignment="1">
      <alignment vertical="center"/>
    </xf>
    <xf numFmtId="182" fontId="50" fillId="0" borderId="0" xfId="8" applyNumberFormat="1" applyFont="1" applyFill="1" applyBorder="1" applyAlignment="1">
      <alignment horizontal="right" vertical="center"/>
    </xf>
    <xf numFmtId="182" fontId="23" fillId="0" borderId="0" xfId="8" applyNumberFormat="1" applyFont="1" applyFill="1" applyBorder="1" applyAlignment="1">
      <alignment horizontal="right" vertical="center"/>
    </xf>
    <xf numFmtId="0" fontId="50" fillId="0" borderId="5" xfId="8" applyNumberFormat="1" applyFont="1" applyFill="1" applyBorder="1" applyAlignment="1">
      <alignment horizontal="center" vertical="center"/>
    </xf>
    <xf numFmtId="0" fontId="23" fillId="0" borderId="0" xfId="8" applyNumberFormat="1" applyFont="1" applyFill="1" applyBorder="1" applyAlignment="1">
      <alignment horizontal="center" vertical="center"/>
    </xf>
    <xf numFmtId="0" fontId="23" fillId="0" borderId="5" xfId="8" applyNumberFormat="1" applyFont="1" applyFill="1" applyBorder="1" applyAlignment="1">
      <alignment horizontal="center" vertical="center"/>
    </xf>
    <xf numFmtId="0" fontId="23" fillId="0" borderId="36" xfId="8" applyNumberFormat="1" applyFont="1" applyFill="1" applyBorder="1" applyAlignment="1">
      <alignment horizontal="center" vertical="center"/>
    </xf>
    <xf numFmtId="0" fontId="50" fillId="0" borderId="32" xfId="8" applyNumberFormat="1" applyFont="1" applyFill="1" applyBorder="1" applyAlignment="1">
      <alignment horizontal="center" vertical="center"/>
    </xf>
    <xf numFmtId="0" fontId="23" fillId="0" borderId="32" xfId="8" applyNumberFormat="1" applyFont="1" applyFill="1" applyBorder="1" applyAlignment="1">
      <alignment horizontal="center" vertical="center"/>
    </xf>
    <xf numFmtId="0" fontId="23" fillId="0" borderId="47" xfId="8" applyNumberFormat="1" applyFont="1" applyFill="1" applyBorder="1" applyAlignment="1">
      <alignment horizontal="center" vertical="center"/>
    </xf>
    <xf numFmtId="0" fontId="23" fillId="0" borderId="37" xfId="8" applyNumberFormat="1" applyFont="1" applyFill="1" applyBorder="1" applyAlignment="1">
      <alignment horizontal="center" vertical="center"/>
    </xf>
    <xf numFmtId="0" fontId="84" fillId="0" borderId="0" xfId="8" applyFont="1" applyFill="1" applyBorder="1" applyAlignment="1"/>
    <xf numFmtId="176" fontId="3" fillId="0" borderId="0" xfId="2" applyNumberFormat="1" applyFont="1" applyFill="1" applyAlignment="1">
      <alignment vertical="center"/>
    </xf>
    <xf numFmtId="176" fontId="3" fillId="0" borderId="0" xfId="2" applyNumberFormat="1" applyFont="1" applyFill="1" applyAlignment="1">
      <alignment horizontal="right" vertical="center"/>
    </xf>
    <xf numFmtId="49" fontId="3" fillId="0" borderId="0" xfId="2" applyNumberFormat="1" applyFont="1" applyFill="1" applyAlignment="1">
      <alignment vertical="center"/>
    </xf>
    <xf numFmtId="49" fontId="3" fillId="0" borderId="0" xfId="2" applyNumberFormat="1" applyFont="1" applyFill="1" applyAlignment="1">
      <alignment horizontal="distributed" vertical="center"/>
    </xf>
    <xf numFmtId="176" fontId="40" fillId="0" borderId="0" xfId="2" applyNumberFormat="1" applyFont="1" applyFill="1" applyAlignment="1">
      <alignment vertical="center"/>
    </xf>
    <xf numFmtId="176" fontId="85" fillId="0" borderId="0" xfId="2" applyNumberFormat="1" applyFont="1" applyFill="1" applyAlignment="1">
      <alignment horizontal="right" vertical="center"/>
    </xf>
    <xf numFmtId="49" fontId="85" fillId="0" borderId="0" xfId="2" applyNumberFormat="1" applyFont="1" applyFill="1" applyAlignment="1">
      <alignment vertical="center"/>
    </xf>
    <xf numFmtId="49" fontId="85" fillId="0" borderId="0" xfId="2" applyNumberFormat="1" applyFont="1" applyFill="1" applyAlignment="1">
      <alignment horizontal="distributed" vertical="center"/>
    </xf>
    <xf numFmtId="49" fontId="40" fillId="0" borderId="0" xfId="2" applyNumberFormat="1" applyFont="1" applyFill="1" applyAlignment="1">
      <alignment vertical="center"/>
    </xf>
    <xf numFmtId="176" fontId="85" fillId="0" borderId="0" xfId="2" applyNumberFormat="1" applyFont="1" applyFill="1" applyBorder="1" applyAlignment="1">
      <alignment horizontal="right" vertical="center"/>
    </xf>
    <xf numFmtId="49" fontId="85" fillId="0" borderId="0" xfId="2" applyNumberFormat="1" applyFont="1" applyFill="1" applyBorder="1" applyAlignment="1">
      <alignment vertical="center"/>
    </xf>
    <xf numFmtId="49" fontId="85" fillId="0" borderId="0" xfId="2" applyNumberFormat="1" applyFont="1" applyFill="1" applyBorder="1" applyAlignment="1">
      <alignment horizontal="distributed" vertical="center"/>
    </xf>
    <xf numFmtId="49" fontId="40" fillId="0" borderId="0" xfId="2" applyNumberFormat="1" applyFont="1" applyFill="1" applyBorder="1" applyAlignment="1">
      <alignment vertical="center"/>
    </xf>
    <xf numFmtId="176" fontId="5" fillId="0" borderId="0" xfId="2" applyNumberFormat="1" applyFont="1" applyFill="1" applyBorder="1" applyAlignment="1">
      <alignment horizontal="right" vertical="center"/>
    </xf>
    <xf numFmtId="49" fontId="5" fillId="0" borderId="0" xfId="2" applyNumberFormat="1" applyFont="1" applyFill="1" applyBorder="1" applyAlignment="1">
      <alignment vertical="center"/>
    </xf>
    <xf numFmtId="49" fontId="5" fillId="0" borderId="0" xfId="2" applyNumberFormat="1" applyFont="1" applyFill="1" applyBorder="1" applyAlignment="1">
      <alignment horizontal="distributed" vertical="center"/>
    </xf>
    <xf numFmtId="176" fontId="5" fillId="0" borderId="11" xfId="2" applyNumberFormat="1" applyFont="1" applyFill="1" applyBorder="1" applyAlignment="1" applyProtection="1">
      <alignment vertical="center"/>
      <protection locked="0"/>
    </xf>
    <xf numFmtId="176" fontId="11" fillId="0" borderId="11" xfId="2" applyNumberFormat="1" applyFont="1" applyFill="1" applyBorder="1" applyAlignment="1">
      <alignment vertical="center"/>
    </xf>
    <xf numFmtId="176" fontId="11" fillId="0" borderId="11" xfId="2" applyNumberFormat="1" applyFont="1" applyFill="1" applyBorder="1" applyAlignment="1">
      <alignment horizontal="right" vertical="center"/>
    </xf>
    <xf numFmtId="49" fontId="5" fillId="0" borderId="31" xfId="2" applyNumberFormat="1" applyFont="1" applyFill="1" applyBorder="1" applyAlignment="1">
      <alignment vertical="center"/>
    </xf>
    <xf numFmtId="49" fontId="5" fillId="0" borderId="11" xfId="2" applyNumberFormat="1" applyFont="1" applyFill="1" applyBorder="1" applyAlignment="1">
      <alignment horizontal="distributed" vertical="center"/>
    </xf>
    <xf numFmtId="49" fontId="11" fillId="0" borderId="11" xfId="2" applyNumberFormat="1" applyFont="1" applyFill="1" applyBorder="1" applyAlignment="1">
      <alignment horizontal="center" vertical="center"/>
    </xf>
    <xf numFmtId="176" fontId="87" fillId="0" borderId="0" xfId="2" applyNumberFormat="1" applyFont="1" applyFill="1" applyAlignment="1">
      <alignment vertical="center"/>
    </xf>
    <xf numFmtId="194" fontId="57" fillId="0" borderId="0" xfId="2" applyNumberFormat="1" applyFont="1" applyFill="1" applyBorder="1" applyAlignment="1">
      <alignment vertical="center"/>
    </xf>
    <xf numFmtId="194" fontId="57" fillId="0" borderId="0" xfId="2" applyNumberFormat="1" applyFont="1" applyFill="1" applyBorder="1" applyAlignment="1">
      <alignment horizontal="right" vertical="center"/>
    </xf>
    <xf numFmtId="194" fontId="57" fillId="0" borderId="23" xfId="2" applyNumberFormat="1" applyFont="1" applyFill="1" applyBorder="1" applyAlignment="1">
      <alignment horizontal="right" vertical="center"/>
    </xf>
    <xf numFmtId="49" fontId="88" fillId="0" borderId="0" xfId="2" applyNumberFormat="1" applyFont="1" applyFill="1" applyBorder="1" applyAlignment="1">
      <alignment vertical="center"/>
    </xf>
    <xf numFmtId="49" fontId="57" fillId="0" borderId="0" xfId="2" applyNumberFormat="1" applyFont="1" applyFill="1" applyBorder="1" applyAlignment="1">
      <alignment horizontal="center" vertical="center"/>
    </xf>
    <xf numFmtId="194" fontId="11" fillId="0" borderId="0" xfId="2" applyNumberFormat="1" applyFont="1" applyFill="1" applyBorder="1" applyAlignment="1">
      <alignment vertical="center"/>
    </xf>
    <xf numFmtId="194" fontId="11" fillId="0" borderId="23" xfId="2" applyNumberFormat="1" applyFont="1" applyFill="1" applyBorder="1" applyAlignment="1">
      <alignment horizontal="right" vertical="center"/>
    </xf>
    <xf numFmtId="49" fontId="11" fillId="0" borderId="0" xfId="2" applyNumberFormat="1" applyFont="1" applyFill="1" applyBorder="1" applyAlignment="1">
      <alignment horizontal="center" vertical="center"/>
    </xf>
    <xf numFmtId="49" fontId="88" fillId="0" borderId="0" xfId="2" applyNumberFormat="1" applyFont="1" applyFill="1" applyAlignment="1">
      <alignment vertical="center"/>
    </xf>
    <xf numFmtId="49" fontId="89" fillId="0" borderId="0" xfId="2" applyNumberFormat="1" applyFont="1" applyFill="1" applyAlignment="1">
      <alignment vertical="center"/>
    </xf>
    <xf numFmtId="49" fontId="89" fillId="0" borderId="0" xfId="2" applyNumberFormat="1" applyFont="1" applyFill="1" applyAlignment="1">
      <alignment horizontal="distributed" vertical="center"/>
    </xf>
    <xf numFmtId="49" fontId="11" fillId="0" borderId="0" xfId="2" applyNumberFormat="1" applyFont="1" applyFill="1" applyAlignment="1">
      <alignment horizontal="center" vertical="center"/>
    </xf>
    <xf numFmtId="49" fontId="57" fillId="0" borderId="0" xfId="2" applyNumberFormat="1" applyFont="1" applyFill="1" applyAlignment="1">
      <alignment horizontal="center" vertical="center"/>
    </xf>
    <xf numFmtId="49" fontId="5" fillId="0" borderId="0" xfId="2" applyNumberFormat="1" applyFont="1" applyFill="1" applyAlignment="1">
      <alignment vertical="center"/>
    </xf>
    <xf numFmtId="49" fontId="5" fillId="0" borderId="0" xfId="2" applyNumberFormat="1" applyFont="1" applyFill="1" applyAlignment="1">
      <alignment horizontal="distributed" vertical="center"/>
    </xf>
    <xf numFmtId="49" fontId="11" fillId="0" borderId="0" xfId="2" applyNumberFormat="1" applyFont="1" applyFill="1" applyAlignment="1">
      <alignment horizontal="distributed" vertical="center"/>
    </xf>
    <xf numFmtId="194" fontId="11" fillId="0" borderId="0" xfId="2" applyNumberFormat="1" applyFont="1" applyFill="1" applyAlignment="1">
      <alignment vertical="center"/>
    </xf>
    <xf numFmtId="176" fontId="11" fillId="0" borderId="0" xfId="2" applyNumberFormat="1" applyFont="1" applyFill="1" applyAlignment="1">
      <alignment vertical="center"/>
    </xf>
    <xf numFmtId="49" fontId="89" fillId="0" borderId="0" xfId="2" applyNumberFormat="1" applyFont="1" applyFill="1" applyAlignment="1">
      <alignment horizontal="center" vertical="center"/>
    </xf>
    <xf numFmtId="0" fontId="88"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49" fontId="11" fillId="0" borderId="0" xfId="2" applyNumberFormat="1" applyFont="1" applyFill="1" applyBorder="1" applyAlignment="1">
      <alignment horizontal="distributed" vertical="center"/>
    </xf>
    <xf numFmtId="176" fontId="11" fillId="0" borderId="50" xfId="2" applyNumberFormat="1" applyFont="1" applyFill="1" applyBorder="1" applyAlignment="1">
      <alignment horizontal="center" vertical="center"/>
    </xf>
    <xf numFmtId="176" fontId="40" fillId="0" borderId="0" xfId="2" applyNumberFormat="1" applyFont="1" applyFill="1" applyBorder="1" applyAlignment="1">
      <alignment vertical="center"/>
    </xf>
    <xf numFmtId="176" fontId="11" fillId="0" borderId="34" xfId="2" applyNumberFormat="1" applyFont="1" applyFill="1" applyBorder="1" applyAlignment="1">
      <alignment horizontal="center" vertical="center"/>
    </xf>
    <xf numFmtId="176" fontId="11" fillId="0" borderId="28" xfId="2" applyNumberFormat="1" applyFont="1" applyFill="1" applyBorder="1" applyAlignment="1">
      <alignment vertical="center"/>
    </xf>
    <xf numFmtId="49" fontId="42" fillId="0" borderId="0" xfId="2" applyNumberFormat="1" applyFont="1" applyFill="1" applyBorder="1" applyAlignment="1">
      <alignment vertical="center"/>
    </xf>
    <xf numFmtId="49" fontId="91" fillId="0" borderId="0" xfId="2" applyNumberFormat="1" applyFont="1" applyFill="1" applyBorder="1" applyAlignment="1">
      <alignment horizontal="center" vertical="center"/>
    </xf>
    <xf numFmtId="49" fontId="43" fillId="0" borderId="0" xfId="2" applyNumberFormat="1" applyFont="1" applyFill="1" applyAlignment="1">
      <alignment vertical="center"/>
    </xf>
    <xf numFmtId="0" fontId="10" fillId="0" borderId="0" xfId="0" applyNumberFormat="1" applyFont="1" applyFill="1" applyBorder="1" applyAlignment="1">
      <alignment vertical="center" wrapText="1"/>
    </xf>
    <xf numFmtId="0" fontId="0" fillId="0" borderId="0" xfId="0" applyAlignment="1">
      <alignment vertical="center" wrapText="1"/>
    </xf>
    <xf numFmtId="176" fontId="7" fillId="0" borderId="1" xfId="0" applyNumberFormat="1" applyFont="1" applyFill="1" applyBorder="1" applyAlignment="1">
      <alignment horizontal="left" vertical="center"/>
    </xf>
    <xf numFmtId="3" fontId="13"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176" fontId="13"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xf>
    <xf numFmtId="176" fontId="13" fillId="0" borderId="16"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176" fontId="13" fillId="0" borderId="17" xfId="0" applyNumberFormat="1" applyFont="1" applyFill="1" applyBorder="1" applyAlignment="1">
      <alignment horizontal="center" vertical="center"/>
    </xf>
    <xf numFmtId="176" fontId="13" fillId="0" borderId="18" xfId="0" applyNumberFormat="1" applyFont="1" applyFill="1" applyBorder="1" applyAlignment="1">
      <alignment horizontal="center" vertical="center"/>
    </xf>
    <xf numFmtId="3" fontId="13" fillId="0" borderId="0" xfId="0" applyNumberFormat="1" applyFont="1" applyFill="1" applyAlignment="1">
      <alignment horizontal="distributed" vertical="center"/>
    </xf>
    <xf numFmtId="0" fontId="10" fillId="0" borderId="8" xfId="0" applyFont="1" applyFill="1" applyBorder="1" applyAlignment="1">
      <alignment horizontal="distributed" vertical="center"/>
    </xf>
    <xf numFmtId="0" fontId="14" fillId="0" borderId="0" xfId="0" applyFont="1" applyFill="1" applyBorder="1" applyAlignment="1">
      <alignment horizontal="distributed" vertical="center"/>
    </xf>
    <xf numFmtId="0" fontId="10" fillId="0" borderId="0" xfId="0" applyFont="1" applyFill="1" applyAlignment="1">
      <alignment horizontal="distributed" vertical="center"/>
    </xf>
    <xf numFmtId="176" fontId="13" fillId="0" borderId="15"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176" fontId="13" fillId="0" borderId="20"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21" xfId="0" applyFont="1" applyFill="1" applyBorder="1" applyAlignment="1">
      <alignment horizontal="center" vertical="center"/>
    </xf>
    <xf numFmtId="3" fontId="15" fillId="0" borderId="0" xfId="0" applyNumberFormat="1" applyFont="1" applyFill="1" applyAlignment="1">
      <alignment horizontal="distributed" vertical="center"/>
    </xf>
    <xf numFmtId="49" fontId="19" fillId="0" borderId="0" xfId="0" applyNumberFormat="1" applyFont="1" applyFill="1" applyAlignment="1">
      <alignment horizontal="distributed" vertical="distributed"/>
    </xf>
    <xf numFmtId="0" fontId="20" fillId="0" borderId="0" xfId="0" applyFont="1" applyAlignment="1">
      <alignment horizontal="distributed" vertical="distributed"/>
    </xf>
    <xf numFmtId="0" fontId="20" fillId="0" borderId="8" xfId="0" applyFont="1" applyBorder="1" applyAlignment="1">
      <alignment horizontal="distributed" vertical="distributed"/>
    </xf>
    <xf numFmtId="49" fontId="10" fillId="0" borderId="0" xfId="0" applyNumberFormat="1" applyFont="1" applyFill="1" applyAlignment="1">
      <alignment horizontal="distributed" vertical="distributed"/>
    </xf>
    <xf numFmtId="0" fontId="0" fillId="0" borderId="0" xfId="0" applyAlignment="1">
      <alignment horizontal="distributed" vertical="distributed"/>
    </xf>
    <xf numFmtId="0" fontId="0" fillId="0" borderId="8" xfId="0" applyBorder="1" applyAlignment="1">
      <alignment horizontal="distributed" vertical="distributed"/>
    </xf>
    <xf numFmtId="49" fontId="14" fillId="0" borderId="0" xfId="0" applyNumberFormat="1" applyFont="1" applyFill="1" applyAlignment="1">
      <alignment horizontal="distributed" vertical="distributed"/>
    </xf>
    <xf numFmtId="0" fontId="18" fillId="0" borderId="0" xfId="0" applyFont="1" applyAlignment="1">
      <alignment horizontal="distributed" vertical="distributed"/>
    </xf>
    <xf numFmtId="0" fontId="18" fillId="0" borderId="8" xfId="0" applyFont="1" applyBorder="1" applyAlignment="1">
      <alignment horizontal="distributed" vertical="distributed"/>
    </xf>
    <xf numFmtId="0" fontId="0" fillId="0" borderId="0" xfId="0" applyFont="1" applyAlignment="1">
      <alignment horizontal="distributed" vertical="distributed"/>
    </xf>
    <xf numFmtId="0" fontId="0" fillId="0" borderId="8" xfId="0" applyFont="1" applyBorder="1" applyAlignment="1">
      <alignment horizontal="distributed" vertical="distributed"/>
    </xf>
    <xf numFmtId="4" fontId="13" fillId="0" borderId="0" xfId="0" applyNumberFormat="1" applyFont="1" applyFill="1" applyAlignment="1">
      <alignment horizontal="distributed" vertical="center"/>
    </xf>
    <xf numFmtId="0" fontId="10" fillId="0" borderId="5" xfId="0" applyNumberFormat="1" applyFont="1" applyFill="1" applyBorder="1" applyAlignment="1">
      <alignment vertical="center"/>
    </xf>
    <xf numFmtId="0" fontId="10" fillId="0" borderId="5" xfId="0" applyFont="1" applyFill="1" applyBorder="1" applyAlignment="1">
      <alignment vertical="center"/>
    </xf>
    <xf numFmtId="177" fontId="24" fillId="0" borderId="0" xfId="1" applyNumberFormat="1" applyFont="1" applyFill="1" applyBorder="1" applyAlignment="1">
      <alignment horizontal="center" vertical="center"/>
    </xf>
    <xf numFmtId="0" fontId="24" fillId="0" borderId="28" xfId="1" applyFont="1" applyFill="1" applyBorder="1" applyAlignment="1">
      <alignment horizontal="center" vertical="center" wrapText="1"/>
    </xf>
    <xf numFmtId="0" fontId="24" fillId="0" borderId="11" xfId="1" applyFont="1" applyFill="1" applyBorder="1" applyAlignment="1">
      <alignment horizontal="center" vertical="center" wrapText="1"/>
    </xf>
    <xf numFmtId="0" fontId="29" fillId="0" borderId="0" xfId="1" applyFont="1" applyFill="1" applyAlignment="1">
      <alignment horizontal="center" vertical="center"/>
    </xf>
    <xf numFmtId="0" fontId="29" fillId="0" borderId="24" xfId="1" applyFont="1" applyFill="1" applyBorder="1" applyAlignment="1">
      <alignment horizontal="center" vertical="center"/>
    </xf>
    <xf numFmtId="0" fontId="28" fillId="0" borderId="0" xfId="1" applyFont="1" applyFill="1" applyAlignment="1">
      <alignment horizontal="center" vertical="center"/>
    </xf>
    <xf numFmtId="0" fontId="28" fillId="0" borderId="24" xfId="1" applyFont="1" applyFill="1" applyBorder="1" applyAlignment="1">
      <alignment horizontal="center" vertical="center"/>
    </xf>
    <xf numFmtId="0" fontId="24" fillId="0" borderId="0" xfId="1" applyFont="1" applyFill="1" applyAlignment="1">
      <alignment horizontal="center" vertical="center"/>
    </xf>
    <xf numFmtId="0" fontId="24" fillId="0" borderId="24" xfId="1" applyFont="1" applyFill="1" applyBorder="1" applyAlignment="1">
      <alignment horizontal="center" vertical="center"/>
    </xf>
    <xf numFmtId="0" fontId="26" fillId="0" borderId="0" xfId="1" applyFont="1" applyFill="1" applyAlignment="1">
      <alignment horizontal="center" vertical="center"/>
    </xf>
    <xf numFmtId="0" fontId="26" fillId="0" borderId="24" xfId="1" applyFont="1" applyFill="1" applyBorder="1" applyAlignment="1">
      <alignment horizontal="center" vertical="center"/>
    </xf>
    <xf numFmtId="176" fontId="24" fillId="0" borderId="0" xfId="1" applyNumberFormat="1" applyFont="1" applyFill="1" applyBorder="1" applyAlignment="1">
      <alignment vertical="center"/>
    </xf>
    <xf numFmtId="0" fontId="24" fillId="0" borderId="27" xfId="1" applyFont="1" applyFill="1" applyBorder="1" applyAlignment="1">
      <alignment horizontal="center" vertical="center"/>
    </xf>
    <xf numFmtId="0" fontId="24" fillId="0" borderId="22" xfId="1" applyFont="1" applyFill="1" applyBorder="1" applyAlignment="1">
      <alignment horizontal="center" vertical="center"/>
    </xf>
    <xf numFmtId="176" fontId="26" fillId="0" borderId="0" xfId="1" applyNumberFormat="1" applyFont="1" applyFill="1" applyBorder="1" applyAlignment="1">
      <alignment vertical="center"/>
    </xf>
    <xf numFmtId="0" fontId="24" fillId="0" borderId="28" xfId="1" applyFont="1" applyFill="1" applyBorder="1" applyAlignment="1">
      <alignment horizontal="center" vertical="center"/>
    </xf>
    <xf numFmtId="0" fontId="24" fillId="0" borderId="34" xfId="1" applyFont="1" applyFill="1" applyBorder="1" applyAlignment="1">
      <alignment horizontal="center" vertical="center"/>
    </xf>
    <xf numFmtId="0" fontId="24" fillId="0" borderId="11" xfId="1" applyFont="1" applyFill="1" applyBorder="1" applyAlignment="1">
      <alignment horizontal="center" vertical="center"/>
    </xf>
    <xf numFmtId="0" fontId="24" fillId="0" borderId="31" xfId="1" applyFont="1" applyFill="1" applyBorder="1" applyAlignment="1">
      <alignment horizontal="center" vertical="center"/>
    </xf>
    <xf numFmtId="0" fontId="24" fillId="0" borderId="32" xfId="1" applyFont="1" applyFill="1" applyBorder="1" applyAlignment="1">
      <alignment horizontal="center" vertical="center"/>
    </xf>
    <xf numFmtId="0" fontId="24" fillId="0" borderId="26" xfId="1" applyFont="1" applyFill="1" applyBorder="1" applyAlignment="1">
      <alignment horizontal="center" vertical="center"/>
    </xf>
    <xf numFmtId="0" fontId="24" fillId="0" borderId="33" xfId="1" applyFont="1" applyFill="1" applyBorder="1" applyAlignment="1">
      <alignment horizontal="center" vertical="center"/>
    </xf>
    <xf numFmtId="0" fontId="24" fillId="0" borderId="25" xfId="1" applyFont="1" applyFill="1" applyBorder="1" applyAlignment="1">
      <alignment horizontal="center" vertical="center"/>
    </xf>
    <xf numFmtId="0" fontId="24" fillId="0" borderId="30" xfId="1" applyFont="1" applyFill="1" applyBorder="1" applyAlignment="1">
      <alignment horizontal="center" vertical="center"/>
    </xf>
    <xf numFmtId="0" fontId="24" fillId="0" borderId="0" xfId="1" applyFont="1" applyFill="1" applyBorder="1" applyAlignment="1">
      <alignment horizontal="center" vertical="center"/>
    </xf>
    <xf numFmtId="176" fontId="24" fillId="0" borderId="0" xfId="1" applyNumberFormat="1" applyFont="1" applyFill="1" applyAlignment="1">
      <alignment vertical="center"/>
    </xf>
    <xf numFmtId="0" fontId="24" fillId="0" borderId="0" xfId="1" applyFont="1" applyFill="1" applyBorder="1" applyAlignment="1">
      <alignment horizontal="distributed" vertical="center"/>
    </xf>
    <xf numFmtId="0" fontId="24" fillId="0" borderId="24" xfId="1" applyFont="1" applyFill="1" applyBorder="1" applyAlignment="1">
      <alignment horizontal="distributed" vertical="center"/>
    </xf>
    <xf numFmtId="0" fontId="24" fillId="0" borderId="0" xfId="1" applyFont="1" applyFill="1" applyAlignment="1">
      <alignment horizontal="distributed" vertical="center"/>
    </xf>
    <xf numFmtId="176" fontId="34" fillId="0" borderId="38" xfId="1" applyNumberFormat="1" applyFont="1" applyFill="1" applyBorder="1" applyAlignment="1">
      <alignment horizontal="center" vertical="center"/>
    </xf>
    <xf numFmtId="176" fontId="34" fillId="0" borderId="37" xfId="1" applyNumberFormat="1" applyFont="1" applyFill="1" applyBorder="1" applyAlignment="1">
      <alignment horizontal="center" vertical="center"/>
    </xf>
    <xf numFmtId="176" fontId="34" fillId="0" borderId="36" xfId="1" applyNumberFormat="1" applyFont="1" applyFill="1" applyBorder="1" applyAlignment="1">
      <alignment horizontal="center" vertical="center" textRotation="255"/>
    </xf>
    <xf numFmtId="176" fontId="34" fillId="0" borderId="24" xfId="1" applyNumberFormat="1" applyFont="1" applyFill="1" applyBorder="1" applyAlignment="1">
      <alignment horizontal="center" vertical="center" textRotation="255"/>
    </xf>
    <xf numFmtId="176" fontId="34" fillId="0" borderId="31" xfId="1" applyNumberFormat="1" applyFont="1" applyFill="1" applyBorder="1" applyAlignment="1">
      <alignment horizontal="center" vertical="center" textRotation="255"/>
    </xf>
    <xf numFmtId="176" fontId="34" fillId="0" borderId="28" xfId="1" applyNumberFormat="1" applyFont="1" applyFill="1" applyBorder="1" applyAlignment="1">
      <alignment horizontal="center"/>
    </xf>
    <xf numFmtId="176" fontId="34" fillId="0" borderId="34" xfId="1" applyNumberFormat="1" applyFont="1" applyFill="1" applyBorder="1" applyAlignment="1">
      <alignment horizontal="center"/>
    </xf>
    <xf numFmtId="176" fontId="34" fillId="0" borderId="11" xfId="1" applyNumberFormat="1" applyFont="1" applyFill="1" applyBorder="1" applyAlignment="1">
      <alignment horizontal="center" vertical="top"/>
    </xf>
    <xf numFmtId="176" fontId="34" fillId="0" borderId="31" xfId="1" applyNumberFormat="1" applyFont="1" applyFill="1" applyBorder="1" applyAlignment="1">
      <alignment horizontal="center" vertical="top"/>
    </xf>
    <xf numFmtId="176" fontId="34" fillId="0" borderId="23" xfId="1" applyNumberFormat="1" applyFont="1" applyFill="1" applyBorder="1" applyAlignment="1">
      <alignment horizontal="distributed" vertical="center"/>
    </xf>
    <xf numFmtId="176" fontId="34" fillId="0" borderId="24" xfId="1" applyNumberFormat="1" applyFont="1" applyFill="1" applyBorder="1" applyAlignment="1">
      <alignment horizontal="distributed" vertical="center"/>
    </xf>
    <xf numFmtId="176" fontId="35" fillId="0" borderId="35" xfId="1" applyNumberFormat="1" applyFont="1" applyFill="1" applyBorder="1" applyAlignment="1">
      <alignment horizontal="distributed" vertical="center"/>
    </xf>
    <xf numFmtId="176" fontId="35" fillId="0" borderId="36" xfId="1" applyNumberFormat="1" applyFont="1" applyFill="1" applyBorder="1" applyAlignment="1">
      <alignment horizontal="distributed" vertical="center"/>
    </xf>
    <xf numFmtId="178" fontId="14" fillId="0" borderId="0" xfId="2" applyNumberFormat="1" applyFont="1" applyFill="1" applyBorder="1" applyAlignment="1" applyProtection="1">
      <alignment horizontal="distributed" vertical="center"/>
      <protection locked="0"/>
    </xf>
    <xf numFmtId="178" fontId="10" fillId="0" borderId="1" xfId="2" applyNumberFormat="1" applyFont="1" applyFill="1" applyBorder="1" applyAlignment="1" applyProtection="1">
      <alignment horizontal="left" vertical="center"/>
      <protection locked="0"/>
    </xf>
    <xf numFmtId="178" fontId="10" fillId="0" borderId="12" xfId="2" applyNumberFormat="1" applyFont="1" applyFill="1" applyBorder="1" applyAlignment="1" applyProtection="1">
      <alignment horizontal="center" vertical="center"/>
      <protection locked="0"/>
    </xf>
    <xf numFmtId="178" fontId="10" fillId="0" borderId="43" xfId="2" applyNumberFormat="1" applyFont="1" applyFill="1" applyBorder="1" applyAlignment="1" applyProtection="1">
      <alignment horizontal="center" vertical="center"/>
      <protection locked="0"/>
    </xf>
    <xf numFmtId="178" fontId="10" fillId="0" borderId="0" xfId="2" applyNumberFormat="1" applyFont="1" applyFill="1" applyBorder="1" applyAlignment="1" applyProtection="1">
      <alignment horizontal="center" vertical="center"/>
      <protection locked="0"/>
    </xf>
    <xf numFmtId="178" fontId="10" fillId="0" borderId="24" xfId="2" applyNumberFormat="1" applyFont="1" applyFill="1" applyBorder="1" applyAlignment="1" applyProtection="1">
      <alignment horizontal="center" vertical="center"/>
      <protection locked="0"/>
    </xf>
    <xf numFmtId="178" fontId="10" fillId="0" borderId="13" xfId="2" applyNumberFormat="1" applyFont="1" applyFill="1" applyBorder="1" applyAlignment="1" applyProtection="1">
      <alignment horizontal="center" vertical="center"/>
      <protection locked="0"/>
    </xf>
    <xf numFmtId="0" fontId="39" fillId="0" borderId="8" xfId="2" applyFont="1" applyFill="1" applyBorder="1"/>
    <xf numFmtId="178" fontId="10" fillId="0" borderId="14" xfId="2" applyNumberFormat="1" applyFont="1" applyFill="1" applyBorder="1" applyAlignment="1" applyProtection="1">
      <alignment horizontal="center" vertical="center" wrapText="1"/>
      <protection locked="0"/>
    </xf>
    <xf numFmtId="178" fontId="10" fillId="0" borderId="15" xfId="2" applyNumberFormat="1" applyFont="1" applyFill="1" applyBorder="1" applyAlignment="1" applyProtection="1">
      <alignment horizontal="center" vertical="center"/>
      <protection locked="0"/>
    </xf>
    <xf numFmtId="49" fontId="10" fillId="0" borderId="19" xfId="2" applyNumberFormat="1" applyFont="1" applyFill="1" applyBorder="1" applyAlignment="1" applyProtection="1">
      <alignment horizontal="center" vertical="center" wrapText="1"/>
      <protection locked="0"/>
    </xf>
    <xf numFmtId="49" fontId="10" fillId="0" borderId="13" xfId="2" applyNumberFormat="1" applyFont="1" applyFill="1" applyBorder="1" applyAlignment="1" applyProtection="1">
      <alignment horizontal="center" vertical="center" wrapText="1"/>
      <protection locked="0"/>
    </xf>
    <xf numFmtId="49" fontId="10" fillId="0" borderId="20" xfId="2" applyNumberFormat="1" applyFont="1" applyFill="1" applyBorder="1" applyAlignment="1" applyProtection="1">
      <alignment horizontal="center" vertical="center" wrapText="1"/>
      <protection locked="0"/>
    </xf>
    <xf numFmtId="49" fontId="10" fillId="0" borderId="21" xfId="2" applyNumberFormat="1" applyFont="1" applyFill="1" applyBorder="1" applyAlignment="1" applyProtection="1">
      <alignment horizontal="center" vertical="center" wrapText="1"/>
      <protection locked="0"/>
    </xf>
    <xf numFmtId="178" fontId="10" fillId="0" borderId="16" xfId="2" applyNumberFormat="1" applyFont="1" applyFill="1" applyBorder="1" applyAlignment="1" applyProtection="1">
      <alignment horizontal="center" vertical="center"/>
      <protection locked="0"/>
    </xf>
    <xf numFmtId="178" fontId="10" fillId="0" borderId="17" xfId="2" applyNumberFormat="1" applyFont="1" applyFill="1" applyBorder="1" applyAlignment="1" applyProtection="1">
      <alignment horizontal="center" vertical="center"/>
      <protection locked="0"/>
    </xf>
    <xf numFmtId="176" fontId="26" fillId="0" borderId="0" xfId="3" applyNumberFormat="1" applyFont="1" applyFill="1" applyBorder="1" applyAlignment="1">
      <alignment vertical="center"/>
    </xf>
    <xf numFmtId="0" fontId="24" fillId="0" borderId="27" xfId="3" applyFont="1" applyFill="1" applyBorder="1" applyAlignment="1">
      <alignment horizontal="center" vertical="center"/>
    </xf>
    <xf numFmtId="0" fontId="24" fillId="0" borderId="34" xfId="3" applyFont="1" applyFill="1" applyBorder="1" applyAlignment="1">
      <alignment horizontal="center" vertical="center"/>
    </xf>
    <xf numFmtId="176" fontId="24" fillId="0" borderId="23"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0" fontId="24" fillId="0" borderId="27" xfId="3" applyFont="1" applyFill="1" applyBorder="1" applyAlignment="1">
      <alignment horizontal="center" wrapText="1"/>
    </xf>
    <xf numFmtId="0" fontId="24" fillId="0" borderId="22" xfId="3" applyFont="1" applyFill="1" applyBorder="1" applyAlignment="1">
      <alignment horizontal="center" wrapText="1"/>
    </xf>
    <xf numFmtId="176" fontId="26" fillId="0" borderId="11" xfId="3" applyNumberFormat="1" applyFont="1" applyFill="1" applyBorder="1" applyAlignment="1">
      <alignment horizontal="left" vertical="center"/>
    </xf>
    <xf numFmtId="0" fontId="24" fillId="0" borderId="25"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0" xfId="3" applyFont="1" applyFill="1" applyBorder="1" applyAlignment="1">
      <alignment horizontal="left" vertical="center"/>
    </xf>
    <xf numFmtId="176" fontId="24" fillId="0" borderId="0" xfId="3" applyNumberFormat="1" applyFont="1" applyFill="1" applyBorder="1" applyAlignment="1">
      <alignment vertical="center"/>
    </xf>
    <xf numFmtId="176" fontId="52" fillId="0" borderId="0" xfId="3" applyNumberFormat="1" applyFont="1" applyFill="1" applyBorder="1" applyAlignment="1">
      <alignment vertical="center"/>
    </xf>
    <xf numFmtId="0" fontId="24" fillId="0" borderId="31" xfId="3" applyFont="1" applyFill="1" applyBorder="1" applyAlignment="1">
      <alignment horizontal="center" vertical="center"/>
    </xf>
    <xf numFmtId="0" fontId="24" fillId="0" borderId="32" xfId="3" applyFont="1" applyFill="1" applyBorder="1" applyAlignment="1">
      <alignment horizontal="center" vertical="center"/>
    </xf>
    <xf numFmtId="0" fontId="24" fillId="0" borderId="26" xfId="3" applyFont="1" applyFill="1" applyBorder="1" applyAlignment="1">
      <alignment horizontal="center" vertical="center"/>
    </xf>
    <xf numFmtId="0" fontId="24" fillId="0" borderId="33" xfId="3" applyFont="1" applyFill="1" applyBorder="1" applyAlignment="1">
      <alignment horizontal="center" vertical="center"/>
    </xf>
    <xf numFmtId="0" fontId="24" fillId="0" borderId="24" xfId="3" applyFont="1" applyFill="1" applyBorder="1" applyAlignment="1">
      <alignment horizontal="center" vertical="center"/>
    </xf>
    <xf numFmtId="0" fontId="24" fillId="0" borderId="35" xfId="3" applyFont="1" applyFill="1" applyBorder="1" applyAlignment="1">
      <alignment horizontal="center" vertical="center"/>
    </xf>
    <xf numFmtId="0" fontId="24" fillId="0" borderId="36"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5" xfId="3" applyFont="1" applyFill="1" applyBorder="1" applyAlignment="1">
      <alignment horizontal="center" vertical="center"/>
    </xf>
    <xf numFmtId="0" fontId="24" fillId="0" borderId="11" xfId="3" applyFont="1" applyFill="1" applyBorder="1" applyAlignment="1">
      <alignment horizontal="center" vertical="center"/>
    </xf>
    <xf numFmtId="0" fontId="24" fillId="0" borderId="27" xfId="3" applyFont="1" applyFill="1" applyBorder="1" applyAlignment="1">
      <alignment horizontal="center" vertical="center" wrapText="1"/>
    </xf>
    <xf numFmtId="0" fontId="24" fillId="0" borderId="23" xfId="3" applyFont="1" applyFill="1" applyBorder="1" applyAlignment="1">
      <alignment horizontal="center" vertical="center" wrapText="1"/>
    </xf>
    <xf numFmtId="0" fontId="24" fillId="0" borderId="22" xfId="3" applyFont="1" applyFill="1" applyBorder="1" applyAlignment="1">
      <alignment horizontal="center" vertical="center" wrapText="1"/>
    </xf>
    <xf numFmtId="0" fontId="48" fillId="0" borderId="0" xfId="3" applyFont="1" applyFill="1" applyBorder="1" applyAlignment="1">
      <alignment vertical="center"/>
    </xf>
    <xf numFmtId="0" fontId="48" fillId="0" borderId="29" xfId="3" applyFont="1" applyFill="1" applyBorder="1" applyAlignment="1">
      <alignment vertical="center"/>
    </xf>
    <xf numFmtId="0" fontId="41" fillId="0" borderId="0" xfId="3" applyFont="1" applyFill="1" applyBorder="1" applyAlignment="1">
      <alignment vertical="center"/>
    </xf>
    <xf numFmtId="0" fontId="41" fillId="0" borderId="29" xfId="3" applyFont="1" applyFill="1" applyBorder="1" applyAlignment="1">
      <alignment vertical="center"/>
    </xf>
    <xf numFmtId="176" fontId="24" fillId="0" borderId="23" xfId="3" applyNumberFormat="1" applyFont="1" applyFill="1" applyBorder="1" applyAlignment="1">
      <alignment vertical="center"/>
    </xf>
    <xf numFmtId="176" fontId="26" fillId="0" borderId="23" xfId="3" applyNumberFormat="1" applyFont="1" applyFill="1" applyBorder="1" applyAlignment="1">
      <alignment vertical="center"/>
    </xf>
    <xf numFmtId="0" fontId="11" fillId="0" borderId="52"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24" xfId="2" applyFont="1" applyFill="1" applyBorder="1" applyAlignment="1">
      <alignment horizontal="left" vertical="center" wrapText="1"/>
    </xf>
    <xf numFmtId="0" fontId="11" fillId="0" borderId="0" xfId="2" applyFont="1" applyFill="1" applyBorder="1" applyAlignment="1">
      <alignment horizontal="left" vertical="center" wrapText="1" shrinkToFit="1"/>
    </xf>
    <xf numFmtId="0" fontId="11" fillId="0" borderId="24" xfId="2" applyFont="1" applyFill="1" applyBorder="1" applyAlignment="1">
      <alignment horizontal="left" vertical="center" wrapText="1" shrinkToFit="1"/>
    </xf>
    <xf numFmtId="189" fontId="10" fillId="0" borderId="0" xfId="2" applyNumberFormat="1" applyFont="1" applyFill="1" applyBorder="1" applyAlignment="1">
      <alignment horizontal="right" vertical="center" wrapText="1"/>
    </xf>
    <xf numFmtId="189" fontId="14" fillId="0" borderId="0" xfId="2" applyNumberFormat="1" applyFont="1" applyFill="1" applyBorder="1" applyAlignment="1">
      <alignment horizontal="right" vertical="center"/>
    </xf>
    <xf numFmtId="176" fontId="10" fillId="0" borderId="23" xfId="2" applyNumberFormat="1" applyFont="1" applyFill="1" applyBorder="1" applyAlignment="1">
      <alignment horizontal="right" vertical="center"/>
    </xf>
    <xf numFmtId="176" fontId="14" fillId="0" borderId="53" xfId="2" applyNumberFormat="1" applyFont="1" applyFill="1" applyBorder="1" applyAlignment="1">
      <alignment horizontal="right" vertical="center"/>
    </xf>
    <xf numFmtId="189" fontId="10" fillId="0" borderId="23" xfId="2" applyNumberFormat="1" applyFont="1" applyFill="1" applyBorder="1" applyAlignment="1">
      <alignment horizontal="right" vertical="center"/>
    </xf>
    <xf numFmtId="189" fontId="14" fillId="0" borderId="53" xfId="2" applyNumberFormat="1" applyFont="1" applyFill="1" applyBorder="1" applyAlignment="1">
      <alignment horizontal="right" vertical="center"/>
    </xf>
    <xf numFmtId="176" fontId="10" fillId="0" borderId="0" xfId="2" applyNumberFormat="1" applyFont="1" applyFill="1" applyBorder="1" applyAlignment="1">
      <alignment horizontal="right" vertical="center"/>
    </xf>
    <xf numFmtId="176" fontId="14" fillId="0" borderId="0" xfId="2" applyNumberFormat="1" applyFont="1" applyFill="1" applyBorder="1" applyAlignment="1">
      <alignment horizontal="right" vertical="center"/>
    </xf>
    <xf numFmtId="189" fontId="14" fillId="0" borderId="55" xfId="2" applyNumberFormat="1" applyFont="1" applyFill="1" applyBorder="1" applyAlignment="1">
      <alignment horizontal="right" vertical="center"/>
    </xf>
    <xf numFmtId="0" fontId="11" fillId="0" borderId="54"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36" xfId="2" applyFont="1" applyFill="1" applyBorder="1" applyAlignment="1">
      <alignment horizontal="left" vertical="center" wrapText="1"/>
    </xf>
    <xf numFmtId="0" fontId="10" fillId="0" borderId="34" xfId="2" applyNumberFormat="1" applyFont="1" applyFill="1" applyBorder="1" applyAlignment="1">
      <alignment horizontal="center" vertical="center"/>
    </xf>
    <xf numFmtId="0" fontId="10" fillId="0" borderId="24" xfId="2" applyNumberFormat="1" applyFont="1" applyFill="1" applyBorder="1" applyAlignment="1">
      <alignment horizontal="center" vertical="center"/>
    </xf>
    <xf numFmtId="0" fontId="10" fillId="0" borderId="32" xfId="2" applyNumberFormat="1" applyFont="1" applyFill="1" applyBorder="1" applyAlignment="1">
      <alignment horizontal="center" vertical="center"/>
    </xf>
    <xf numFmtId="0" fontId="10" fillId="0" borderId="26" xfId="2" applyNumberFormat="1" applyFont="1" applyFill="1" applyBorder="1" applyAlignment="1">
      <alignment horizontal="center" vertical="center"/>
    </xf>
    <xf numFmtId="0" fontId="38" fillId="0" borderId="26" xfId="2" applyFill="1" applyBorder="1" applyAlignment="1"/>
    <xf numFmtId="0" fontId="10" fillId="0" borderId="25"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33" xfId="2" applyFont="1" applyFill="1" applyBorder="1" applyAlignment="1">
      <alignment horizontal="center" vertical="center"/>
    </xf>
    <xf numFmtId="0" fontId="10" fillId="0" borderId="56" xfId="2" applyFont="1" applyFill="1" applyBorder="1" applyAlignment="1">
      <alignment horizontal="center" vertical="center"/>
    </xf>
    <xf numFmtId="189" fontId="10" fillId="0" borderId="35" xfId="2" applyNumberFormat="1" applyFont="1" applyFill="1" applyBorder="1" applyAlignment="1">
      <alignment horizontal="right" vertical="center"/>
    </xf>
    <xf numFmtId="0" fontId="10" fillId="0" borderId="31" xfId="2" applyNumberFormat="1" applyFont="1" applyFill="1" applyBorder="1" applyAlignment="1">
      <alignment horizontal="center" vertical="center"/>
    </xf>
    <xf numFmtId="0" fontId="10" fillId="0" borderId="33" xfId="2" applyNumberFormat="1" applyFont="1" applyFill="1" applyBorder="1" applyAlignment="1">
      <alignment horizontal="center" vertical="center"/>
    </xf>
    <xf numFmtId="0" fontId="40" fillId="0" borderId="27" xfId="2" applyFont="1" applyFill="1" applyBorder="1" applyAlignment="1">
      <alignment horizontal="center" vertical="center" wrapText="1"/>
    </xf>
    <xf numFmtId="0" fontId="40" fillId="0" borderId="28" xfId="2" applyFont="1" applyFill="1" applyBorder="1" applyAlignment="1">
      <alignment horizontal="center" vertical="center" wrapText="1"/>
    </xf>
    <xf numFmtId="0" fontId="40" fillId="0" borderId="34" xfId="2" applyFont="1" applyFill="1" applyBorder="1" applyAlignment="1">
      <alignment horizontal="center" vertical="center" wrapText="1"/>
    </xf>
    <xf numFmtId="0" fontId="10" fillId="0" borderId="38" xfId="2" applyNumberFormat="1" applyFont="1" applyFill="1" applyBorder="1" applyAlignment="1">
      <alignment horizontal="center" vertical="center"/>
    </xf>
    <xf numFmtId="0" fontId="10" fillId="0" borderId="57" xfId="2" applyNumberFormat="1" applyFont="1" applyFill="1" applyBorder="1" applyAlignment="1">
      <alignment horizontal="center" vertical="center"/>
    </xf>
    <xf numFmtId="0" fontId="10" fillId="0" borderId="37" xfId="2" applyNumberFormat="1" applyFont="1" applyFill="1" applyBorder="1" applyAlignment="1">
      <alignment horizontal="center" vertical="center"/>
    </xf>
    <xf numFmtId="49" fontId="40" fillId="0" borderId="32" xfId="2" applyNumberFormat="1" applyFont="1" applyFill="1" applyBorder="1" applyAlignment="1">
      <alignment horizontal="center" vertical="center" wrapText="1"/>
    </xf>
    <xf numFmtId="49" fontId="40" fillId="0" borderId="26" xfId="2" applyNumberFormat="1" applyFont="1" applyFill="1" applyBorder="1" applyAlignment="1">
      <alignment horizontal="center" vertical="center" wrapText="1"/>
    </xf>
    <xf numFmtId="0" fontId="10" fillId="0" borderId="35" xfId="2" applyNumberFormat="1" applyFont="1" applyFill="1" applyBorder="1" applyAlignment="1">
      <alignment horizontal="center" vertical="center"/>
    </xf>
    <xf numFmtId="0" fontId="10" fillId="0" borderId="22" xfId="2" applyNumberFormat="1" applyFont="1" applyFill="1" applyBorder="1" applyAlignment="1">
      <alignment horizontal="center" vertical="center"/>
    </xf>
    <xf numFmtId="0" fontId="40" fillId="0" borderId="41" xfId="2" applyNumberFormat="1" applyFont="1" applyFill="1" applyBorder="1" applyAlignment="1">
      <alignment horizontal="center" vertical="center" wrapText="1"/>
    </xf>
    <xf numFmtId="0" fontId="40" fillId="0" borderId="37" xfId="2" applyNumberFormat="1" applyFont="1" applyFill="1" applyBorder="1" applyAlignment="1">
      <alignment horizontal="center" vertical="center" wrapText="1"/>
    </xf>
    <xf numFmtId="0" fontId="40" fillId="0" borderId="35" xfId="2" applyNumberFormat="1" applyFont="1" applyFill="1" applyBorder="1" applyAlignment="1">
      <alignment horizontal="center" vertical="center" wrapText="1"/>
    </xf>
    <xf numFmtId="0" fontId="40" fillId="0" borderId="36" xfId="2" applyNumberFormat="1" applyFont="1" applyFill="1" applyBorder="1" applyAlignment="1">
      <alignment horizontal="center" vertical="center" wrapText="1"/>
    </xf>
    <xf numFmtId="0" fontId="40" fillId="0" borderId="22" xfId="2" applyNumberFormat="1" applyFont="1" applyFill="1" applyBorder="1" applyAlignment="1">
      <alignment horizontal="center" vertical="center" wrapText="1"/>
    </xf>
    <xf numFmtId="0" fontId="40" fillId="0" borderId="31" xfId="2" applyNumberFormat="1" applyFont="1" applyFill="1" applyBorder="1" applyAlignment="1">
      <alignment horizontal="center" vertical="center" wrapText="1"/>
    </xf>
    <xf numFmtId="0" fontId="10" fillId="0" borderId="41" xfId="2" applyNumberFormat="1" applyFont="1" applyFill="1" applyBorder="1" applyAlignment="1">
      <alignment horizontal="center" vertical="center"/>
    </xf>
    <xf numFmtId="0" fontId="24" fillId="0" borderId="0" xfId="7" applyFont="1" applyFill="1" applyBorder="1" applyAlignment="1">
      <alignment horizontal="distributed" vertical="center"/>
    </xf>
    <xf numFmtId="0" fontId="63" fillId="0" borderId="0" xfId="7" applyFont="1" applyFill="1" applyBorder="1" applyAlignment="1">
      <alignment horizontal="distributed" vertical="center"/>
    </xf>
    <xf numFmtId="0" fontId="1" fillId="0" borderId="0" xfId="7" applyAlignment="1">
      <alignment horizontal="center" vertical="center" wrapText="1"/>
    </xf>
    <xf numFmtId="0" fontId="23" fillId="0" borderId="26" xfId="7" applyFont="1" applyFill="1" applyBorder="1" applyAlignment="1">
      <alignment horizontal="center" vertical="center"/>
    </xf>
    <xf numFmtId="0" fontId="24" fillId="0" borderId="5" xfId="7" applyFont="1" applyFill="1" applyBorder="1" applyAlignment="1">
      <alignment horizontal="distributed" vertical="center"/>
    </xf>
    <xf numFmtId="49" fontId="78" fillId="0" borderId="23" xfId="2" applyNumberFormat="1" applyFont="1" applyFill="1" applyBorder="1" applyAlignment="1">
      <alignment horizontal="center" vertical="center"/>
    </xf>
    <xf numFmtId="49" fontId="78" fillId="0" borderId="8" xfId="2" applyNumberFormat="1" applyFont="1" applyFill="1" applyBorder="1" applyAlignment="1">
      <alignment horizontal="center" vertical="center"/>
    </xf>
    <xf numFmtId="49" fontId="77" fillId="0" borderId="7" xfId="2" applyNumberFormat="1" applyFont="1" applyFill="1" applyBorder="1" applyAlignment="1">
      <alignment horizontal="center" vertical="center"/>
    </xf>
    <xf numFmtId="49" fontId="77" fillId="0" borderId="8" xfId="2" applyNumberFormat="1" applyFont="1" applyFill="1" applyBorder="1" applyAlignment="1">
      <alignment horizontal="center" vertical="center"/>
    </xf>
    <xf numFmtId="49" fontId="78" fillId="0" borderId="7" xfId="2" applyNumberFormat="1" applyFont="1" applyFill="1" applyBorder="1" applyAlignment="1">
      <alignment horizontal="center" vertical="center"/>
    </xf>
    <xf numFmtId="49" fontId="77" fillId="0" borderId="23" xfId="2" applyNumberFormat="1" applyFont="1" applyFill="1" applyBorder="1" applyAlignment="1">
      <alignment horizontal="center" vertical="center"/>
    </xf>
    <xf numFmtId="199" fontId="59" fillId="0" borderId="0" xfId="2" applyNumberFormat="1" applyFont="1" applyFill="1" applyBorder="1" applyAlignment="1">
      <alignment vertical="center"/>
    </xf>
    <xf numFmtId="178" fontId="59" fillId="0" borderId="0" xfId="2" applyNumberFormat="1" applyFont="1" applyFill="1" applyBorder="1" applyAlignment="1">
      <alignment vertical="center"/>
    </xf>
    <xf numFmtId="180" fontId="76" fillId="0" borderId="0" xfId="2" applyNumberFormat="1" applyFont="1" applyFill="1" applyBorder="1" applyAlignment="1">
      <alignment vertical="center"/>
    </xf>
    <xf numFmtId="180" fontId="69" fillId="0" borderId="0" xfId="2" applyNumberFormat="1" applyFont="1" applyFill="1" applyBorder="1" applyAlignment="1">
      <alignment vertical="center"/>
    </xf>
    <xf numFmtId="199" fontId="67" fillId="0" borderId="0" xfId="2" applyNumberFormat="1" applyFont="1" applyFill="1" applyBorder="1" applyAlignment="1">
      <alignment vertical="center"/>
    </xf>
    <xf numFmtId="0" fontId="59" fillId="0" borderId="16" xfId="2" applyNumberFormat="1" applyFont="1" applyFill="1" applyBorder="1" applyAlignment="1">
      <alignment horizontal="center" vertical="center"/>
    </xf>
    <xf numFmtId="0" fontId="59" fillId="0" borderId="18" xfId="2" applyNumberFormat="1" applyFont="1" applyFill="1" applyBorder="1" applyAlignment="1">
      <alignment horizontal="center" vertical="center"/>
    </xf>
    <xf numFmtId="49" fontId="3" fillId="0" borderId="25" xfId="2" applyNumberFormat="1" applyFont="1" applyFill="1" applyBorder="1" applyAlignment="1">
      <alignment horizontal="center" vertical="center"/>
    </xf>
    <xf numFmtId="49" fontId="3" fillId="0" borderId="49" xfId="2" applyNumberFormat="1" applyFont="1" applyFill="1" applyBorder="1" applyAlignment="1">
      <alignment horizontal="center" vertical="center"/>
    </xf>
    <xf numFmtId="49" fontId="3" fillId="0" borderId="35" xfId="2" applyNumberFormat="1" applyFont="1" applyFill="1" applyBorder="1" applyAlignment="1">
      <alignment horizontal="center" vertical="center"/>
    </xf>
    <xf numFmtId="49" fontId="3" fillId="0" borderId="5" xfId="2" applyNumberFormat="1" applyFont="1" applyFill="1" applyBorder="1" applyAlignment="1">
      <alignment horizontal="center" vertical="center"/>
    </xf>
    <xf numFmtId="49" fontId="55" fillId="0" borderId="7" xfId="2" applyNumberFormat="1" applyFont="1" applyFill="1" applyBorder="1" applyAlignment="1">
      <alignment horizontal="center" vertical="center"/>
    </xf>
    <xf numFmtId="49" fontId="55" fillId="0" borderId="8" xfId="2" applyNumberFormat="1" applyFont="1" applyFill="1" applyBorder="1" applyAlignment="1">
      <alignment horizontal="center" vertical="center"/>
    </xf>
    <xf numFmtId="49" fontId="3" fillId="0" borderId="56" xfId="2" applyNumberFormat="1" applyFont="1" applyFill="1" applyBorder="1" applyAlignment="1">
      <alignment horizontal="center" vertical="center"/>
    </xf>
    <xf numFmtId="49" fontId="3" fillId="0" borderId="26" xfId="2" applyNumberFormat="1" applyFont="1" applyFill="1" applyBorder="1" applyAlignment="1">
      <alignment horizontal="center" vertical="center"/>
    </xf>
    <xf numFmtId="178" fontId="67" fillId="0" borderId="0" xfId="2" applyNumberFormat="1" applyFont="1" applyFill="1" applyBorder="1" applyAlignment="1">
      <alignment vertical="center"/>
    </xf>
    <xf numFmtId="178" fontId="59" fillId="0" borderId="0" xfId="2" applyNumberFormat="1" applyFont="1" applyFill="1" applyBorder="1" applyAlignment="1">
      <alignment horizontal="center" vertical="center"/>
    </xf>
    <xf numFmtId="0" fontId="59" fillId="0" borderId="16" xfId="2" applyNumberFormat="1" applyFont="1" applyFill="1" applyBorder="1" applyAlignment="1">
      <alignment horizontal="center" vertical="center" wrapText="1"/>
    </xf>
    <xf numFmtId="0" fontId="59" fillId="0" borderId="17" xfId="2" applyNumberFormat="1" applyFont="1" applyFill="1" applyBorder="1" applyAlignment="1">
      <alignment horizontal="center" vertical="center" wrapText="1"/>
    </xf>
    <xf numFmtId="0" fontId="75" fillId="0" borderId="61" xfId="2" applyNumberFormat="1" applyFont="1" applyFill="1" applyBorder="1" applyAlignment="1">
      <alignment horizontal="center" vertical="center" textRotation="255"/>
    </xf>
    <xf numFmtId="0" fontId="75" fillId="0" borderId="8" xfId="2" applyNumberFormat="1" applyFont="1" applyFill="1" applyBorder="1" applyAlignment="1">
      <alignment horizontal="center" vertical="center" textRotation="255"/>
    </xf>
    <xf numFmtId="0" fontId="75" fillId="0" borderId="21" xfId="2" applyNumberFormat="1" applyFont="1" applyFill="1" applyBorder="1" applyAlignment="1">
      <alignment horizontal="center" vertical="center" textRotation="255"/>
    </xf>
    <xf numFmtId="0" fontId="75" fillId="0" borderId="36" xfId="2" applyNumberFormat="1" applyFont="1" applyFill="1" applyBorder="1" applyAlignment="1">
      <alignment horizontal="center" vertical="center" textRotation="255"/>
    </xf>
    <xf numFmtId="0" fontId="75" fillId="0" borderId="24" xfId="2" applyNumberFormat="1" applyFont="1" applyFill="1" applyBorder="1" applyAlignment="1">
      <alignment horizontal="center" vertical="center" textRotation="255"/>
    </xf>
    <xf numFmtId="0" fontId="75" fillId="0" borderId="31" xfId="2" applyNumberFormat="1" applyFont="1" applyFill="1" applyBorder="1" applyAlignment="1">
      <alignment horizontal="center" vertical="center" textRotation="255"/>
    </xf>
    <xf numFmtId="49" fontId="3" fillId="0" borderId="0" xfId="2" applyNumberFormat="1" applyFont="1" applyFill="1" applyBorder="1" applyAlignment="1">
      <alignment horizontal="center" vertical="center"/>
    </xf>
    <xf numFmtId="49" fontId="3" fillId="0" borderId="24" xfId="2" applyNumberFormat="1" applyFont="1" applyFill="1" applyBorder="1" applyAlignment="1">
      <alignment horizontal="center" vertical="center"/>
    </xf>
    <xf numFmtId="0" fontId="72" fillId="0" borderId="0" xfId="2" applyNumberFormat="1" applyFont="1" applyFill="1" applyBorder="1" applyAlignment="1">
      <alignment horizontal="left" vertical="center"/>
    </xf>
    <xf numFmtId="0" fontId="72" fillId="0" borderId="1" xfId="2" applyNumberFormat="1" applyFont="1" applyFill="1" applyBorder="1" applyAlignment="1">
      <alignment horizontal="left" vertical="center"/>
    </xf>
    <xf numFmtId="49" fontId="75" fillId="0" borderId="17" xfId="2" applyNumberFormat="1" applyFont="1" applyFill="1" applyBorder="1" applyAlignment="1">
      <alignment horizontal="center" vertical="center"/>
    </xf>
    <xf numFmtId="49" fontId="75" fillId="0" borderId="18" xfId="2" applyNumberFormat="1" applyFont="1" applyFill="1" applyBorder="1" applyAlignment="1">
      <alignment horizontal="center" vertical="center"/>
    </xf>
    <xf numFmtId="49" fontId="3" fillId="0" borderId="60" xfId="2" applyNumberFormat="1" applyFont="1" applyFill="1" applyBorder="1" applyAlignment="1">
      <alignment horizontal="center" vertical="center"/>
    </xf>
    <xf numFmtId="49" fontId="55" fillId="0" borderId="23" xfId="2" applyNumberFormat="1" applyFont="1" applyFill="1" applyBorder="1" applyAlignment="1">
      <alignment horizontal="center" vertical="center"/>
    </xf>
    <xf numFmtId="49" fontId="55" fillId="0" borderId="24" xfId="2" applyNumberFormat="1" applyFont="1" applyFill="1" applyBorder="1" applyAlignment="1">
      <alignment horizontal="center" vertical="center"/>
    </xf>
    <xf numFmtId="0" fontId="72" fillId="0" borderId="29" xfId="2" applyNumberFormat="1" applyFont="1" applyFill="1" applyBorder="1" applyAlignment="1">
      <alignment horizontal="left" vertical="center"/>
    </xf>
    <xf numFmtId="49" fontId="3" fillId="0" borderId="49" xfId="2" applyNumberFormat="1" applyFont="1" applyFill="1" applyBorder="1" applyAlignment="1">
      <alignment horizontal="center" vertical="center" wrapText="1"/>
    </xf>
    <xf numFmtId="49" fontId="3" fillId="0" borderId="30" xfId="2" applyNumberFormat="1" applyFont="1" applyFill="1" applyBorder="1" applyAlignment="1">
      <alignment horizontal="center" vertical="center" wrapText="1"/>
    </xf>
    <xf numFmtId="0" fontId="59" fillId="0" borderId="39" xfId="2" applyFont="1" applyFill="1" applyBorder="1" applyAlignment="1">
      <alignment horizontal="right" vertical="center"/>
    </xf>
    <xf numFmtId="0" fontId="38" fillId="0" borderId="39" xfId="2" applyFill="1" applyBorder="1" applyAlignment="1">
      <alignment horizontal="right" vertical="center"/>
    </xf>
    <xf numFmtId="49" fontId="3" fillId="0" borderId="30" xfId="2" applyNumberFormat="1" applyFont="1" applyFill="1" applyBorder="1" applyAlignment="1">
      <alignment horizontal="center" vertical="center"/>
    </xf>
    <xf numFmtId="0" fontId="23" fillId="0" borderId="24" xfId="8" applyNumberFormat="1" applyFont="1" applyFill="1" applyBorder="1" applyAlignment="1">
      <alignment horizontal="distributed" vertical="center"/>
    </xf>
    <xf numFmtId="49" fontId="80" fillId="0" borderId="11" xfId="8" applyNumberFormat="1" applyFont="1" applyFill="1" applyBorder="1" applyAlignment="1">
      <alignment horizontal="center" vertical="center"/>
    </xf>
    <xf numFmtId="49" fontId="80" fillId="0" borderId="21" xfId="8" applyNumberFormat="1" applyFont="1" applyFill="1" applyBorder="1" applyAlignment="1">
      <alignment horizontal="center" vertical="center"/>
    </xf>
    <xf numFmtId="49" fontId="50" fillId="0" borderId="0" xfId="8" applyNumberFormat="1" applyFont="1" applyFill="1" applyBorder="1" applyAlignment="1">
      <alignment horizontal="center" vertical="center"/>
    </xf>
    <xf numFmtId="49" fontId="50" fillId="0" borderId="8" xfId="8" applyNumberFormat="1" applyFont="1" applyFill="1" applyBorder="1" applyAlignment="1">
      <alignment horizontal="center" vertical="center"/>
    </xf>
    <xf numFmtId="49" fontId="80" fillId="0" borderId="0" xfId="8" applyNumberFormat="1" applyFont="1" applyFill="1" applyAlignment="1">
      <alignment horizontal="center" vertical="center"/>
    </xf>
    <xf numFmtId="49" fontId="80" fillId="0" borderId="8" xfId="8" applyNumberFormat="1" applyFont="1" applyFill="1" applyBorder="1" applyAlignment="1">
      <alignment horizontal="center" vertical="center"/>
    </xf>
    <xf numFmtId="49" fontId="23" fillId="0" borderId="0" xfId="8" applyNumberFormat="1" applyFont="1" applyFill="1" applyBorder="1" applyAlignment="1">
      <alignment horizontal="center" vertical="center"/>
    </xf>
    <xf numFmtId="49" fontId="23" fillId="0" borderId="8" xfId="8" applyNumberFormat="1" applyFont="1" applyFill="1" applyBorder="1" applyAlignment="1">
      <alignment horizontal="center" vertical="center"/>
    </xf>
    <xf numFmtId="49" fontId="77" fillId="0" borderId="0" xfId="8" applyNumberFormat="1" applyFont="1" applyFill="1" applyBorder="1" applyAlignment="1">
      <alignment horizontal="center" vertical="center"/>
    </xf>
    <xf numFmtId="49" fontId="77" fillId="0" borderId="8" xfId="8" applyNumberFormat="1" applyFont="1" applyFill="1" applyBorder="1" applyAlignment="1">
      <alignment horizontal="center" vertical="center"/>
    </xf>
    <xf numFmtId="0" fontId="23" fillId="0" borderId="0" xfId="8" applyNumberFormat="1" applyFont="1" applyFill="1" applyBorder="1" applyAlignment="1">
      <alignment horizontal="distributed" vertical="center"/>
    </xf>
    <xf numFmtId="49" fontId="80" fillId="0" borderId="26" xfId="8" applyNumberFormat="1" applyFont="1" applyFill="1" applyBorder="1" applyAlignment="1">
      <alignment horizontal="center" vertical="center"/>
    </xf>
    <xf numFmtId="49" fontId="80" fillId="0" borderId="69" xfId="8" applyNumberFormat="1" applyFont="1" applyFill="1" applyBorder="1" applyAlignment="1">
      <alignment horizontal="center" vertical="center"/>
    </xf>
    <xf numFmtId="0" fontId="23" fillId="0" borderId="11" xfId="8" applyNumberFormat="1" applyFont="1" applyFill="1" applyBorder="1" applyAlignment="1">
      <alignment horizontal="distributed" vertical="center"/>
    </xf>
    <xf numFmtId="0" fontId="23" fillId="0" borderId="31" xfId="8" applyNumberFormat="1" applyFont="1" applyFill="1" applyBorder="1" applyAlignment="1">
      <alignment horizontal="distributed" vertical="center"/>
    </xf>
    <xf numFmtId="0" fontId="48" fillId="0" borderId="0" xfId="8" applyNumberFormat="1" applyFont="1" applyFill="1" applyAlignment="1">
      <alignment horizontal="left"/>
    </xf>
    <xf numFmtId="0" fontId="48" fillId="0" borderId="29" xfId="8" applyNumberFormat="1" applyFont="1" applyFill="1" applyBorder="1" applyAlignment="1">
      <alignment horizontal="left"/>
    </xf>
    <xf numFmtId="0" fontId="23" fillId="0" borderId="26" xfId="8" applyNumberFormat="1" applyFont="1" applyFill="1" applyBorder="1" applyAlignment="1">
      <alignment horizontal="center" vertical="center"/>
    </xf>
    <xf numFmtId="0" fontId="23" fillId="0" borderId="33" xfId="8" applyNumberFormat="1" applyFont="1" applyFill="1" applyBorder="1" applyAlignment="1">
      <alignment horizontal="center" vertical="center"/>
    </xf>
    <xf numFmtId="49" fontId="88" fillId="0" borderId="0" xfId="2" applyNumberFormat="1" applyFont="1" applyFill="1" applyAlignment="1">
      <alignment horizontal="distributed" vertical="center"/>
    </xf>
    <xf numFmtId="49" fontId="88" fillId="0" borderId="0" xfId="2" applyNumberFormat="1" applyFont="1" applyFill="1" applyBorder="1" applyAlignment="1">
      <alignment horizontal="distributed" vertical="center"/>
    </xf>
    <xf numFmtId="49" fontId="88" fillId="0" borderId="0" xfId="2" applyNumberFormat="1" applyFont="1" applyFill="1" applyAlignment="1">
      <alignment horizontal="distributed" vertical="center" wrapText="1"/>
    </xf>
    <xf numFmtId="49" fontId="11" fillId="0" borderId="5" xfId="2" applyNumberFormat="1" applyFont="1" applyFill="1" applyBorder="1" applyAlignment="1">
      <alignment horizontal="center" vertical="center"/>
    </xf>
    <xf numFmtId="49" fontId="11" fillId="0" borderId="12" xfId="2" applyNumberFormat="1" applyFont="1" applyFill="1" applyBorder="1" applyAlignment="1">
      <alignment horizontal="center" vertical="center" wrapText="1"/>
    </xf>
    <xf numFmtId="49" fontId="11" fillId="0" borderId="43" xfId="2" applyNumberFormat="1" applyFont="1" applyFill="1" applyBorder="1" applyAlignment="1">
      <alignment horizontal="center" vertical="center" wrapText="1"/>
    </xf>
    <xf numFmtId="49" fontId="11" fillId="0" borderId="11" xfId="2" applyNumberFormat="1" applyFont="1" applyFill="1" applyBorder="1" applyAlignment="1">
      <alignment horizontal="center" vertical="center" wrapText="1"/>
    </xf>
    <xf numFmtId="49" fontId="11" fillId="0" borderId="31" xfId="2" applyNumberFormat="1" applyFont="1" applyFill="1" applyBorder="1" applyAlignment="1">
      <alignment horizontal="center" vertical="center" wrapText="1"/>
    </xf>
    <xf numFmtId="176" fontId="11" fillId="0" borderId="27" xfId="2" applyNumberFormat="1" applyFont="1" applyFill="1" applyBorder="1" applyAlignment="1">
      <alignment horizontal="center" vertical="center"/>
    </xf>
    <xf numFmtId="176" fontId="11" fillId="0" borderId="22" xfId="2" applyNumberFormat="1" applyFont="1" applyFill="1" applyBorder="1" applyAlignment="1">
      <alignment horizontal="center" vertical="center"/>
    </xf>
    <xf numFmtId="176" fontId="11" fillId="0" borderId="71" xfId="2" applyNumberFormat="1" applyFont="1" applyFill="1" applyBorder="1" applyAlignment="1">
      <alignment horizontal="center" vertical="center" wrapText="1"/>
    </xf>
    <xf numFmtId="176" fontId="11" fillId="0" borderId="70" xfId="2" applyNumberFormat="1" applyFont="1" applyFill="1" applyBorder="1" applyAlignment="1">
      <alignment horizontal="center" vertical="center" wrapText="1"/>
    </xf>
    <xf numFmtId="176" fontId="90" fillId="0" borderId="19" xfId="2" applyNumberFormat="1" applyFont="1" applyFill="1" applyBorder="1" applyAlignment="1">
      <alignment horizontal="center" vertical="center" wrapText="1"/>
    </xf>
    <xf numFmtId="176" fontId="90" fillId="0" borderId="20" xfId="2" applyNumberFormat="1" applyFont="1" applyFill="1" applyBorder="1" applyAlignment="1">
      <alignment horizontal="center" vertical="center" wrapText="1"/>
    </xf>
  </cellXfs>
  <cellStyles count="9">
    <cellStyle name="標準" xfId="0" builtinId="0"/>
    <cellStyle name="標準 2" xfId="1"/>
    <cellStyle name="標準 3" xfId="2"/>
    <cellStyle name="標準 3 2" xfId="4"/>
    <cellStyle name="標準 4" xfId="3"/>
    <cellStyle name="標準 5" xfId="7"/>
    <cellStyle name="標準 6" xfId="8"/>
    <cellStyle name="標準_WB6M3011" xfId="6"/>
    <cellStyle name="標準_第3-1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42</xdr:row>
      <xdr:rowOff>-152400</xdr:rowOff>
    </xdr:from>
    <xdr:ext cx="104775" cy="609600"/>
    <xdr:sp macro="" textlink="">
      <xdr:nvSpPr>
        <xdr:cNvPr id="2" name="Text Box 2"/>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3" name="Text Box 7"/>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4" name="Text Box 2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5" name="Text Box 3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6" name="Text Box 124"/>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7" name="Text Box 128"/>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8" name="Text Box 14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9" name="Text Box 15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0" name="Text Box 179"/>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-114300</xdr:rowOff>
    </xdr:from>
    <xdr:ext cx="104775" cy="571500"/>
    <xdr:sp macro="" textlink="">
      <xdr:nvSpPr>
        <xdr:cNvPr id="11" name="Text Box 183"/>
        <xdr:cNvSpPr txBox="1">
          <a:spLocks noChangeArrowheads="1"/>
        </xdr:cNvSpPr>
      </xdr:nvSpPr>
      <xdr:spPr bwMode="auto">
        <a:xfrm>
          <a:off x="577850" y="62865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4"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5"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6"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7"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8" name="Text Box 2"/>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9" name="Text Box 7"/>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20" name="Text Box 2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21" name="Text Box 3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22" name="Text Box 124"/>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23" name="Text Box 128"/>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24" name="Text Box 14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25" name="Text Box 15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26" name="Text Box 179"/>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-114300</xdr:rowOff>
    </xdr:from>
    <xdr:ext cx="104775" cy="571500"/>
    <xdr:sp macro="" textlink="">
      <xdr:nvSpPr>
        <xdr:cNvPr id="27" name="Text Box 183"/>
        <xdr:cNvSpPr txBox="1">
          <a:spLocks noChangeArrowheads="1"/>
        </xdr:cNvSpPr>
      </xdr:nvSpPr>
      <xdr:spPr bwMode="auto">
        <a:xfrm>
          <a:off x="577850" y="62865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28"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29"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30"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31"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32"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33"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34"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35"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36"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37"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38"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39" name="Text Box 2"/>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0" name="Text Box 7"/>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41" name="Text Box 21"/>
        <xdr:cNvSpPr txBox="1">
          <a:spLocks noChangeArrowheads="1"/>
        </xdr:cNvSpPr>
      </xdr:nvSpPr>
      <xdr:spPr bwMode="auto">
        <a:xfrm>
          <a:off x="577850" y="60960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2" name="Text Box 3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3" name="Text Box 124"/>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4" name="Text Box 128"/>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45" name="Text Box 141"/>
        <xdr:cNvSpPr txBox="1">
          <a:spLocks noChangeArrowheads="1"/>
        </xdr:cNvSpPr>
      </xdr:nvSpPr>
      <xdr:spPr bwMode="auto">
        <a:xfrm>
          <a:off x="577850" y="60960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6" name="Text Box 15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7" name="Text Box 179"/>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71500"/>
    <xdr:sp macro="" textlink="">
      <xdr:nvSpPr>
        <xdr:cNvPr id="48" name="Text Box 183"/>
        <xdr:cNvSpPr txBox="1">
          <a:spLocks noChangeArrowheads="1"/>
        </xdr:cNvSpPr>
      </xdr:nvSpPr>
      <xdr:spPr bwMode="auto">
        <a:xfrm>
          <a:off x="577850" y="61341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49"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0" name="Text Box 123"/>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51"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2"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3" name="Text Box 123"/>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54"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5" name="Text Box 2"/>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6" name="Text Box 7"/>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57" name="Text Box 21"/>
        <xdr:cNvSpPr txBox="1">
          <a:spLocks noChangeArrowheads="1"/>
        </xdr:cNvSpPr>
      </xdr:nvSpPr>
      <xdr:spPr bwMode="auto">
        <a:xfrm>
          <a:off x="577850" y="60960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8" name="Text Box 3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59" name="Text Box 124"/>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0" name="Text Box 128"/>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09600"/>
    <xdr:sp macro="" textlink="">
      <xdr:nvSpPr>
        <xdr:cNvPr id="61" name="Text Box 141"/>
        <xdr:cNvSpPr txBox="1">
          <a:spLocks noChangeArrowheads="1"/>
        </xdr:cNvSpPr>
      </xdr:nvSpPr>
      <xdr:spPr bwMode="auto">
        <a:xfrm>
          <a:off x="577850" y="60960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2" name="Text Box 15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3" name="Text Box 179"/>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71500"/>
    <xdr:sp macro="" textlink="">
      <xdr:nvSpPr>
        <xdr:cNvPr id="64" name="Text Box 183"/>
        <xdr:cNvSpPr txBox="1">
          <a:spLocks noChangeArrowheads="1"/>
        </xdr:cNvSpPr>
      </xdr:nvSpPr>
      <xdr:spPr bwMode="auto">
        <a:xfrm>
          <a:off x="577850" y="61341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65"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6"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7" name="Text Box 123"/>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68"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69"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70" name="Text Box 123"/>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71"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2"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3"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4"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75"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76" name="Text Box 2"/>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77" name="Text Box 7"/>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78" name="Text Box 21"/>
        <xdr:cNvSpPr txBox="1">
          <a:spLocks noChangeArrowheads="1"/>
        </xdr:cNvSpPr>
      </xdr:nvSpPr>
      <xdr:spPr bwMode="auto">
        <a:xfrm>
          <a:off x="577850" y="609600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79" name="Text Box 3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0" name="Text Box 124"/>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1" name="Text Box 128"/>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82" name="Text Box 141"/>
        <xdr:cNvSpPr txBox="1">
          <a:spLocks noChangeArrowheads="1"/>
        </xdr:cNvSpPr>
      </xdr:nvSpPr>
      <xdr:spPr bwMode="auto">
        <a:xfrm>
          <a:off x="577850" y="609600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3" name="Text Box 15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4" name="Text Box 179"/>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81891"/>
    <xdr:sp macro="" textlink="">
      <xdr:nvSpPr>
        <xdr:cNvPr id="85" name="Text Box 183"/>
        <xdr:cNvSpPr txBox="1">
          <a:spLocks noChangeArrowheads="1"/>
        </xdr:cNvSpPr>
      </xdr:nvSpPr>
      <xdr:spPr bwMode="auto">
        <a:xfrm>
          <a:off x="577850" y="6134100"/>
          <a:ext cx="104775" cy="58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6" name="Text Box 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7" name="Text Box 123"/>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88"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89" name="Text Box 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0" name="Text Box 123"/>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91"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2" name="Text Box 2"/>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3" name="Text Box 7"/>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94" name="Text Box 21"/>
        <xdr:cNvSpPr txBox="1">
          <a:spLocks noChangeArrowheads="1"/>
        </xdr:cNvSpPr>
      </xdr:nvSpPr>
      <xdr:spPr bwMode="auto">
        <a:xfrm>
          <a:off x="577850" y="609600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5" name="Text Box 3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6" name="Text Box 124"/>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7" name="Text Box 128"/>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95250" cy="619991"/>
    <xdr:sp macro="" textlink="">
      <xdr:nvSpPr>
        <xdr:cNvPr id="98" name="Text Box 141"/>
        <xdr:cNvSpPr txBox="1">
          <a:spLocks noChangeArrowheads="1"/>
        </xdr:cNvSpPr>
      </xdr:nvSpPr>
      <xdr:spPr bwMode="auto">
        <a:xfrm>
          <a:off x="577850" y="6096000"/>
          <a:ext cx="95250"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99" name="Text Box 15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0" name="Text Box 179"/>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-114300</xdr:rowOff>
    </xdr:from>
    <xdr:ext cx="104775" cy="581891"/>
    <xdr:sp macro="" textlink="">
      <xdr:nvSpPr>
        <xdr:cNvPr id="101" name="Text Box 183"/>
        <xdr:cNvSpPr txBox="1">
          <a:spLocks noChangeArrowheads="1"/>
        </xdr:cNvSpPr>
      </xdr:nvSpPr>
      <xdr:spPr bwMode="auto">
        <a:xfrm>
          <a:off x="577850" y="6134100"/>
          <a:ext cx="104775" cy="58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02"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3" name="Text Box 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4" name="Text Box 123"/>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05"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6" name="Text Box 1"/>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19991"/>
    <xdr:sp macro="" textlink="">
      <xdr:nvSpPr>
        <xdr:cNvPr id="107" name="Text Box 123"/>
        <xdr:cNvSpPr txBox="1">
          <a:spLocks noChangeArrowheads="1"/>
        </xdr:cNvSpPr>
      </xdr:nvSpPr>
      <xdr:spPr bwMode="auto">
        <a:xfrm>
          <a:off x="577850" y="6096000"/>
          <a:ext cx="104775" cy="619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08"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09"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10"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11"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12"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3"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4"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5"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6"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41</xdr:row>
      <xdr:rowOff>-152400</xdr:rowOff>
    </xdr:from>
    <xdr:ext cx="104775" cy="609600"/>
    <xdr:sp macro="" textlink="">
      <xdr:nvSpPr>
        <xdr:cNvPr id="117" name="Text Box 1"/>
        <xdr:cNvSpPr txBox="1">
          <a:spLocks noChangeArrowheads="1"/>
        </xdr:cNvSpPr>
      </xdr:nvSpPr>
      <xdr:spPr bwMode="auto">
        <a:xfrm>
          <a:off x="577850" y="60960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18"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19"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20"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1" name="Text Box 2"/>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2" name="Text Box 7"/>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123" name="Text Box 2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4" name="Text Box 3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5" name="Text Box 124"/>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6" name="Text Box 128"/>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127" name="Text Box 14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8" name="Text Box 15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29" name="Text Box 179"/>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-114300</xdr:rowOff>
    </xdr:from>
    <xdr:ext cx="104775" cy="571500"/>
    <xdr:sp macro="" textlink="">
      <xdr:nvSpPr>
        <xdr:cNvPr id="130" name="Text Box 183"/>
        <xdr:cNvSpPr txBox="1">
          <a:spLocks noChangeArrowheads="1"/>
        </xdr:cNvSpPr>
      </xdr:nvSpPr>
      <xdr:spPr bwMode="auto">
        <a:xfrm>
          <a:off x="577850" y="62865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1"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2"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33"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4"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5"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36"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7" name="Text Box 2"/>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38" name="Text Box 7"/>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139" name="Text Box 2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0" name="Text Box 3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1" name="Text Box 124"/>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2" name="Text Box 128"/>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95250" cy="609600"/>
    <xdr:sp macro="" textlink="">
      <xdr:nvSpPr>
        <xdr:cNvPr id="143" name="Text Box 141"/>
        <xdr:cNvSpPr txBox="1">
          <a:spLocks noChangeArrowheads="1"/>
        </xdr:cNvSpPr>
      </xdr:nvSpPr>
      <xdr:spPr bwMode="auto">
        <a:xfrm>
          <a:off x="577850" y="6248400"/>
          <a:ext cx="95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4" name="Text Box 15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5" name="Text Box 179"/>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-114300</xdr:rowOff>
    </xdr:from>
    <xdr:ext cx="104775" cy="571500"/>
    <xdr:sp macro="" textlink="">
      <xdr:nvSpPr>
        <xdr:cNvPr id="146" name="Text Box 183"/>
        <xdr:cNvSpPr txBox="1">
          <a:spLocks noChangeArrowheads="1"/>
        </xdr:cNvSpPr>
      </xdr:nvSpPr>
      <xdr:spPr bwMode="auto">
        <a:xfrm>
          <a:off x="577850" y="62865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47"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8"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49"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50"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51"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52" name="Text Box 123"/>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43</xdr:row>
      <xdr:rowOff>-152400</xdr:rowOff>
    </xdr:from>
    <xdr:ext cx="104775" cy="609600"/>
    <xdr:sp macro="" textlink="">
      <xdr:nvSpPr>
        <xdr:cNvPr id="153" name="Text Box 1"/>
        <xdr:cNvSpPr txBox="1">
          <a:spLocks noChangeArrowheads="1"/>
        </xdr:cNvSpPr>
      </xdr:nvSpPr>
      <xdr:spPr bwMode="auto">
        <a:xfrm>
          <a:off x="577850" y="64008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154"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155"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156"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44</xdr:row>
      <xdr:rowOff>190500</xdr:rowOff>
    </xdr:from>
    <xdr:ext cx="107950" cy="171450"/>
    <xdr:sp macro="" textlink="">
      <xdr:nvSpPr>
        <xdr:cNvPr id="157" name="Text Box 123"/>
        <xdr:cNvSpPr txBox="1">
          <a:spLocks noChangeArrowheads="1"/>
        </xdr:cNvSpPr>
      </xdr:nvSpPr>
      <xdr:spPr bwMode="auto">
        <a:xfrm>
          <a:off x="574675" y="6858000"/>
          <a:ext cx="107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58"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59"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60"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61"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62"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63"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64"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65"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66"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67"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68"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69"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70"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19990"/>
    <xdr:sp macro="" textlink="">
      <xdr:nvSpPr>
        <xdr:cNvPr id="171" name="Text Box 1"/>
        <xdr:cNvSpPr txBox="1">
          <a:spLocks noChangeArrowheads="1"/>
        </xdr:cNvSpPr>
      </xdr:nvSpPr>
      <xdr:spPr bwMode="auto">
        <a:xfrm>
          <a:off x="577850" y="6248400"/>
          <a:ext cx="104775" cy="619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72"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73"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74"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6507" cy="178377"/>
    <xdr:sp macro="" textlink="">
      <xdr:nvSpPr>
        <xdr:cNvPr id="175" name="Text Box 123"/>
        <xdr:cNvSpPr txBox="1">
          <a:spLocks noChangeArrowheads="1"/>
        </xdr:cNvSpPr>
      </xdr:nvSpPr>
      <xdr:spPr bwMode="auto">
        <a:xfrm>
          <a:off x="574675" y="67056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76"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77"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78"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79"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80"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81"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82"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42</xdr:row>
      <xdr:rowOff>-152400</xdr:rowOff>
    </xdr:from>
    <xdr:ext cx="104775" cy="609600"/>
    <xdr:sp macro="" textlink="">
      <xdr:nvSpPr>
        <xdr:cNvPr id="183" name="Text Box 1"/>
        <xdr:cNvSpPr txBox="1">
          <a:spLocks noChangeArrowheads="1"/>
        </xdr:cNvSpPr>
      </xdr:nvSpPr>
      <xdr:spPr bwMode="auto">
        <a:xfrm>
          <a:off x="577850" y="6248400"/>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84"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85"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86"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43</xdr:row>
      <xdr:rowOff>190500</xdr:rowOff>
    </xdr:from>
    <xdr:ext cx="104775" cy="171450"/>
    <xdr:sp macro="" textlink="">
      <xdr:nvSpPr>
        <xdr:cNvPr id="187" name="Text Box 123"/>
        <xdr:cNvSpPr txBox="1">
          <a:spLocks noChangeArrowheads="1"/>
        </xdr:cNvSpPr>
      </xdr:nvSpPr>
      <xdr:spPr bwMode="auto">
        <a:xfrm>
          <a:off x="574675" y="67056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88"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89"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90"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4775" cy="171450"/>
    <xdr:sp macro="" textlink="">
      <xdr:nvSpPr>
        <xdr:cNvPr id="191" name="Text Box 123"/>
        <xdr:cNvSpPr txBox="1">
          <a:spLocks noChangeArrowheads="1"/>
        </xdr:cNvSpPr>
      </xdr:nvSpPr>
      <xdr:spPr bwMode="auto">
        <a:xfrm>
          <a:off x="574675" y="65532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6507" cy="178377"/>
    <xdr:sp macro="" textlink="">
      <xdr:nvSpPr>
        <xdr:cNvPr id="192" name="Text Box 123"/>
        <xdr:cNvSpPr txBox="1">
          <a:spLocks noChangeArrowheads="1"/>
        </xdr:cNvSpPr>
      </xdr:nvSpPr>
      <xdr:spPr bwMode="auto">
        <a:xfrm>
          <a:off x="574675" y="65532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6507" cy="178377"/>
    <xdr:sp macro="" textlink="">
      <xdr:nvSpPr>
        <xdr:cNvPr id="193" name="Text Box 123"/>
        <xdr:cNvSpPr txBox="1">
          <a:spLocks noChangeArrowheads="1"/>
        </xdr:cNvSpPr>
      </xdr:nvSpPr>
      <xdr:spPr bwMode="auto">
        <a:xfrm>
          <a:off x="574675" y="65532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6507" cy="178377"/>
    <xdr:sp macro="" textlink="">
      <xdr:nvSpPr>
        <xdr:cNvPr id="194" name="Text Box 123"/>
        <xdr:cNvSpPr txBox="1">
          <a:spLocks noChangeArrowheads="1"/>
        </xdr:cNvSpPr>
      </xdr:nvSpPr>
      <xdr:spPr bwMode="auto">
        <a:xfrm>
          <a:off x="574675" y="65532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42</xdr:row>
      <xdr:rowOff>190500</xdr:rowOff>
    </xdr:from>
    <xdr:ext cx="106507" cy="178377"/>
    <xdr:sp macro="" textlink="">
      <xdr:nvSpPr>
        <xdr:cNvPr id="195" name="Text Box 123"/>
        <xdr:cNvSpPr txBox="1">
          <a:spLocks noChangeArrowheads="1"/>
        </xdr:cNvSpPr>
      </xdr:nvSpPr>
      <xdr:spPr bwMode="auto">
        <a:xfrm>
          <a:off x="574675" y="6553200"/>
          <a:ext cx="106507" cy="178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1038225</xdr:colOff>
      <xdr:row>41</xdr:row>
      <xdr:rowOff>190500</xdr:rowOff>
    </xdr:from>
    <xdr:ext cx="104775" cy="171450"/>
    <xdr:sp macro="" textlink="">
      <xdr:nvSpPr>
        <xdr:cNvPr id="196" name="Text Box 123"/>
        <xdr:cNvSpPr txBox="1">
          <a:spLocks noChangeArrowheads="1"/>
        </xdr:cNvSpPr>
      </xdr:nvSpPr>
      <xdr:spPr bwMode="auto">
        <a:xfrm>
          <a:off x="574675" y="64008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38100</xdr:colOff>
      <xdr:row>42</xdr:row>
      <xdr:rowOff>28575</xdr:rowOff>
    </xdr:from>
    <xdr:ext cx="104775" cy="171450"/>
    <xdr:sp macro="" textlink="">
      <xdr:nvSpPr>
        <xdr:cNvPr id="197" name="Text Box 123"/>
        <xdr:cNvSpPr txBox="1">
          <a:spLocks noChangeArrowheads="1"/>
        </xdr:cNvSpPr>
      </xdr:nvSpPr>
      <xdr:spPr bwMode="auto">
        <a:xfrm>
          <a:off x="615950" y="6429375"/>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tabSelected="1" zoomScale="60" zoomScaleNormal="60" workbookViewId="0">
      <pane xSplit="4" ySplit="4" topLeftCell="E5" activePane="bottomRight" state="frozen"/>
      <selection pane="topRight" activeCell="E1" sqref="E1"/>
      <selection pane="bottomLeft" activeCell="A5" sqref="A5"/>
      <selection pane="bottomRight"/>
    </sheetView>
  </sheetViews>
  <sheetFormatPr defaultColWidth="9" defaultRowHeight="20.149999999999999" customHeight="1" x14ac:dyDescent="0.2"/>
  <cols>
    <col min="1" max="2" width="2.75" style="5" customWidth="1"/>
    <col min="3" max="3" width="2.58203125" style="5" customWidth="1"/>
    <col min="4" max="4" width="19.58203125" style="5" customWidth="1"/>
    <col min="5" max="5" width="20.58203125" style="5" customWidth="1"/>
    <col min="6" max="12" width="20" style="5" customWidth="1"/>
    <col min="13" max="13" width="7.58203125" style="5" customWidth="1"/>
    <col min="14" max="21" width="22.58203125" style="5" customWidth="1"/>
    <col min="22" max="22" width="6.58203125" style="8" customWidth="1"/>
    <col min="23" max="16384" width="9" style="5"/>
  </cols>
  <sheetData>
    <row r="1" spans="1:22" ht="31.5" customHeight="1" x14ac:dyDescent="0.2">
      <c r="A1" s="7" t="s">
        <v>106</v>
      </c>
      <c r="B1" s="7"/>
      <c r="C1" s="7"/>
      <c r="D1" s="7"/>
      <c r="E1" s="7"/>
      <c r="F1" s="7"/>
      <c r="G1" s="9"/>
      <c r="H1" s="10"/>
      <c r="P1" s="11"/>
    </row>
    <row r="2" spans="1:22" s="4" customFormat="1" ht="51" customHeight="1" thickBot="1" x14ac:dyDescent="0.35">
      <c r="A2" s="12" t="s">
        <v>141</v>
      </c>
      <c r="B2" s="6"/>
      <c r="C2" s="6"/>
      <c r="D2" s="6"/>
      <c r="E2" s="6"/>
      <c r="F2" s="6"/>
      <c r="G2" s="6"/>
      <c r="H2" s="6"/>
      <c r="I2" s="6"/>
      <c r="J2" s="6"/>
      <c r="K2" s="6"/>
      <c r="L2" s="6"/>
      <c r="M2" s="1"/>
      <c r="N2" s="629"/>
      <c r="O2" s="629"/>
      <c r="P2" s="629"/>
      <c r="Q2" s="2"/>
      <c r="R2" s="2"/>
      <c r="S2" s="2"/>
      <c r="T2" s="2"/>
      <c r="U2" s="59" t="s">
        <v>15</v>
      </c>
      <c r="V2" s="3"/>
    </row>
    <row r="3" spans="1:22" s="15" customFormat="1" ht="26.25" customHeight="1" thickTop="1" x14ac:dyDescent="0.2">
      <c r="A3" s="630" t="s">
        <v>107</v>
      </c>
      <c r="B3" s="631"/>
      <c r="C3" s="631"/>
      <c r="D3" s="632"/>
      <c r="E3" s="633" t="s">
        <v>108</v>
      </c>
      <c r="F3" s="635" t="s">
        <v>109</v>
      </c>
      <c r="G3" s="636"/>
      <c r="H3" s="636"/>
      <c r="I3" s="637"/>
      <c r="J3" s="635" t="s">
        <v>110</v>
      </c>
      <c r="K3" s="636"/>
      <c r="L3" s="637"/>
      <c r="M3" s="13"/>
      <c r="N3" s="638" t="s">
        <v>111</v>
      </c>
      <c r="O3" s="638"/>
      <c r="P3" s="639"/>
      <c r="Q3" s="635" t="s">
        <v>104</v>
      </c>
      <c r="R3" s="638"/>
      <c r="S3" s="639"/>
      <c r="T3" s="633" t="s">
        <v>14</v>
      </c>
      <c r="U3" s="645" t="s">
        <v>16</v>
      </c>
      <c r="V3" s="14"/>
    </row>
    <row r="4" spans="1:22" s="15" customFormat="1" ht="26.25" customHeight="1" x14ac:dyDescent="0.2">
      <c r="A4" s="647" t="s">
        <v>112</v>
      </c>
      <c r="B4" s="648"/>
      <c r="C4" s="648"/>
      <c r="D4" s="649"/>
      <c r="E4" s="634"/>
      <c r="F4" s="16" t="s">
        <v>8</v>
      </c>
      <c r="G4" s="16" t="s">
        <v>9</v>
      </c>
      <c r="H4" s="16" t="s">
        <v>10</v>
      </c>
      <c r="I4" s="16" t="s">
        <v>11</v>
      </c>
      <c r="J4" s="16" t="s">
        <v>8</v>
      </c>
      <c r="K4" s="16" t="s">
        <v>9</v>
      </c>
      <c r="L4" s="17" t="s">
        <v>10</v>
      </c>
      <c r="M4" s="13"/>
      <c r="N4" s="18" t="s">
        <v>8</v>
      </c>
      <c r="O4" s="16" t="s">
        <v>9</v>
      </c>
      <c r="P4" s="16" t="s">
        <v>10</v>
      </c>
      <c r="Q4" s="16" t="s">
        <v>8</v>
      </c>
      <c r="R4" s="16" t="s">
        <v>12</v>
      </c>
      <c r="S4" s="16" t="s">
        <v>13</v>
      </c>
      <c r="T4" s="644"/>
      <c r="U4" s="646"/>
      <c r="V4" s="14"/>
    </row>
    <row r="5" spans="1:22" s="15" customFormat="1" ht="9.75" customHeight="1" x14ac:dyDescent="0.2">
      <c r="A5" s="19"/>
      <c r="B5" s="19"/>
      <c r="C5" s="19"/>
      <c r="D5" s="20"/>
      <c r="E5" s="21"/>
      <c r="F5" s="13"/>
      <c r="G5" s="13"/>
      <c r="H5" s="13"/>
      <c r="I5" s="13"/>
      <c r="J5" s="13"/>
      <c r="K5" s="13"/>
      <c r="L5" s="13"/>
      <c r="M5" s="13"/>
      <c r="N5" s="13"/>
      <c r="O5" s="13"/>
      <c r="P5" s="13"/>
      <c r="Q5" s="13"/>
      <c r="R5" s="13"/>
      <c r="S5" s="13"/>
      <c r="T5" s="13"/>
      <c r="U5" s="13"/>
      <c r="V5" s="14"/>
    </row>
    <row r="6" spans="1:22" s="24" customFormat="1" ht="21" customHeight="1" x14ac:dyDescent="0.2">
      <c r="A6" s="651" t="s">
        <v>138</v>
      </c>
      <c r="B6" s="652"/>
      <c r="C6" s="652"/>
      <c r="D6" s="653"/>
      <c r="E6" s="10">
        <v>3753158</v>
      </c>
      <c r="F6" s="10">
        <v>398651</v>
      </c>
      <c r="G6" s="10">
        <v>188816</v>
      </c>
      <c r="H6" s="10">
        <v>182203</v>
      </c>
      <c r="I6" s="10">
        <v>27632</v>
      </c>
      <c r="J6" s="10">
        <v>14132</v>
      </c>
      <c r="K6" s="10">
        <v>8078</v>
      </c>
      <c r="L6" s="10">
        <v>6054</v>
      </c>
      <c r="M6" s="22"/>
      <c r="N6" s="10">
        <v>1915880</v>
      </c>
      <c r="O6" s="10">
        <v>871082</v>
      </c>
      <c r="P6" s="10">
        <v>1044798</v>
      </c>
      <c r="Q6" s="10">
        <v>139721</v>
      </c>
      <c r="R6" s="10">
        <v>78007</v>
      </c>
      <c r="S6" s="10">
        <v>61714</v>
      </c>
      <c r="T6" s="10">
        <v>56650</v>
      </c>
      <c r="U6" s="10">
        <v>1228124</v>
      </c>
      <c r="V6" s="23">
        <v>30</v>
      </c>
    </row>
    <row r="7" spans="1:22" s="24" customFormat="1" ht="21" customHeight="1" x14ac:dyDescent="0.2">
      <c r="A7" s="654" t="s">
        <v>134</v>
      </c>
      <c r="B7" s="655"/>
      <c r="C7" s="655"/>
      <c r="D7" s="656"/>
      <c r="E7" s="10">
        <v>3762355</v>
      </c>
      <c r="F7" s="10">
        <v>401158</v>
      </c>
      <c r="G7" s="10">
        <v>190659</v>
      </c>
      <c r="H7" s="10">
        <v>182365</v>
      </c>
      <c r="I7" s="10">
        <v>28134</v>
      </c>
      <c r="J7" s="10">
        <v>13981</v>
      </c>
      <c r="K7" s="10">
        <v>7944</v>
      </c>
      <c r="L7" s="10">
        <v>6037</v>
      </c>
      <c r="M7" s="22"/>
      <c r="N7" s="10">
        <v>1910041</v>
      </c>
      <c r="O7" s="10">
        <v>891589</v>
      </c>
      <c r="P7" s="10">
        <v>1018452</v>
      </c>
      <c r="Q7" s="10">
        <v>141597</v>
      </c>
      <c r="R7" s="10">
        <v>78643</v>
      </c>
      <c r="S7" s="10">
        <v>62954</v>
      </c>
      <c r="T7" s="10">
        <v>57686</v>
      </c>
      <c r="U7" s="10">
        <v>1237892</v>
      </c>
      <c r="V7" s="23">
        <v>31</v>
      </c>
    </row>
    <row r="8" spans="1:22" s="24" customFormat="1" ht="21" customHeight="1" x14ac:dyDescent="0.2">
      <c r="A8" s="654" t="s">
        <v>135</v>
      </c>
      <c r="B8" s="655"/>
      <c r="C8" s="655"/>
      <c r="D8" s="656"/>
      <c r="E8" s="10">
        <v>2520107</v>
      </c>
      <c r="F8" s="10">
        <v>404450</v>
      </c>
      <c r="G8" s="10">
        <v>192294</v>
      </c>
      <c r="H8" s="10">
        <v>183119</v>
      </c>
      <c r="I8" s="10">
        <v>29037</v>
      </c>
      <c r="J8" s="10">
        <v>13755</v>
      </c>
      <c r="K8" s="10">
        <v>7718</v>
      </c>
      <c r="L8" s="10">
        <v>6037</v>
      </c>
      <c r="M8" s="22"/>
      <c r="N8" s="10">
        <v>1899107</v>
      </c>
      <c r="O8" s="10">
        <v>909788</v>
      </c>
      <c r="P8" s="10">
        <v>989319</v>
      </c>
      <c r="Q8" s="10">
        <v>143781</v>
      </c>
      <c r="R8" s="10">
        <v>79279</v>
      </c>
      <c r="S8" s="10">
        <v>64502</v>
      </c>
      <c r="T8" s="10">
        <v>59014</v>
      </c>
      <c r="U8" s="39" t="s">
        <v>131</v>
      </c>
      <c r="V8" s="23">
        <v>2</v>
      </c>
    </row>
    <row r="9" spans="1:22" s="24" customFormat="1" ht="21" customHeight="1" x14ac:dyDescent="0.2">
      <c r="A9" s="654" t="s">
        <v>142</v>
      </c>
      <c r="B9" s="660"/>
      <c r="C9" s="660"/>
      <c r="D9" s="661"/>
      <c r="E9" s="10">
        <v>2516220</v>
      </c>
      <c r="F9" s="10">
        <v>408019</v>
      </c>
      <c r="G9" s="10">
        <v>194511</v>
      </c>
      <c r="H9" s="10">
        <v>183958</v>
      </c>
      <c r="I9" s="10">
        <v>29550</v>
      </c>
      <c r="J9" s="10">
        <v>13226</v>
      </c>
      <c r="K9" s="10">
        <v>7335</v>
      </c>
      <c r="L9" s="10">
        <v>5891</v>
      </c>
      <c r="M9" s="22"/>
      <c r="N9" s="10">
        <v>1887715</v>
      </c>
      <c r="O9" s="10">
        <v>926578</v>
      </c>
      <c r="P9" s="10">
        <v>961137</v>
      </c>
      <c r="Q9" s="10">
        <v>146492</v>
      </c>
      <c r="R9" s="10">
        <v>80466</v>
      </c>
      <c r="S9" s="10">
        <v>66026</v>
      </c>
      <c r="T9" s="10">
        <v>60768</v>
      </c>
      <c r="U9" s="39" t="s">
        <v>131</v>
      </c>
      <c r="V9" s="23">
        <v>3</v>
      </c>
    </row>
    <row r="10" spans="1:22" s="30" customFormat="1" ht="21" customHeight="1" x14ac:dyDescent="0.2">
      <c r="A10" s="657" t="s">
        <v>139</v>
      </c>
      <c r="B10" s="658"/>
      <c r="C10" s="658"/>
      <c r="D10" s="659"/>
      <c r="E10" s="27">
        <v>2511121</v>
      </c>
      <c r="F10" s="27">
        <v>410678</v>
      </c>
      <c r="G10" s="27">
        <v>195997</v>
      </c>
      <c r="H10" s="27">
        <v>184579</v>
      </c>
      <c r="I10" s="27">
        <v>30102</v>
      </c>
      <c r="J10" s="27">
        <v>12899</v>
      </c>
      <c r="K10" s="27">
        <v>7120</v>
      </c>
      <c r="L10" s="27">
        <v>5779</v>
      </c>
      <c r="M10" s="28"/>
      <c r="N10" s="27">
        <v>1875792</v>
      </c>
      <c r="O10" s="27">
        <v>941363</v>
      </c>
      <c r="P10" s="27">
        <v>934429</v>
      </c>
      <c r="Q10" s="27">
        <v>148848</v>
      </c>
      <c r="R10" s="27">
        <v>81456</v>
      </c>
      <c r="S10" s="27">
        <v>67392</v>
      </c>
      <c r="T10" s="27">
        <v>62904</v>
      </c>
      <c r="U10" s="60" t="s">
        <v>140</v>
      </c>
      <c r="V10" s="29">
        <v>4</v>
      </c>
    </row>
    <row r="11" spans="1:22" s="30" customFormat="1" ht="9.75" customHeight="1" x14ac:dyDescent="0.2">
      <c r="A11" s="25"/>
      <c r="B11" s="25"/>
      <c r="C11" s="31"/>
      <c r="D11" s="26"/>
      <c r="E11" s="27"/>
      <c r="F11" s="27"/>
      <c r="G11" s="32"/>
      <c r="H11" s="32"/>
      <c r="I11" s="32"/>
      <c r="J11" s="27"/>
      <c r="K11" s="32"/>
      <c r="L11" s="32"/>
      <c r="M11" s="33"/>
      <c r="N11" s="27"/>
      <c r="O11" s="27"/>
      <c r="P11" s="32"/>
      <c r="Q11" s="27"/>
      <c r="R11" s="32"/>
      <c r="S11" s="32"/>
      <c r="T11" s="32"/>
      <c r="U11" s="27"/>
      <c r="V11" s="34"/>
    </row>
    <row r="12" spans="1:22" s="30" customFormat="1" ht="21" customHeight="1" x14ac:dyDescent="0.2">
      <c r="A12" s="650" t="s">
        <v>119</v>
      </c>
      <c r="B12" s="643"/>
      <c r="C12" s="643"/>
      <c r="D12" s="641"/>
      <c r="E12" s="27">
        <v>145556</v>
      </c>
      <c r="F12" s="27">
        <v>25826</v>
      </c>
      <c r="G12" s="27">
        <v>11896</v>
      </c>
      <c r="H12" s="27">
        <v>13382</v>
      </c>
      <c r="I12" s="27">
        <v>548</v>
      </c>
      <c r="J12" s="27">
        <v>809</v>
      </c>
      <c r="K12" s="27">
        <v>430</v>
      </c>
      <c r="L12" s="27">
        <v>379</v>
      </c>
      <c r="M12" s="28"/>
      <c r="N12" s="27">
        <v>104872</v>
      </c>
      <c r="O12" s="27">
        <v>50579</v>
      </c>
      <c r="P12" s="27">
        <v>54293</v>
      </c>
      <c r="Q12" s="27">
        <v>10035</v>
      </c>
      <c r="R12" s="27">
        <v>4637</v>
      </c>
      <c r="S12" s="27">
        <v>5398</v>
      </c>
      <c r="T12" s="27">
        <v>4014</v>
      </c>
      <c r="U12" s="60" t="s">
        <v>131</v>
      </c>
      <c r="V12" s="35" t="s">
        <v>37</v>
      </c>
    </row>
    <row r="13" spans="1:22" s="24" customFormat="1" ht="21" customHeight="1" x14ac:dyDescent="0.2">
      <c r="A13" s="36"/>
      <c r="B13" s="36"/>
      <c r="C13" s="640" t="s">
        <v>75</v>
      </c>
      <c r="D13" s="641"/>
      <c r="E13" s="10">
        <v>3667</v>
      </c>
      <c r="F13" s="10">
        <v>376</v>
      </c>
      <c r="G13" s="10">
        <v>199</v>
      </c>
      <c r="H13" s="10">
        <v>171</v>
      </c>
      <c r="I13" s="10">
        <v>6</v>
      </c>
      <c r="J13" s="10">
        <v>30</v>
      </c>
      <c r="K13" s="10">
        <v>15</v>
      </c>
      <c r="L13" s="10">
        <v>15</v>
      </c>
      <c r="M13" s="22"/>
      <c r="N13" s="10">
        <v>2898</v>
      </c>
      <c r="O13" s="10">
        <v>1284</v>
      </c>
      <c r="P13" s="10">
        <v>1614</v>
      </c>
      <c r="Q13" s="10">
        <v>296</v>
      </c>
      <c r="R13" s="10">
        <v>129</v>
      </c>
      <c r="S13" s="10">
        <v>167</v>
      </c>
      <c r="T13" s="10">
        <v>67</v>
      </c>
      <c r="U13" s="60" t="s">
        <v>131</v>
      </c>
      <c r="V13" s="37" t="s">
        <v>38</v>
      </c>
    </row>
    <row r="14" spans="1:22" s="24" customFormat="1" ht="21" customHeight="1" x14ac:dyDescent="0.2">
      <c r="A14" s="36"/>
      <c r="B14" s="36"/>
      <c r="C14" s="640" t="s">
        <v>1</v>
      </c>
      <c r="D14" s="641"/>
      <c r="E14" s="10">
        <v>39059</v>
      </c>
      <c r="F14" s="10">
        <v>6709</v>
      </c>
      <c r="G14" s="10">
        <v>3097</v>
      </c>
      <c r="H14" s="10">
        <v>3456</v>
      </c>
      <c r="I14" s="10">
        <v>156</v>
      </c>
      <c r="J14" s="10">
        <v>157</v>
      </c>
      <c r="K14" s="10">
        <v>94</v>
      </c>
      <c r="L14" s="10">
        <v>63</v>
      </c>
      <c r="M14" s="22"/>
      <c r="N14" s="10">
        <v>28527</v>
      </c>
      <c r="O14" s="10">
        <v>13775</v>
      </c>
      <c r="P14" s="10">
        <v>14752</v>
      </c>
      <c r="Q14" s="10">
        <v>2549</v>
      </c>
      <c r="R14" s="10">
        <v>1166</v>
      </c>
      <c r="S14" s="10">
        <v>1383</v>
      </c>
      <c r="T14" s="10">
        <v>1117</v>
      </c>
      <c r="U14" s="60" t="s">
        <v>131</v>
      </c>
      <c r="V14" s="37" t="s">
        <v>39</v>
      </c>
    </row>
    <row r="15" spans="1:22" s="24" customFormat="1" ht="21" customHeight="1" x14ac:dyDescent="0.2">
      <c r="A15" s="38"/>
      <c r="B15" s="36"/>
      <c r="C15" s="640" t="s">
        <v>76</v>
      </c>
      <c r="D15" s="641"/>
      <c r="E15" s="10">
        <v>10768</v>
      </c>
      <c r="F15" s="10">
        <v>1992</v>
      </c>
      <c r="G15" s="10">
        <v>863</v>
      </c>
      <c r="H15" s="10">
        <v>1090</v>
      </c>
      <c r="I15" s="10">
        <v>39</v>
      </c>
      <c r="J15" s="10">
        <v>97</v>
      </c>
      <c r="K15" s="10">
        <v>49</v>
      </c>
      <c r="L15" s="10">
        <v>48</v>
      </c>
      <c r="M15" s="22"/>
      <c r="N15" s="10">
        <v>7613</v>
      </c>
      <c r="O15" s="10">
        <v>3783</v>
      </c>
      <c r="P15" s="10">
        <v>3830</v>
      </c>
      <c r="Q15" s="10">
        <v>685</v>
      </c>
      <c r="R15" s="10">
        <v>337</v>
      </c>
      <c r="S15" s="10">
        <v>348</v>
      </c>
      <c r="T15" s="10">
        <v>381</v>
      </c>
      <c r="U15" s="60" t="s">
        <v>131</v>
      </c>
      <c r="V15" s="37" t="s">
        <v>40</v>
      </c>
    </row>
    <row r="16" spans="1:22" s="24" customFormat="1" ht="21" customHeight="1" x14ac:dyDescent="0.2">
      <c r="A16" s="38"/>
      <c r="B16" s="36"/>
      <c r="C16" s="640" t="s">
        <v>77</v>
      </c>
      <c r="D16" s="641"/>
      <c r="E16" s="10">
        <v>5958</v>
      </c>
      <c r="F16" s="10">
        <v>840</v>
      </c>
      <c r="G16" s="10">
        <v>409</v>
      </c>
      <c r="H16" s="10">
        <v>397</v>
      </c>
      <c r="I16" s="10">
        <v>34</v>
      </c>
      <c r="J16" s="10">
        <v>34</v>
      </c>
      <c r="K16" s="10">
        <v>13</v>
      </c>
      <c r="L16" s="10">
        <v>21</v>
      </c>
      <c r="M16" s="22"/>
      <c r="N16" s="10">
        <v>4525</v>
      </c>
      <c r="O16" s="10">
        <v>2125</v>
      </c>
      <c r="P16" s="10">
        <v>2400</v>
      </c>
      <c r="Q16" s="10">
        <v>423</v>
      </c>
      <c r="R16" s="10">
        <v>196</v>
      </c>
      <c r="S16" s="10">
        <v>227</v>
      </c>
      <c r="T16" s="10">
        <v>136</v>
      </c>
      <c r="U16" s="60" t="s">
        <v>131</v>
      </c>
      <c r="V16" s="37" t="s">
        <v>41</v>
      </c>
    </row>
    <row r="17" spans="1:22" s="24" customFormat="1" ht="21" customHeight="1" x14ac:dyDescent="0.2">
      <c r="A17" s="38"/>
      <c r="B17" s="36"/>
      <c r="C17" s="640" t="s">
        <v>78</v>
      </c>
      <c r="D17" s="641"/>
      <c r="E17" s="10">
        <v>4503</v>
      </c>
      <c r="F17" s="10">
        <v>712</v>
      </c>
      <c r="G17" s="10">
        <v>370</v>
      </c>
      <c r="H17" s="10">
        <v>331</v>
      </c>
      <c r="I17" s="10">
        <v>11</v>
      </c>
      <c r="J17" s="10">
        <v>20</v>
      </c>
      <c r="K17" s="10">
        <v>3</v>
      </c>
      <c r="L17" s="10">
        <v>17</v>
      </c>
      <c r="M17" s="22"/>
      <c r="N17" s="10">
        <v>3307</v>
      </c>
      <c r="O17" s="10">
        <v>1580</v>
      </c>
      <c r="P17" s="10">
        <v>1727</v>
      </c>
      <c r="Q17" s="10">
        <v>369</v>
      </c>
      <c r="R17" s="10">
        <v>172</v>
      </c>
      <c r="S17" s="10">
        <v>197</v>
      </c>
      <c r="T17" s="10">
        <v>95</v>
      </c>
      <c r="U17" s="60" t="s">
        <v>131</v>
      </c>
      <c r="V17" s="37" t="s">
        <v>42</v>
      </c>
    </row>
    <row r="18" spans="1:22" s="24" customFormat="1" ht="21" customHeight="1" x14ac:dyDescent="0.2">
      <c r="A18" s="38"/>
      <c r="B18" s="36"/>
      <c r="C18" s="640" t="s">
        <v>79</v>
      </c>
      <c r="D18" s="641"/>
      <c r="E18" s="10">
        <v>3653</v>
      </c>
      <c r="F18" s="10">
        <v>640</v>
      </c>
      <c r="G18" s="10">
        <v>316</v>
      </c>
      <c r="H18" s="10">
        <v>298</v>
      </c>
      <c r="I18" s="10">
        <v>26</v>
      </c>
      <c r="J18" s="10">
        <v>11</v>
      </c>
      <c r="K18" s="10">
        <v>3</v>
      </c>
      <c r="L18" s="10">
        <v>8</v>
      </c>
      <c r="M18" s="22"/>
      <c r="N18" s="10">
        <v>2636</v>
      </c>
      <c r="O18" s="10">
        <v>1246</v>
      </c>
      <c r="P18" s="10">
        <v>1390</v>
      </c>
      <c r="Q18" s="10">
        <v>287</v>
      </c>
      <c r="R18" s="10">
        <v>87</v>
      </c>
      <c r="S18" s="10">
        <v>200</v>
      </c>
      <c r="T18" s="10">
        <v>79</v>
      </c>
      <c r="U18" s="60" t="s">
        <v>131</v>
      </c>
      <c r="V18" s="37" t="s">
        <v>43</v>
      </c>
    </row>
    <row r="19" spans="1:22" s="24" customFormat="1" ht="21" customHeight="1" x14ac:dyDescent="0.2">
      <c r="A19" s="38"/>
      <c r="B19" s="36"/>
      <c r="C19" s="640" t="s">
        <v>80</v>
      </c>
      <c r="D19" s="641"/>
      <c r="E19" s="10">
        <v>19128</v>
      </c>
      <c r="F19" s="10">
        <v>2761</v>
      </c>
      <c r="G19" s="10">
        <v>1201</v>
      </c>
      <c r="H19" s="10">
        <v>1507</v>
      </c>
      <c r="I19" s="39">
        <v>53</v>
      </c>
      <c r="J19" s="10">
        <v>98</v>
      </c>
      <c r="K19" s="10">
        <v>70</v>
      </c>
      <c r="L19" s="10">
        <v>28</v>
      </c>
      <c r="M19" s="22"/>
      <c r="N19" s="10">
        <v>14486</v>
      </c>
      <c r="O19" s="10">
        <v>7053</v>
      </c>
      <c r="P19" s="10">
        <v>7433</v>
      </c>
      <c r="Q19" s="10">
        <v>1208</v>
      </c>
      <c r="R19" s="10">
        <v>591</v>
      </c>
      <c r="S19" s="10">
        <v>617</v>
      </c>
      <c r="T19" s="10">
        <v>575</v>
      </c>
      <c r="U19" s="60" t="s">
        <v>131</v>
      </c>
      <c r="V19" s="37" t="s">
        <v>44</v>
      </c>
    </row>
    <row r="20" spans="1:22" s="24" customFormat="1" ht="21" customHeight="1" x14ac:dyDescent="0.2">
      <c r="A20" s="38"/>
      <c r="B20" s="36"/>
      <c r="C20" s="640" t="s">
        <v>81</v>
      </c>
      <c r="D20" s="641"/>
      <c r="E20" s="10">
        <v>8520</v>
      </c>
      <c r="F20" s="10">
        <v>1342</v>
      </c>
      <c r="G20" s="10">
        <v>631</v>
      </c>
      <c r="H20" s="10">
        <v>668</v>
      </c>
      <c r="I20" s="39">
        <v>43</v>
      </c>
      <c r="J20" s="10">
        <v>24</v>
      </c>
      <c r="K20" s="10">
        <v>5</v>
      </c>
      <c r="L20" s="10">
        <v>19</v>
      </c>
      <c r="M20" s="22"/>
      <c r="N20" s="10">
        <v>6218</v>
      </c>
      <c r="O20" s="10">
        <v>3101</v>
      </c>
      <c r="P20" s="10">
        <v>3117</v>
      </c>
      <c r="Q20" s="10">
        <v>714</v>
      </c>
      <c r="R20" s="10">
        <v>304</v>
      </c>
      <c r="S20" s="10">
        <v>410</v>
      </c>
      <c r="T20" s="10">
        <v>222</v>
      </c>
      <c r="U20" s="60" t="s">
        <v>131</v>
      </c>
      <c r="V20" s="37" t="s">
        <v>45</v>
      </c>
    </row>
    <row r="21" spans="1:22" s="24" customFormat="1" ht="21" customHeight="1" x14ac:dyDescent="0.2">
      <c r="A21" s="38"/>
      <c r="B21" s="36"/>
      <c r="C21" s="640" t="s">
        <v>2</v>
      </c>
      <c r="D21" s="641"/>
      <c r="E21" s="10">
        <v>1257</v>
      </c>
      <c r="F21" s="10">
        <v>123</v>
      </c>
      <c r="G21" s="10">
        <v>60</v>
      </c>
      <c r="H21" s="10">
        <v>62</v>
      </c>
      <c r="I21" s="39">
        <v>1</v>
      </c>
      <c r="J21" s="10">
        <v>5</v>
      </c>
      <c r="K21" s="10">
        <v>2</v>
      </c>
      <c r="L21" s="10">
        <v>3</v>
      </c>
      <c r="M21" s="22"/>
      <c r="N21" s="10">
        <v>1020</v>
      </c>
      <c r="O21" s="10">
        <v>485</v>
      </c>
      <c r="P21" s="10">
        <v>535</v>
      </c>
      <c r="Q21" s="10">
        <v>88</v>
      </c>
      <c r="R21" s="10">
        <v>38</v>
      </c>
      <c r="S21" s="10">
        <v>50</v>
      </c>
      <c r="T21" s="10">
        <v>21</v>
      </c>
      <c r="U21" s="60" t="s">
        <v>131</v>
      </c>
      <c r="V21" s="37" t="s">
        <v>46</v>
      </c>
    </row>
    <row r="22" spans="1:22" s="24" customFormat="1" ht="21" customHeight="1" x14ac:dyDescent="0.2">
      <c r="A22" s="38"/>
      <c r="B22" s="36"/>
      <c r="C22" s="640" t="s">
        <v>82</v>
      </c>
      <c r="D22" s="641"/>
      <c r="E22" s="10">
        <v>10181</v>
      </c>
      <c r="F22" s="10">
        <v>1812</v>
      </c>
      <c r="G22" s="10">
        <v>859</v>
      </c>
      <c r="H22" s="10">
        <v>930</v>
      </c>
      <c r="I22" s="10">
        <v>23</v>
      </c>
      <c r="J22" s="10">
        <v>53</v>
      </c>
      <c r="K22" s="10">
        <v>32</v>
      </c>
      <c r="L22" s="10">
        <v>21</v>
      </c>
      <c r="M22" s="22"/>
      <c r="N22" s="10">
        <v>7344</v>
      </c>
      <c r="O22" s="10">
        <v>3555</v>
      </c>
      <c r="P22" s="10">
        <v>3789</v>
      </c>
      <c r="Q22" s="10">
        <v>719</v>
      </c>
      <c r="R22" s="10">
        <v>383</v>
      </c>
      <c r="S22" s="10">
        <v>336</v>
      </c>
      <c r="T22" s="10">
        <v>253</v>
      </c>
      <c r="U22" s="60" t="s">
        <v>131</v>
      </c>
      <c r="V22" s="37" t="s">
        <v>47</v>
      </c>
    </row>
    <row r="23" spans="1:22" s="24" customFormat="1" ht="21" customHeight="1" x14ac:dyDescent="0.2">
      <c r="A23" s="40"/>
      <c r="B23" s="642" t="s">
        <v>113</v>
      </c>
      <c r="C23" s="643"/>
      <c r="D23" s="641"/>
      <c r="E23" s="27">
        <v>38847</v>
      </c>
      <c r="F23" s="27">
        <v>8518</v>
      </c>
      <c r="G23" s="27">
        <v>3890</v>
      </c>
      <c r="H23" s="27">
        <v>4472</v>
      </c>
      <c r="I23" s="27">
        <v>156</v>
      </c>
      <c r="J23" s="27">
        <v>280</v>
      </c>
      <c r="K23" s="27">
        <v>144</v>
      </c>
      <c r="L23" s="27">
        <v>136</v>
      </c>
      <c r="M23" s="27"/>
      <c r="N23" s="27">
        <v>26297</v>
      </c>
      <c r="O23" s="27">
        <v>12592</v>
      </c>
      <c r="P23" s="27">
        <v>13705</v>
      </c>
      <c r="Q23" s="27">
        <v>2684</v>
      </c>
      <c r="R23" s="27">
        <v>1233</v>
      </c>
      <c r="S23" s="27">
        <v>1451</v>
      </c>
      <c r="T23" s="27">
        <v>1068</v>
      </c>
      <c r="U23" s="60" t="s">
        <v>131</v>
      </c>
      <c r="V23" s="35" t="s">
        <v>31</v>
      </c>
    </row>
    <row r="24" spans="1:22" s="24" customFormat="1" ht="9.75" customHeight="1" x14ac:dyDescent="0.2">
      <c r="A24" s="41"/>
      <c r="B24" s="36"/>
      <c r="C24" s="36"/>
      <c r="D24" s="42"/>
      <c r="E24" s="27"/>
      <c r="F24" s="10"/>
      <c r="G24" s="10"/>
      <c r="H24" s="10"/>
      <c r="I24" s="10"/>
      <c r="J24" s="10"/>
      <c r="K24" s="10"/>
      <c r="L24" s="10"/>
      <c r="M24" s="22"/>
      <c r="N24" s="10"/>
      <c r="O24" s="10"/>
      <c r="P24" s="10"/>
      <c r="Q24" s="10"/>
      <c r="R24" s="10"/>
      <c r="S24" s="10"/>
      <c r="T24" s="10"/>
      <c r="U24" s="10"/>
      <c r="V24" s="43"/>
    </row>
    <row r="25" spans="1:22" s="24" customFormat="1" ht="21" customHeight="1" x14ac:dyDescent="0.2">
      <c r="A25" s="650" t="s">
        <v>114</v>
      </c>
      <c r="B25" s="643"/>
      <c r="C25" s="643"/>
      <c r="D25" s="641"/>
      <c r="E25" s="27">
        <v>978505</v>
      </c>
      <c r="F25" s="27">
        <v>128352</v>
      </c>
      <c r="G25" s="27">
        <v>57191</v>
      </c>
      <c r="H25" s="27">
        <v>66018</v>
      </c>
      <c r="I25" s="27">
        <v>5143</v>
      </c>
      <c r="J25" s="27">
        <v>4670</v>
      </c>
      <c r="K25" s="27">
        <v>2961</v>
      </c>
      <c r="L25" s="27">
        <v>1709</v>
      </c>
      <c r="M25" s="28"/>
      <c r="N25" s="27">
        <v>775104</v>
      </c>
      <c r="O25" s="27">
        <v>401777</v>
      </c>
      <c r="P25" s="27">
        <v>373327</v>
      </c>
      <c r="Q25" s="27">
        <v>44972</v>
      </c>
      <c r="R25" s="27">
        <v>28855</v>
      </c>
      <c r="S25" s="27">
        <v>16117</v>
      </c>
      <c r="T25" s="27">
        <v>25407</v>
      </c>
      <c r="U25" s="60" t="s">
        <v>131</v>
      </c>
      <c r="V25" s="35" t="s">
        <v>17</v>
      </c>
    </row>
    <row r="26" spans="1:22" s="24" customFormat="1" ht="21" customHeight="1" x14ac:dyDescent="0.2">
      <c r="A26" s="36"/>
      <c r="B26" s="36"/>
      <c r="C26" s="640" t="s">
        <v>68</v>
      </c>
      <c r="D26" s="641"/>
      <c r="E26" s="10">
        <v>764929</v>
      </c>
      <c r="F26" s="10">
        <v>93814</v>
      </c>
      <c r="G26" s="10">
        <v>39270</v>
      </c>
      <c r="H26" s="10">
        <v>51749</v>
      </c>
      <c r="I26" s="10">
        <v>2795</v>
      </c>
      <c r="J26" s="10">
        <v>3002</v>
      </c>
      <c r="K26" s="10">
        <v>1940</v>
      </c>
      <c r="L26" s="10">
        <v>1062</v>
      </c>
      <c r="M26" s="10"/>
      <c r="N26" s="10">
        <v>617428</v>
      </c>
      <c r="O26" s="10">
        <v>325174</v>
      </c>
      <c r="P26" s="10">
        <v>292254</v>
      </c>
      <c r="Q26" s="10">
        <v>30875</v>
      </c>
      <c r="R26" s="10">
        <v>20229</v>
      </c>
      <c r="S26" s="10">
        <v>10646</v>
      </c>
      <c r="T26" s="10">
        <v>19810</v>
      </c>
      <c r="U26" s="60" t="s">
        <v>131</v>
      </c>
      <c r="V26" s="37" t="s">
        <v>18</v>
      </c>
    </row>
    <row r="27" spans="1:22" s="24" customFormat="1" ht="21" customHeight="1" x14ac:dyDescent="0.2">
      <c r="A27" s="36"/>
      <c r="B27" s="36"/>
      <c r="C27" s="41"/>
      <c r="D27" s="44" t="s">
        <v>94</v>
      </c>
      <c r="E27" s="10">
        <v>90616</v>
      </c>
      <c r="F27" s="10">
        <v>8205</v>
      </c>
      <c r="G27" s="10">
        <v>1753</v>
      </c>
      <c r="H27" s="10">
        <v>6315</v>
      </c>
      <c r="I27" s="10">
        <v>137</v>
      </c>
      <c r="J27" s="10">
        <v>218</v>
      </c>
      <c r="K27" s="10">
        <v>113</v>
      </c>
      <c r="L27" s="10">
        <v>105</v>
      </c>
      <c r="M27" s="22"/>
      <c r="N27" s="10">
        <v>78439</v>
      </c>
      <c r="O27" s="10">
        <v>45508</v>
      </c>
      <c r="P27" s="10">
        <v>32931</v>
      </c>
      <c r="Q27" s="10">
        <v>1837</v>
      </c>
      <c r="R27" s="10">
        <v>1435</v>
      </c>
      <c r="S27" s="10">
        <v>402</v>
      </c>
      <c r="T27" s="10">
        <v>1917</v>
      </c>
      <c r="U27" s="60" t="s">
        <v>131</v>
      </c>
      <c r="V27" s="37" t="s">
        <v>19</v>
      </c>
    </row>
    <row r="28" spans="1:22" s="24" customFormat="1" ht="21" customHeight="1" x14ac:dyDescent="0.2">
      <c r="A28" s="36"/>
      <c r="B28" s="36"/>
      <c r="C28" s="36"/>
      <c r="D28" s="42" t="s">
        <v>95</v>
      </c>
      <c r="E28" s="10">
        <v>109104</v>
      </c>
      <c r="F28" s="10">
        <v>13871</v>
      </c>
      <c r="G28" s="10">
        <v>5796</v>
      </c>
      <c r="H28" s="10">
        <v>7579</v>
      </c>
      <c r="I28" s="10">
        <v>496</v>
      </c>
      <c r="J28" s="10">
        <v>342</v>
      </c>
      <c r="K28" s="10">
        <v>177</v>
      </c>
      <c r="L28" s="10">
        <v>165</v>
      </c>
      <c r="M28" s="22"/>
      <c r="N28" s="10">
        <v>87211</v>
      </c>
      <c r="O28" s="10">
        <v>45915</v>
      </c>
      <c r="P28" s="10">
        <v>41296</v>
      </c>
      <c r="Q28" s="10">
        <v>4323</v>
      </c>
      <c r="R28" s="10">
        <v>2904</v>
      </c>
      <c r="S28" s="10">
        <v>1419</v>
      </c>
      <c r="T28" s="10">
        <v>3357</v>
      </c>
      <c r="U28" s="60" t="s">
        <v>131</v>
      </c>
      <c r="V28" s="37" t="s">
        <v>20</v>
      </c>
    </row>
    <row r="29" spans="1:22" s="30" customFormat="1" ht="21" customHeight="1" x14ac:dyDescent="0.2">
      <c r="A29" s="36"/>
      <c r="B29" s="36"/>
      <c r="C29" s="41"/>
      <c r="D29" s="44" t="s">
        <v>96</v>
      </c>
      <c r="E29" s="10">
        <v>113771</v>
      </c>
      <c r="F29" s="10">
        <v>18885</v>
      </c>
      <c r="G29" s="10">
        <v>8216</v>
      </c>
      <c r="H29" s="10">
        <v>10195</v>
      </c>
      <c r="I29" s="10">
        <v>474</v>
      </c>
      <c r="J29" s="10">
        <v>469</v>
      </c>
      <c r="K29" s="10">
        <v>331</v>
      </c>
      <c r="L29" s="10">
        <v>138</v>
      </c>
      <c r="M29" s="22"/>
      <c r="N29" s="10">
        <v>86104</v>
      </c>
      <c r="O29" s="10">
        <v>44855</v>
      </c>
      <c r="P29" s="10">
        <v>41249</v>
      </c>
      <c r="Q29" s="10">
        <v>5538</v>
      </c>
      <c r="R29" s="10">
        <v>3745</v>
      </c>
      <c r="S29" s="10">
        <v>1793</v>
      </c>
      <c r="T29" s="10">
        <v>2775</v>
      </c>
      <c r="U29" s="60" t="s">
        <v>131</v>
      </c>
      <c r="V29" s="37" t="s">
        <v>21</v>
      </c>
    </row>
    <row r="30" spans="1:22" s="24" customFormat="1" ht="21" customHeight="1" x14ac:dyDescent="0.2">
      <c r="A30" s="36"/>
      <c r="B30" s="36"/>
      <c r="C30" s="41"/>
      <c r="D30" s="44" t="s">
        <v>97</v>
      </c>
      <c r="E30" s="10">
        <v>101234</v>
      </c>
      <c r="F30" s="10">
        <v>20406</v>
      </c>
      <c r="G30" s="10">
        <v>9293</v>
      </c>
      <c r="H30" s="10">
        <v>10115</v>
      </c>
      <c r="I30" s="10">
        <v>998</v>
      </c>
      <c r="J30" s="10">
        <v>359</v>
      </c>
      <c r="K30" s="10">
        <v>228</v>
      </c>
      <c r="L30" s="10">
        <v>131</v>
      </c>
      <c r="M30" s="22"/>
      <c r="N30" s="10">
        <v>72337</v>
      </c>
      <c r="O30" s="10">
        <v>36845</v>
      </c>
      <c r="P30" s="10">
        <v>35492</v>
      </c>
      <c r="Q30" s="10">
        <v>5927</v>
      </c>
      <c r="R30" s="10">
        <v>3683</v>
      </c>
      <c r="S30" s="10">
        <v>2244</v>
      </c>
      <c r="T30" s="10">
        <v>2205</v>
      </c>
      <c r="U30" s="60" t="s">
        <v>131</v>
      </c>
      <c r="V30" s="37" t="s">
        <v>22</v>
      </c>
    </row>
    <row r="31" spans="1:22" s="30" customFormat="1" ht="21" customHeight="1" x14ac:dyDescent="0.2">
      <c r="A31" s="36"/>
      <c r="B31" s="36"/>
      <c r="C31" s="41"/>
      <c r="D31" s="44" t="s">
        <v>98</v>
      </c>
      <c r="E31" s="10">
        <v>76405</v>
      </c>
      <c r="F31" s="10">
        <v>5912</v>
      </c>
      <c r="G31" s="10">
        <v>1952</v>
      </c>
      <c r="H31" s="10">
        <v>3926</v>
      </c>
      <c r="I31" s="10">
        <v>34</v>
      </c>
      <c r="J31" s="10">
        <v>273</v>
      </c>
      <c r="K31" s="10">
        <v>169</v>
      </c>
      <c r="L31" s="10">
        <v>104</v>
      </c>
      <c r="M31" s="22"/>
      <c r="N31" s="10">
        <v>66041</v>
      </c>
      <c r="O31" s="10">
        <v>35105</v>
      </c>
      <c r="P31" s="10">
        <v>30936</v>
      </c>
      <c r="Q31" s="10">
        <v>2203</v>
      </c>
      <c r="R31" s="10">
        <v>1492</v>
      </c>
      <c r="S31" s="10">
        <v>711</v>
      </c>
      <c r="T31" s="10">
        <v>1976</v>
      </c>
      <c r="U31" s="60" t="s">
        <v>131</v>
      </c>
      <c r="V31" s="37" t="s">
        <v>128</v>
      </c>
    </row>
    <row r="32" spans="1:22" s="24" customFormat="1" ht="21" customHeight="1" x14ac:dyDescent="0.2">
      <c r="A32" s="36"/>
      <c r="B32" s="36"/>
      <c r="C32" s="41"/>
      <c r="D32" s="44" t="s">
        <v>99</v>
      </c>
      <c r="E32" s="10">
        <v>50963</v>
      </c>
      <c r="F32" s="10">
        <v>4410</v>
      </c>
      <c r="G32" s="10">
        <v>2194</v>
      </c>
      <c r="H32" s="10">
        <v>2169</v>
      </c>
      <c r="I32" s="10">
        <v>47</v>
      </c>
      <c r="J32" s="10">
        <v>383</v>
      </c>
      <c r="K32" s="10">
        <v>264</v>
      </c>
      <c r="L32" s="10">
        <v>119</v>
      </c>
      <c r="M32" s="22"/>
      <c r="N32" s="10">
        <v>42491</v>
      </c>
      <c r="O32" s="10">
        <v>21399</v>
      </c>
      <c r="P32" s="10">
        <v>21092</v>
      </c>
      <c r="Q32" s="10">
        <v>2094</v>
      </c>
      <c r="R32" s="10">
        <v>1160</v>
      </c>
      <c r="S32" s="10">
        <v>934</v>
      </c>
      <c r="T32" s="10">
        <v>1585</v>
      </c>
      <c r="U32" s="60" t="s">
        <v>131</v>
      </c>
      <c r="V32" s="37" t="s">
        <v>23</v>
      </c>
    </row>
    <row r="33" spans="1:22" s="24" customFormat="1" ht="21" customHeight="1" x14ac:dyDescent="0.2">
      <c r="A33" s="36"/>
      <c r="B33" s="36"/>
      <c r="C33" s="41"/>
      <c r="D33" s="44" t="s">
        <v>100</v>
      </c>
      <c r="E33" s="10">
        <v>79583</v>
      </c>
      <c r="F33" s="10">
        <v>8133</v>
      </c>
      <c r="G33" s="10">
        <v>3363</v>
      </c>
      <c r="H33" s="10">
        <v>4628</v>
      </c>
      <c r="I33" s="10">
        <v>142</v>
      </c>
      <c r="J33" s="10">
        <v>242</v>
      </c>
      <c r="K33" s="10">
        <v>163</v>
      </c>
      <c r="L33" s="10">
        <v>79</v>
      </c>
      <c r="M33" s="22"/>
      <c r="N33" s="10">
        <v>65894</v>
      </c>
      <c r="O33" s="10">
        <v>34561</v>
      </c>
      <c r="P33" s="10">
        <v>31333</v>
      </c>
      <c r="Q33" s="10">
        <v>3292</v>
      </c>
      <c r="R33" s="10">
        <v>2107</v>
      </c>
      <c r="S33" s="10">
        <v>1185</v>
      </c>
      <c r="T33" s="10">
        <v>2022</v>
      </c>
      <c r="U33" s="60" t="s">
        <v>131</v>
      </c>
      <c r="V33" s="37" t="s">
        <v>24</v>
      </c>
    </row>
    <row r="34" spans="1:22" s="30" customFormat="1" ht="21" customHeight="1" x14ac:dyDescent="0.2">
      <c r="A34" s="36"/>
      <c r="B34" s="36"/>
      <c r="C34" s="41"/>
      <c r="D34" s="44" t="s">
        <v>101</v>
      </c>
      <c r="E34" s="10">
        <v>43802</v>
      </c>
      <c r="F34" s="10">
        <v>3738</v>
      </c>
      <c r="G34" s="10">
        <v>1735</v>
      </c>
      <c r="H34" s="10">
        <v>1955</v>
      </c>
      <c r="I34" s="10">
        <v>48</v>
      </c>
      <c r="J34" s="10">
        <v>206</v>
      </c>
      <c r="K34" s="10">
        <v>151</v>
      </c>
      <c r="L34" s="10">
        <v>55</v>
      </c>
      <c r="M34" s="22"/>
      <c r="N34" s="10">
        <v>37499</v>
      </c>
      <c r="O34" s="10">
        <v>18669</v>
      </c>
      <c r="P34" s="10">
        <v>18830</v>
      </c>
      <c r="Q34" s="10">
        <v>1342</v>
      </c>
      <c r="R34" s="10">
        <v>834</v>
      </c>
      <c r="S34" s="10">
        <v>508</v>
      </c>
      <c r="T34" s="10">
        <v>1017</v>
      </c>
      <c r="U34" s="60" t="s">
        <v>131</v>
      </c>
      <c r="V34" s="37" t="s">
        <v>25</v>
      </c>
    </row>
    <row r="35" spans="1:22" s="24" customFormat="1" ht="21" customHeight="1" x14ac:dyDescent="0.2">
      <c r="A35" s="36"/>
      <c r="B35" s="36"/>
      <c r="C35" s="41"/>
      <c r="D35" s="44" t="s">
        <v>102</v>
      </c>
      <c r="E35" s="10">
        <v>52286</v>
      </c>
      <c r="F35" s="10">
        <v>5229</v>
      </c>
      <c r="G35" s="10">
        <v>2611</v>
      </c>
      <c r="H35" s="10">
        <v>2418</v>
      </c>
      <c r="I35" s="10">
        <v>200</v>
      </c>
      <c r="J35" s="10">
        <v>232</v>
      </c>
      <c r="K35" s="10">
        <v>144</v>
      </c>
      <c r="L35" s="10">
        <v>88</v>
      </c>
      <c r="M35" s="22"/>
      <c r="N35" s="10">
        <v>42884</v>
      </c>
      <c r="O35" s="10">
        <v>21961</v>
      </c>
      <c r="P35" s="10">
        <v>20923</v>
      </c>
      <c r="Q35" s="10">
        <v>2353</v>
      </c>
      <c r="R35" s="10">
        <v>1457</v>
      </c>
      <c r="S35" s="10">
        <v>896</v>
      </c>
      <c r="T35" s="10">
        <v>1588</v>
      </c>
      <c r="U35" s="60" t="s">
        <v>131</v>
      </c>
      <c r="V35" s="37" t="s">
        <v>26</v>
      </c>
    </row>
    <row r="36" spans="1:22" s="30" customFormat="1" ht="21" customHeight="1" x14ac:dyDescent="0.2">
      <c r="A36" s="36"/>
      <c r="B36" s="36"/>
      <c r="C36" s="41"/>
      <c r="D36" s="44" t="s">
        <v>103</v>
      </c>
      <c r="E36" s="10">
        <v>47054</v>
      </c>
      <c r="F36" s="10">
        <v>5021</v>
      </c>
      <c r="G36" s="10">
        <v>2356</v>
      </c>
      <c r="H36" s="10">
        <v>2446</v>
      </c>
      <c r="I36" s="10">
        <v>219</v>
      </c>
      <c r="J36" s="10">
        <v>278</v>
      </c>
      <c r="K36" s="10">
        <v>200</v>
      </c>
      <c r="L36" s="10">
        <v>78</v>
      </c>
      <c r="M36" s="22"/>
      <c r="N36" s="10">
        <v>38515</v>
      </c>
      <c r="O36" s="10">
        <v>20352</v>
      </c>
      <c r="P36" s="10">
        <v>18163</v>
      </c>
      <c r="Q36" s="10">
        <v>1872</v>
      </c>
      <c r="R36" s="10">
        <v>1409</v>
      </c>
      <c r="S36" s="10">
        <v>463</v>
      </c>
      <c r="T36" s="10">
        <v>1368</v>
      </c>
      <c r="U36" s="60" t="s">
        <v>131</v>
      </c>
      <c r="V36" s="37" t="s">
        <v>27</v>
      </c>
    </row>
    <row r="37" spans="1:22" s="24" customFormat="1" ht="21" customHeight="1" x14ac:dyDescent="0.2">
      <c r="A37" s="36"/>
      <c r="B37" s="36"/>
      <c r="C37" s="640" t="s">
        <v>69</v>
      </c>
      <c r="D37" s="641"/>
      <c r="E37" s="10">
        <v>49186</v>
      </c>
      <c r="F37" s="10">
        <v>6042</v>
      </c>
      <c r="G37" s="10">
        <v>3046</v>
      </c>
      <c r="H37" s="10">
        <v>2853</v>
      </c>
      <c r="I37" s="10">
        <v>143</v>
      </c>
      <c r="J37" s="10">
        <v>143</v>
      </c>
      <c r="K37" s="10">
        <v>75</v>
      </c>
      <c r="L37" s="10">
        <v>68</v>
      </c>
      <c r="M37" s="22"/>
      <c r="N37" s="10">
        <v>39248</v>
      </c>
      <c r="O37" s="10">
        <v>18914</v>
      </c>
      <c r="P37" s="10">
        <v>20334</v>
      </c>
      <c r="Q37" s="10">
        <v>2332</v>
      </c>
      <c r="R37" s="10">
        <v>1287</v>
      </c>
      <c r="S37" s="10">
        <v>1045</v>
      </c>
      <c r="T37" s="10">
        <v>1421</v>
      </c>
      <c r="U37" s="60" t="s">
        <v>131</v>
      </c>
      <c r="V37" s="37" t="s">
        <v>28</v>
      </c>
    </row>
    <row r="38" spans="1:22" s="30" customFormat="1" ht="21" customHeight="1" x14ac:dyDescent="0.2">
      <c r="A38" s="36"/>
      <c r="B38" s="36"/>
      <c r="C38" s="640" t="s">
        <v>70</v>
      </c>
      <c r="D38" s="641"/>
      <c r="E38" s="10">
        <v>53874</v>
      </c>
      <c r="F38" s="10">
        <v>6455</v>
      </c>
      <c r="G38" s="10">
        <v>2859</v>
      </c>
      <c r="H38" s="10">
        <v>3264</v>
      </c>
      <c r="I38" s="10">
        <v>332</v>
      </c>
      <c r="J38" s="10">
        <v>425</v>
      </c>
      <c r="K38" s="10">
        <v>211</v>
      </c>
      <c r="L38" s="10">
        <v>214</v>
      </c>
      <c r="M38" s="22"/>
      <c r="N38" s="10">
        <v>43452</v>
      </c>
      <c r="O38" s="10">
        <v>20220</v>
      </c>
      <c r="P38" s="10">
        <v>23232</v>
      </c>
      <c r="Q38" s="10">
        <v>2073</v>
      </c>
      <c r="R38" s="10">
        <v>1335</v>
      </c>
      <c r="S38" s="10">
        <v>738</v>
      </c>
      <c r="T38" s="10">
        <v>1469</v>
      </c>
      <c r="U38" s="60" t="s">
        <v>131</v>
      </c>
      <c r="V38" s="37" t="s">
        <v>29</v>
      </c>
    </row>
    <row r="39" spans="1:22" s="24" customFormat="1" ht="21" customHeight="1" x14ac:dyDescent="0.2">
      <c r="A39" s="36"/>
      <c r="B39" s="36"/>
      <c r="C39" s="662" t="s">
        <v>71</v>
      </c>
      <c r="D39" s="641"/>
      <c r="E39" s="10">
        <v>29416</v>
      </c>
      <c r="F39" s="10">
        <v>3662</v>
      </c>
      <c r="G39" s="10">
        <v>1906</v>
      </c>
      <c r="H39" s="10">
        <v>1542</v>
      </c>
      <c r="I39" s="10">
        <v>214</v>
      </c>
      <c r="J39" s="10">
        <v>209</v>
      </c>
      <c r="K39" s="10">
        <v>118</v>
      </c>
      <c r="L39" s="10">
        <v>91</v>
      </c>
      <c r="M39" s="22"/>
      <c r="N39" s="10">
        <v>23247</v>
      </c>
      <c r="O39" s="10">
        <v>11476</v>
      </c>
      <c r="P39" s="10">
        <v>11771</v>
      </c>
      <c r="Q39" s="10">
        <v>1437</v>
      </c>
      <c r="R39" s="10">
        <v>1009</v>
      </c>
      <c r="S39" s="10">
        <v>428</v>
      </c>
      <c r="T39" s="10">
        <v>861</v>
      </c>
      <c r="U39" s="60" t="s">
        <v>131</v>
      </c>
      <c r="V39" s="37" t="s">
        <v>30</v>
      </c>
    </row>
    <row r="40" spans="1:22" s="30" customFormat="1" ht="21" customHeight="1" x14ac:dyDescent="0.2">
      <c r="A40" s="36"/>
      <c r="B40" s="36"/>
      <c r="C40" s="662" t="s">
        <v>0</v>
      </c>
      <c r="D40" s="641"/>
      <c r="E40" s="10">
        <v>33098</v>
      </c>
      <c r="F40" s="10">
        <v>7074</v>
      </c>
      <c r="G40" s="10">
        <v>4114</v>
      </c>
      <c r="H40" s="10">
        <v>2363</v>
      </c>
      <c r="I40" s="10">
        <v>597</v>
      </c>
      <c r="J40" s="10">
        <v>529</v>
      </c>
      <c r="K40" s="10">
        <v>380</v>
      </c>
      <c r="L40" s="10">
        <v>149</v>
      </c>
      <c r="M40" s="22"/>
      <c r="N40" s="10">
        <v>21814</v>
      </c>
      <c r="O40" s="10">
        <v>10542</v>
      </c>
      <c r="P40" s="10">
        <v>11272</v>
      </c>
      <c r="Q40" s="10">
        <v>2959</v>
      </c>
      <c r="R40" s="10">
        <v>1817</v>
      </c>
      <c r="S40" s="10">
        <v>1142</v>
      </c>
      <c r="T40" s="10">
        <v>722</v>
      </c>
      <c r="U40" s="60" t="s">
        <v>131</v>
      </c>
      <c r="V40" s="37" t="s">
        <v>20</v>
      </c>
    </row>
    <row r="41" spans="1:22" s="24" customFormat="1" ht="21" customHeight="1" x14ac:dyDescent="0.2">
      <c r="A41" s="36"/>
      <c r="B41" s="36"/>
      <c r="C41" s="640" t="s">
        <v>72</v>
      </c>
      <c r="D41" s="641"/>
      <c r="E41" s="10">
        <v>37435</v>
      </c>
      <c r="F41" s="10">
        <v>9101</v>
      </c>
      <c r="G41" s="10">
        <v>4941</v>
      </c>
      <c r="H41" s="10">
        <v>3124</v>
      </c>
      <c r="I41" s="10">
        <v>1036</v>
      </c>
      <c r="J41" s="10">
        <v>295</v>
      </c>
      <c r="K41" s="10">
        <v>200</v>
      </c>
      <c r="L41" s="10">
        <v>95</v>
      </c>
      <c r="M41" s="22"/>
      <c r="N41" s="10">
        <v>22604</v>
      </c>
      <c r="O41" s="10">
        <v>11757</v>
      </c>
      <c r="P41" s="10">
        <v>10847</v>
      </c>
      <c r="Q41" s="10">
        <v>4584</v>
      </c>
      <c r="R41" s="10">
        <v>2835</v>
      </c>
      <c r="S41" s="10">
        <v>1749</v>
      </c>
      <c r="T41" s="10">
        <v>851</v>
      </c>
      <c r="U41" s="60" t="s">
        <v>131</v>
      </c>
      <c r="V41" s="37" t="s">
        <v>17</v>
      </c>
    </row>
    <row r="42" spans="1:22" s="30" customFormat="1" ht="21" customHeight="1" x14ac:dyDescent="0.2">
      <c r="A42" s="45"/>
      <c r="B42" s="642" t="s">
        <v>113</v>
      </c>
      <c r="C42" s="643"/>
      <c r="D42" s="641"/>
      <c r="E42" s="27">
        <v>10565</v>
      </c>
      <c r="F42" s="27">
        <v>2204</v>
      </c>
      <c r="G42" s="27">
        <v>1055</v>
      </c>
      <c r="H42" s="27">
        <v>1123</v>
      </c>
      <c r="I42" s="27">
        <v>26</v>
      </c>
      <c r="J42" s="27">
        <v>67</v>
      </c>
      <c r="K42" s="27">
        <v>37</v>
      </c>
      <c r="L42" s="27">
        <v>30</v>
      </c>
      <c r="M42" s="27"/>
      <c r="N42" s="27">
        <v>7311</v>
      </c>
      <c r="O42" s="27">
        <v>3694</v>
      </c>
      <c r="P42" s="27">
        <v>3617</v>
      </c>
      <c r="Q42" s="27">
        <v>710</v>
      </c>
      <c r="R42" s="27">
        <v>343</v>
      </c>
      <c r="S42" s="27">
        <v>367</v>
      </c>
      <c r="T42" s="27">
        <v>273</v>
      </c>
      <c r="U42" s="60" t="s">
        <v>131</v>
      </c>
      <c r="V42" s="35" t="s">
        <v>31</v>
      </c>
    </row>
    <row r="43" spans="1:22" s="24" customFormat="1" ht="9.75" customHeight="1" x14ac:dyDescent="0.2">
      <c r="A43" s="36"/>
      <c r="B43" s="36"/>
      <c r="C43" s="36"/>
      <c r="D43" s="42"/>
      <c r="E43" s="10"/>
      <c r="F43" s="10"/>
      <c r="G43" s="10"/>
      <c r="H43" s="10"/>
      <c r="I43" s="10"/>
      <c r="J43" s="10"/>
      <c r="K43" s="10"/>
      <c r="L43" s="10"/>
      <c r="M43" s="22"/>
      <c r="N43" s="10"/>
      <c r="O43" s="10"/>
      <c r="P43" s="10"/>
      <c r="Q43" s="10"/>
      <c r="R43" s="10"/>
      <c r="S43" s="10"/>
      <c r="T43" s="10"/>
      <c r="U43" s="10"/>
      <c r="V43" s="37"/>
    </row>
    <row r="44" spans="1:22" s="24" customFormat="1" ht="21" customHeight="1" x14ac:dyDescent="0.2">
      <c r="A44" s="650" t="s">
        <v>120</v>
      </c>
      <c r="B44" s="643"/>
      <c r="C44" s="643"/>
      <c r="D44" s="641"/>
      <c r="E44" s="27">
        <v>91570</v>
      </c>
      <c r="F44" s="27">
        <v>15174</v>
      </c>
      <c r="G44" s="27">
        <v>7092</v>
      </c>
      <c r="H44" s="27">
        <v>6779</v>
      </c>
      <c r="I44" s="27">
        <v>1303</v>
      </c>
      <c r="J44" s="27">
        <v>767</v>
      </c>
      <c r="K44" s="27">
        <v>410</v>
      </c>
      <c r="L44" s="27">
        <v>357</v>
      </c>
      <c r="M44" s="28"/>
      <c r="N44" s="27">
        <v>66360</v>
      </c>
      <c r="O44" s="27">
        <v>32693</v>
      </c>
      <c r="P44" s="27">
        <v>33667</v>
      </c>
      <c r="Q44" s="27">
        <v>7211</v>
      </c>
      <c r="R44" s="27">
        <v>4064</v>
      </c>
      <c r="S44" s="27">
        <v>3147</v>
      </c>
      <c r="T44" s="27">
        <v>2058</v>
      </c>
      <c r="U44" s="60" t="s">
        <v>131</v>
      </c>
      <c r="V44" s="35" t="s">
        <v>35</v>
      </c>
    </row>
    <row r="45" spans="1:22" s="24" customFormat="1" ht="21" customHeight="1" x14ac:dyDescent="0.2">
      <c r="A45" s="36"/>
      <c r="B45" s="36"/>
      <c r="C45" s="662" t="s">
        <v>74</v>
      </c>
      <c r="D45" s="641"/>
      <c r="E45" s="10">
        <v>42136</v>
      </c>
      <c r="F45" s="10">
        <v>6366</v>
      </c>
      <c r="G45" s="10">
        <v>2598</v>
      </c>
      <c r="H45" s="10">
        <v>2676</v>
      </c>
      <c r="I45" s="10">
        <v>1092</v>
      </c>
      <c r="J45" s="10">
        <v>315</v>
      </c>
      <c r="K45" s="10">
        <v>214</v>
      </c>
      <c r="L45" s="10">
        <v>101</v>
      </c>
      <c r="M45" s="22"/>
      <c r="N45" s="10">
        <v>31288</v>
      </c>
      <c r="O45" s="10">
        <v>14866</v>
      </c>
      <c r="P45" s="10">
        <v>16422</v>
      </c>
      <c r="Q45" s="10">
        <v>3025</v>
      </c>
      <c r="R45" s="10">
        <v>2106</v>
      </c>
      <c r="S45" s="10">
        <v>919</v>
      </c>
      <c r="T45" s="10">
        <v>1142</v>
      </c>
      <c r="U45" s="60" t="s">
        <v>131</v>
      </c>
      <c r="V45" s="37" t="s">
        <v>36</v>
      </c>
    </row>
    <row r="46" spans="1:22" s="24" customFormat="1" ht="21" customHeight="1" x14ac:dyDescent="0.2">
      <c r="A46" s="46"/>
      <c r="B46" s="642" t="s">
        <v>113</v>
      </c>
      <c r="C46" s="643"/>
      <c r="D46" s="641"/>
      <c r="E46" s="27">
        <v>49420</v>
      </c>
      <c r="F46" s="27">
        <v>8806</v>
      </c>
      <c r="G46" s="27">
        <v>4493</v>
      </c>
      <c r="H46" s="27">
        <v>4102</v>
      </c>
      <c r="I46" s="27">
        <v>211</v>
      </c>
      <c r="J46" s="27">
        <v>452</v>
      </c>
      <c r="K46" s="27">
        <v>196</v>
      </c>
      <c r="L46" s="27">
        <v>256</v>
      </c>
      <c r="M46" s="27"/>
      <c r="N46" s="27">
        <v>35070</v>
      </c>
      <c r="O46" s="27">
        <v>17827</v>
      </c>
      <c r="P46" s="27">
        <v>17243</v>
      </c>
      <c r="Q46" s="27">
        <v>4176</v>
      </c>
      <c r="R46" s="27">
        <v>1957</v>
      </c>
      <c r="S46" s="27">
        <v>2219</v>
      </c>
      <c r="T46" s="27">
        <v>916</v>
      </c>
      <c r="U46" s="60" t="s">
        <v>131</v>
      </c>
      <c r="V46" s="35" t="s">
        <v>31</v>
      </c>
    </row>
    <row r="47" spans="1:22" s="24" customFormat="1" ht="9.75" customHeight="1" x14ac:dyDescent="0.2">
      <c r="A47" s="41"/>
      <c r="B47" s="41"/>
      <c r="C47" s="41"/>
      <c r="D47" s="44"/>
      <c r="E47" s="10"/>
      <c r="F47" s="10"/>
      <c r="G47" s="10"/>
      <c r="H47" s="10"/>
      <c r="I47" s="10"/>
      <c r="J47" s="10"/>
      <c r="K47" s="10"/>
      <c r="L47" s="10"/>
      <c r="M47" s="22"/>
      <c r="N47" s="10"/>
      <c r="O47" s="10"/>
      <c r="P47" s="10"/>
      <c r="Q47" s="10"/>
      <c r="R47" s="10"/>
      <c r="S47" s="10"/>
      <c r="T47" s="10"/>
      <c r="U47" s="10"/>
      <c r="V47" s="37"/>
    </row>
    <row r="48" spans="1:22" s="24" customFormat="1" ht="21" customHeight="1" x14ac:dyDescent="0.2">
      <c r="A48" s="650" t="s">
        <v>121</v>
      </c>
      <c r="B48" s="643"/>
      <c r="C48" s="643"/>
      <c r="D48" s="641"/>
      <c r="E48" s="27">
        <v>214269</v>
      </c>
      <c r="F48" s="27">
        <v>44676</v>
      </c>
      <c r="G48" s="27">
        <v>15567</v>
      </c>
      <c r="H48" s="27">
        <v>15162</v>
      </c>
      <c r="I48" s="27">
        <v>13947</v>
      </c>
      <c r="J48" s="27">
        <v>1145</v>
      </c>
      <c r="K48" s="27">
        <v>641</v>
      </c>
      <c r="L48" s="27">
        <v>504</v>
      </c>
      <c r="M48" s="28"/>
      <c r="N48" s="27">
        <v>153088</v>
      </c>
      <c r="O48" s="27">
        <v>72655</v>
      </c>
      <c r="P48" s="27">
        <v>80433</v>
      </c>
      <c r="Q48" s="27">
        <v>10683</v>
      </c>
      <c r="R48" s="27">
        <v>6917</v>
      </c>
      <c r="S48" s="27">
        <v>3766</v>
      </c>
      <c r="T48" s="27">
        <v>4677</v>
      </c>
      <c r="U48" s="60" t="s">
        <v>131</v>
      </c>
      <c r="V48" s="35" t="s">
        <v>58</v>
      </c>
    </row>
    <row r="49" spans="1:22" s="24" customFormat="1" ht="21" customHeight="1" x14ac:dyDescent="0.2">
      <c r="A49" s="38"/>
      <c r="B49" s="36"/>
      <c r="C49" s="640" t="s">
        <v>88</v>
      </c>
      <c r="D49" s="641"/>
      <c r="E49" s="10">
        <v>37754</v>
      </c>
      <c r="F49" s="10">
        <v>4888</v>
      </c>
      <c r="G49" s="10">
        <v>1682</v>
      </c>
      <c r="H49" s="10">
        <v>2985</v>
      </c>
      <c r="I49" s="10">
        <v>221</v>
      </c>
      <c r="J49" s="10">
        <v>180</v>
      </c>
      <c r="K49" s="10">
        <v>116</v>
      </c>
      <c r="L49" s="10">
        <v>64</v>
      </c>
      <c r="M49" s="22"/>
      <c r="N49" s="10">
        <v>30293</v>
      </c>
      <c r="O49" s="10">
        <v>13933</v>
      </c>
      <c r="P49" s="10">
        <v>16360</v>
      </c>
      <c r="Q49" s="10">
        <v>1522</v>
      </c>
      <c r="R49" s="10">
        <v>1021</v>
      </c>
      <c r="S49" s="10">
        <v>501</v>
      </c>
      <c r="T49" s="10">
        <v>871</v>
      </c>
      <c r="U49" s="60" t="s">
        <v>131</v>
      </c>
      <c r="V49" s="37" t="s">
        <v>59</v>
      </c>
    </row>
    <row r="50" spans="1:22" s="24" customFormat="1" ht="21" customHeight="1" x14ac:dyDescent="0.2">
      <c r="A50" s="38"/>
      <c r="B50" s="36"/>
      <c r="C50" s="640" t="s">
        <v>7</v>
      </c>
      <c r="D50" s="641"/>
      <c r="E50" s="10">
        <v>107091</v>
      </c>
      <c r="F50" s="10">
        <v>27954</v>
      </c>
      <c r="G50" s="10">
        <v>8196</v>
      </c>
      <c r="H50" s="10">
        <v>6992</v>
      </c>
      <c r="I50" s="10">
        <v>12766</v>
      </c>
      <c r="J50" s="10">
        <v>472</v>
      </c>
      <c r="K50" s="10">
        <v>271</v>
      </c>
      <c r="L50" s="10">
        <v>201</v>
      </c>
      <c r="M50" s="22"/>
      <c r="N50" s="10">
        <v>70969</v>
      </c>
      <c r="O50" s="10">
        <v>35052</v>
      </c>
      <c r="P50" s="10">
        <v>35917</v>
      </c>
      <c r="Q50" s="10">
        <v>5492</v>
      </c>
      <c r="R50" s="10">
        <v>3603</v>
      </c>
      <c r="S50" s="10">
        <v>1889</v>
      </c>
      <c r="T50" s="10">
        <v>2204</v>
      </c>
      <c r="U50" s="60" t="s">
        <v>131</v>
      </c>
      <c r="V50" s="37" t="s">
        <v>60</v>
      </c>
    </row>
    <row r="51" spans="1:22" s="24" customFormat="1" ht="21" customHeight="1" x14ac:dyDescent="0.2">
      <c r="A51" s="38"/>
      <c r="B51" s="36"/>
      <c r="C51" s="640" t="s">
        <v>89</v>
      </c>
      <c r="D51" s="641"/>
      <c r="E51" s="10">
        <v>21663</v>
      </c>
      <c r="F51" s="10">
        <v>2783</v>
      </c>
      <c r="G51" s="10">
        <v>1202</v>
      </c>
      <c r="H51" s="10">
        <v>1221</v>
      </c>
      <c r="I51" s="10">
        <v>360</v>
      </c>
      <c r="J51" s="10">
        <v>124</v>
      </c>
      <c r="K51" s="10">
        <v>73</v>
      </c>
      <c r="L51" s="10">
        <v>51</v>
      </c>
      <c r="M51" s="22"/>
      <c r="N51" s="10">
        <v>17224</v>
      </c>
      <c r="O51" s="10">
        <v>7854</v>
      </c>
      <c r="P51" s="10">
        <v>9370</v>
      </c>
      <c r="Q51" s="10">
        <v>965</v>
      </c>
      <c r="R51" s="10">
        <v>618</v>
      </c>
      <c r="S51" s="10">
        <v>347</v>
      </c>
      <c r="T51" s="10">
        <v>567</v>
      </c>
      <c r="U51" s="60" t="s">
        <v>131</v>
      </c>
      <c r="V51" s="37" t="s">
        <v>61</v>
      </c>
    </row>
    <row r="52" spans="1:22" s="24" customFormat="1" ht="21" customHeight="1" x14ac:dyDescent="0.2">
      <c r="A52" s="38"/>
      <c r="B52" s="36"/>
      <c r="C52" s="640" t="s">
        <v>90</v>
      </c>
      <c r="D52" s="641"/>
      <c r="E52" s="10">
        <v>15530</v>
      </c>
      <c r="F52" s="10">
        <v>2043</v>
      </c>
      <c r="G52" s="10">
        <v>1036</v>
      </c>
      <c r="H52" s="10">
        <v>985</v>
      </c>
      <c r="I52" s="10">
        <v>22</v>
      </c>
      <c r="J52" s="10">
        <v>55</v>
      </c>
      <c r="K52" s="10">
        <v>27</v>
      </c>
      <c r="L52" s="10">
        <v>28</v>
      </c>
      <c r="M52" s="22"/>
      <c r="N52" s="10">
        <v>12323</v>
      </c>
      <c r="O52" s="10">
        <v>5468</v>
      </c>
      <c r="P52" s="10">
        <v>6855</v>
      </c>
      <c r="Q52" s="10">
        <v>698</v>
      </c>
      <c r="R52" s="10">
        <v>473</v>
      </c>
      <c r="S52" s="10">
        <v>225</v>
      </c>
      <c r="T52" s="10">
        <v>411</v>
      </c>
      <c r="U52" s="60" t="s">
        <v>131</v>
      </c>
      <c r="V52" s="37" t="s">
        <v>62</v>
      </c>
    </row>
    <row r="53" spans="1:22" s="30" customFormat="1" ht="21" customHeight="1" x14ac:dyDescent="0.2">
      <c r="A53" s="40"/>
      <c r="B53" s="642" t="s">
        <v>113</v>
      </c>
      <c r="C53" s="643"/>
      <c r="D53" s="641"/>
      <c r="E53" s="27">
        <v>32218</v>
      </c>
      <c r="F53" s="27">
        <v>7008</v>
      </c>
      <c r="G53" s="27">
        <v>3451</v>
      </c>
      <c r="H53" s="27">
        <v>2979</v>
      </c>
      <c r="I53" s="27">
        <v>578</v>
      </c>
      <c r="J53" s="27">
        <v>314</v>
      </c>
      <c r="K53" s="27">
        <v>154</v>
      </c>
      <c r="L53" s="27">
        <v>160</v>
      </c>
      <c r="M53" s="27"/>
      <c r="N53" s="27">
        <v>22279</v>
      </c>
      <c r="O53" s="27">
        <v>10348</v>
      </c>
      <c r="P53" s="27">
        <v>11931</v>
      </c>
      <c r="Q53" s="27">
        <v>1993</v>
      </c>
      <c r="R53" s="27">
        <v>1201</v>
      </c>
      <c r="S53" s="27">
        <v>792</v>
      </c>
      <c r="T53" s="27">
        <v>624</v>
      </c>
      <c r="U53" s="60" t="s">
        <v>131</v>
      </c>
      <c r="V53" s="35" t="s">
        <v>31</v>
      </c>
    </row>
    <row r="54" spans="1:22" s="30" customFormat="1" ht="9.75" customHeight="1" x14ac:dyDescent="0.2">
      <c r="A54" s="40"/>
      <c r="B54" s="47"/>
      <c r="C54" s="48"/>
      <c r="D54" s="49"/>
      <c r="E54" s="27"/>
      <c r="F54" s="27"/>
      <c r="G54" s="27"/>
      <c r="H54" s="27"/>
      <c r="I54" s="27"/>
      <c r="J54" s="27"/>
      <c r="K54" s="27"/>
      <c r="L54" s="27"/>
      <c r="M54" s="27"/>
      <c r="N54" s="27"/>
      <c r="O54" s="27"/>
      <c r="P54" s="27"/>
      <c r="Q54" s="27"/>
      <c r="R54" s="27"/>
      <c r="S54" s="27"/>
      <c r="T54" s="27"/>
      <c r="U54" s="27"/>
      <c r="V54" s="35"/>
    </row>
    <row r="55" spans="1:22" s="30" customFormat="1" ht="21" customHeight="1" x14ac:dyDescent="0.2">
      <c r="A55" s="650" t="s">
        <v>115</v>
      </c>
      <c r="B55" s="643"/>
      <c r="C55" s="643"/>
      <c r="D55" s="641"/>
      <c r="E55" s="27">
        <v>38625</v>
      </c>
      <c r="F55" s="27">
        <v>7708</v>
      </c>
      <c r="G55" s="27">
        <v>4562</v>
      </c>
      <c r="H55" s="27">
        <v>3006</v>
      </c>
      <c r="I55" s="27">
        <v>140</v>
      </c>
      <c r="J55" s="27">
        <v>254</v>
      </c>
      <c r="K55" s="27">
        <v>118</v>
      </c>
      <c r="L55" s="27">
        <v>136</v>
      </c>
      <c r="M55" s="28"/>
      <c r="N55" s="27">
        <v>27911</v>
      </c>
      <c r="O55" s="27">
        <v>13779</v>
      </c>
      <c r="P55" s="27">
        <v>14132</v>
      </c>
      <c r="Q55" s="27">
        <v>2020</v>
      </c>
      <c r="R55" s="27">
        <v>1294</v>
      </c>
      <c r="S55" s="27">
        <v>726</v>
      </c>
      <c r="T55" s="27">
        <v>732</v>
      </c>
      <c r="U55" s="60" t="s">
        <v>131</v>
      </c>
      <c r="V55" s="35" t="s">
        <v>63</v>
      </c>
    </row>
    <row r="56" spans="1:22" s="24" customFormat="1" ht="9.75" customHeight="1" x14ac:dyDescent="0.2">
      <c r="A56" s="36"/>
      <c r="B56" s="36"/>
      <c r="C56" s="36"/>
      <c r="D56" s="42"/>
      <c r="E56" s="10"/>
      <c r="F56" s="10"/>
      <c r="G56" s="10"/>
      <c r="H56" s="10"/>
      <c r="I56" s="10"/>
      <c r="J56" s="10"/>
      <c r="K56" s="10"/>
      <c r="L56" s="10"/>
      <c r="M56" s="22"/>
      <c r="N56" s="10"/>
      <c r="O56" s="10"/>
      <c r="P56" s="10"/>
      <c r="Q56" s="10"/>
      <c r="R56" s="10"/>
      <c r="S56" s="10"/>
      <c r="T56" s="10"/>
      <c r="U56" s="10"/>
      <c r="V56" s="37"/>
    </row>
    <row r="57" spans="1:22" s="24" customFormat="1" ht="21" customHeight="1" x14ac:dyDescent="0.2">
      <c r="A57" s="650" t="s">
        <v>122</v>
      </c>
      <c r="B57" s="643"/>
      <c r="C57" s="643"/>
      <c r="D57" s="641"/>
      <c r="E57" s="27">
        <v>167024</v>
      </c>
      <c r="F57" s="27">
        <v>23407</v>
      </c>
      <c r="G57" s="27">
        <v>11238</v>
      </c>
      <c r="H57" s="27">
        <v>11787</v>
      </c>
      <c r="I57" s="27">
        <v>382</v>
      </c>
      <c r="J57" s="27">
        <v>886</v>
      </c>
      <c r="K57" s="27">
        <v>437</v>
      </c>
      <c r="L57" s="27">
        <v>449</v>
      </c>
      <c r="M57" s="28"/>
      <c r="N57" s="27">
        <v>129935</v>
      </c>
      <c r="O57" s="27">
        <v>60813</v>
      </c>
      <c r="P57" s="27">
        <v>69122</v>
      </c>
      <c r="Q57" s="27">
        <v>8737</v>
      </c>
      <c r="R57" s="27">
        <v>5997</v>
      </c>
      <c r="S57" s="27">
        <v>2740</v>
      </c>
      <c r="T57" s="27">
        <v>4059</v>
      </c>
      <c r="U57" s="60" t="s">
        <v>131</v>
      </c>
      <c r="V57" s="35" t="s">
        <v>32</v>
      </c>
    </row>
    <row r="58" spans="1:22" s="24" customFormat="1" ht="21" customHeight="1" x14ac:dyDescent="0.2">
      <c r="A58" s="36"/>
      <c r="B58" s="36"/>
      <c r="C58" s="640" t="s">
        <v>73</v>
      </c>
      <c r="D58" s="641"/>
      <c r="E58" s="10">
        <v>100868</v>
      </c>
      <c r="F58" s="10">
        <v>11362</v>
      </c>
      <c r="G58" s="10">
        <v>4695</v>
      </c>
      <c r="H58" s="10">
        <v>6567</v>
      </c>
      <c r="I58" s="10">
        <v>100</v>
      </c>
      <c r="J58" s="10">
        <v>564</v>
      </c>
      <c r="K58" s="10">
        <v>308</v>
      </c>
      <c r="L58" s="10">
        <v>256</v>
      </c>
      <c r="M58" s="22"/>
      <c r="N58" s="10">
        <v>82645</v>
      </c>
      <c r="O58" s="10">
        <v>38548</v>
      </c>
      <c r="P58" s="10">
        <v>44097</v>
      </c>
      <c r="Q58" s="10">
        <v>3747</v>
      </c>
      <c r="R58" s="10">
        <v>2899</v>
      </c>
      <c r="S58" s="10">
        <v>848</v>
      </c>
      <c r="T58" s="10">
        <v>2550</v>
      </c>
      <c r="U58" s="60" t="s">
        <v>131</v>
      </c>
      <c r="V58" s="37" t="s">
        <v>33</v>
      </c>
    </row>
    <row r="59" spans="1:22" s="24" customFormat="1" ht="21" customHeight="1" x14ac:dyDescent="0.2">
      <c r="A59" s="36"/>
      <c r="B59" s="36"/>
      <c r="C59" s="640" t="s">
        <v>105</v>
      </c>
      <c r="D59" s="641"/>
      <c r="E59" s="10">
        <v>21317</v>
      </c>
      <c r="F59" s="10">
        <v>3545</v>
      </c>
      <c r="G59" s="10">
        <v>1806</v>
      </c>
      <c r="H59" s="10">
        <v>1702</v>
      </c>
      <c r="I59" s="10">
        <v>37</v>
      </c>
      <c r="J59" s="10">
        <v>56</v>
      </c>
      <c r="K59" s="10">
        <v>20</v>
      </c>
      <c r="L59" s="10">
        <v>36</v>
      </c>
      <c r="M59" s="22"/>
      <c r="N59" s="10">
        <v>15517</v>
      </c>
      <c r="O59" s="10">
        <v>7449</v>
      </c>
      <c r="P59" s="10">
        <v>8068</v>
      </c>
      <c r="Q59" s="10">
        <v>1612</v>
      </c>
      <c r="R59" s="10">
        <v>1227</v>
      </c>
      <c r="S59" s="10">
        <v>385</v>
      </c>
      <c r="T59" s="10">
        <v>587</v>
      </c>
      <c r="U59" s="60" t="s">
        <v>131</v>
      </c>
      <c r="V59" s="37" t="s">
        <v>129</v>
      </c>
    </row>
    <row r="60" spans="1:22" s="30" customFormat="1" ht="21" customHeight="1" x14ac:dyDescent="0.2">
      <c r="A60" s="50"/>
      <c r="B60" s="642" t="s">
        <v>113</v>
      </c>
      <c r="C60" s="643"/>
      <c r="D60" s="641"/>
      <c r="E60" s="27">
        <v>44779</v>
      </c>
      <c r="F60" s="27">
        <v>8496</v>
      </c>
      <c r="G60" s="27">
        <v>4736</v>
      </c>
      <c r="H60" s="27">
        <v>3516</v>
      </c>
      <c r="I60" s="27">
        <v>244</v>
      </c>
      <c r="J60" s="27">
        <v>266</v>
      </c>
      <c r="K60" s="27">
        <v>109</v>
      </c>
      <c r="L60" s="27">
        <v>157</v>
      </c>
      <c r="M60" s="27"/>
      <c r="N60" s="27">
        <v>31769</v>
      </c>
      <c r="O60" s="27">
        <v>14816</v>
      </c>
      <c r="P60" s="27">
        <v>16953</v>
      </c>
      <c r="Q60" s="27">
        <v>3326</v>
      </c>
      <c r="R60" s="27">
        <v>1865</v>
      </c>
      <c r="S60" s="27">
        <v>1461</v>
      </c>
      <c r="T60" s="27">
        <v>922</v>
      </c>
      <c r="U60" s="60" t="s">
        <v>131</v>
      </c>
      <c r="V60" s="35" t="s">
        <v>31</v>
      </c>
    </row>
    <row r="61" spans="1:22" s="24" customFormat="1" ht="9.75" customHeight="1" x14ac:dyDescent="0.2">
      <c r="A61" s="36"/>
      <c r="B61" s="36"/>
      <c r="C61" s="36"/>
      <c r="D61" s="42"/>
      <c r="E61" s="10"/>
      <c r="F61" s="10"/>
      <c r="G61" s="10"/>
      <c r="H61" s="10"/>
      <c r="I61" s="10"/>
      <c r="J61" s="10"/>
      <c r="K61" s="10"/>
      <c r="L61" s="10"/>
      <c r="M61" s="22"/>
      <c r="N61" s="10"/>
      <c r="O61" s="10"/>
      <c r="P61" s="10"/>
      <c r="Q61" s="10"/>
      <c r="R61" s="10"/>
      <c r="S61" s="10"/>
      <c r="T61" s="10"/>
      <c r="U61" s="10"/>
      <c r="V61" s="37"/>
    </row>
    <row r="62" spans="1:22" s="30" customFormat="1" ht="21" customHeight="1" x14ac:dyDescent="0.2">
      <c r="A62" s="650" t="s">
        <v>116</v>
      </c>
      <c r="B62" s="643"/>
      <c r="C62" s="643"/>
      <c r="D62" s="641"/>
      <c r="E62" s="27">
        <v>16863</v>
      </c>
      <c r="F62" s="27">
        <v>3062</v>
      </c>
      <c r="G62" s="27">
        <v>1610</v>
      </c>
      <c r="H62" s="27">
        <v>1361</v>
      </c>
      <c r="I62" s="27">
        <v>91</v>
      </c>
      <c r="J62" s="27">
        <v>132</v>
      </c>
      <c r="K62" s="27">
        <v>54</v>
      </c>
      <c r="L62" s="27">
        <v>78</v>
      </c>
      <c r="M62" s="28"/>
      <c r="N62" s="27">
        <v>12062</v>
      </c>
      <c r="O62" s="27">
        <v>5581</v>
      </c>
      <c r="P62" s="27">
        <v>6481</v>
      </c>
      <c r="Q62" s="27">
        <v>1275</v>
      </c>
      <c r="R62" s="27">
        <v>691</v>
      </c>
      <c r="S62" s="27">
        <v>584</v>
      </c>
      <c r="T62" s="27">
        <v>332</v>
      </c>
      <c r="U62" s="60" t="s">
        <v>131</v>
      </c>
      <c r="V62" s="35" t="s">
        <v>34</v>
      </c>
    </row>
    <row r="63" spans="1:22" s="24" customFormat="1" ht="9.75" customHeight="1" x14ac:dyDescent="0.2">
      <c r="A63" s="36"/>
      <c r="B63" s="36"/>
      <c r="C63" s="36"/>
      <c r="D63" s="42"/>
      <c r="E63" s="10"/>
      <c r="F63" s="10"/>
      <c r="G63" s="10"/>
      <c r="H63" s="10"/>
      <c r="I63" s="10"/>
      <c r="J63" s="10"/>
      <c r="K63" s="10"/>
      <c r="L63" s="10"/>
      <c r="M63" s="22"/>
      <c r="N63" s="10"/>
      <c r="O63" s="10"/>
      <c r="P63" s="10"/>
      <c r="Q63" s="10"/>
      <c r="R63" s="10"/>
      <c r="S63" s="10"/>
      <c r="T63" s="10"/>
      <c r="U63" s="10"/>
      <c r="V63" s="37"/>
    </row>
    <row r="64" spans="1:22" s="30" customFormat="1" ht="21" customHeight="1" x14ac:dyDescent="0.2">
      <c r="A64" s="650" t="s">
        <v>123</v>
      </c>
      <c r="B64" s="643"/>
      <c r="C64" s="643"/>
      <c r="D64" s="641"/>
      <c r="E64" s="27">
        <v>244410</v>
      </c>
      <c r="F64" s="27">
        <v>40129</v>
      </c>
      <c r="G64" s="27">
        <v>19092</v>
      </c>
      <c r="H64" s="27">
        <v>19862</v>
      </c>
      <c r="I64" s="27">
        <v>1175</v>
      </c>
      <c r="J64" s="27">
        <v>1280</v>
      </c>
      <c r="K64" s="27">
        <v>630</v>
      </c>
      <c r="L64" s="27">
        <v>650</v>
      </c>
      <c r="M64" s="28"/>
      <c r="N64" s="27">
        <v>181271</v>
      </c>
      <c r="O64" s="27">
        <v>89398</v>
      </c>
      <c r="P64" s="27">
        <v>91873</v>
      </c>
      <c r="Q64" s="27">
        <v>14351</v>
      </c>
      <c r="R64" s="27">
        <v>7903</v>
      </c>
      <c r="S64" s="27">
        <v>6448</v>
      </c>
      <c r="T64" s="27">
        <v>7379</v>
      </c>
      <c r="U64" s="60" t="s">
        <v>131</v>
      </c>
      <c r="V64" s="51" t="s">
        <v>48</v>
      </c>
    </row>
    <row r="65" spans="1:22" s="24" customFormat="1" ht="21" customHeight="1" x14ac:dyDescent="0.2">
      <c r="A65" s="36"/>
      <c r="B65" s="36"/>
      <c r="C65" s="640" t="s">
        <v>83</v>
      </c>
      <c r="D65" s="641"/>
      <c r="E65" s="10">
        <v>157094</v>
      </c>
      <c r="F65" s="10">
        <v>23283</v>
      </c>
      <c r="G65" s="10">
        <v>10386</v>
      </c>
      <c r="H65" s="10">
        <v>12210</v>
      </c>
      <c r="I65" s="10">
        <v>687</v>
      </c>
      <c r="J65" s="10">
        <v>677</v>
      </c>
      <c r="K65" s="10">
        <v>418</v>
      </c>
      <c r="L65" s="10">
        <v>259</v>
      </c>
      <c r="M65" s="22"/>
      <c r="N65" s="10">
        <v>120860</v>
      </c>
      <c r="O65" s="10">
        <v>59251</v>
      </c>
      <c r="P65" s="10">
        <v>61609</v>
      </c>
      <c r="Q65" s="10">
        <v>7687</v>
      </c>
      <c r="R65" s="10">
        <v>4888</v>
      </c>
      <c r="S65" s="10">
        <v>2799</v>
      </c>
      <c r="T65" s="10">
        <v>4587</v>
      </c>
      <c r="U65" s="60" t="s">
        <v>131</v>
      </c>
      <c r="V65" s="37" t="s">
        <v>49</v>
      </c>
    </row>
    <row r="66" spans="1:22" s="30" customFormat="1" ht="21" customHeight="1" x14ac:dyDescent="0.2">
      <c r="A66" s="36"/>
      <c r="B66" s="36"/>
      <c r="C66" s="640" t="s">
        <v>84</v>
      </c>
      <c r="D66" s="641"/>
      <c r="E66" s="10">
        <v>11049</v>
      </c>
      <c r="F66" s="10">
        <v>2142</v>
      </c>
      <c r="G66" s="10">
        <v>1025</v>
      </c>
      <c r="H66" s="10">
        <v>1055</v>
      </c>
      <c r="I66" s="10">
        <v>62</v>
      </c>
      <c r="J66" s="10">
        <v>63</v>
      </c>
      <c r="K66" s="10">
        <v>23</v>
      </c>
      <c r="L66" s="10">
        <v>40</v>
      </c>
      <c r="M66" s="22"/>
      <c r="N66" s="10">
        <v>7513</v>
      </c>
      <c r="O66" s="10">
        <v>3796</v>
      </c>
      <c r="P66" s="10">
        <v>3717</v>
      </c>
      <c r="Q66" s="10">
        <v>971</v>
      </c>
      <c r="R66" s="10">
        <v>435</v>
      </c>
      <c r="S66" s="10">
        <v>536</v>
      </c>
      <c r="T66" s="10">
        <v>360</v>
      </c>
      <c r="U66" s="60" t="s">
        <v>131</v>
      </c>
      <c r="V66" s="37" t="s">
        <v>50</v>
      </c>
    </row>
    <row r="67" spans="1:22" s="24" customFormat="1" ht="21" customHeight="1" x14ac:dyDescent="0.2">
      <c r="A67" s="36"/>
      <c r="B67" s="36"/>
      <c r="C67" s="640" t="s">
        <v>85</v>
      </c>
      <c r="D67" s="641"/>
      <c r="E67" s="10">
        <v>13849</v>
      </c>
      <c r="F67" s="10">
        <v>2343</v>
      </c>
      <c r="G67" s="10">
        <v>1158</v>
      </c>
      <c r="H67" s="10">
        <v>1104</v>
      </c>
      <c r="I67" s="10">
        <v>81</v>
      </c>
      <c r="J67" s="10">
        <v>100</v>
      </c>
      <c r="K67" s="10">
        <v>46</v>
      </c>
      <c r="L67" s="10">
        <v>54</v>
      </c>
      <c r="M67" s="22"/>
      <c r="N67" s="10">
        <v>9928</v>
      </c>
      <c r="O67" s="10">
        <v>5044</v>
      </c>
      <c r="P67" s="10">
        <v>4884</v>
      </c>
      <c r="Q67" s="10">
        <v>937</v>
      </c>
      <c r="R67" s="10">
        <v>492</v>
      </c>
      <c r="S67" s="10">
        <v>445</v>
      </c>
      <c r="T67" s="10">
        <v>541</v>
      </c>
      <c r="U67" s="60" t="s">
        <v>131</v>
      </c>
      <c r="V67" s="37" t="s">
        <v>51</v>
      </c>
    </row>
    <row r="68" spans="1:22" s="30" customFormat="1" ht="21" customHeight="1" x14ac:dyDescent="0.2">
      <c r="A68" s="38"/>
      <c r="B68" s="36"/>
      <c r="C68" s="640" t="s">
        <v>3</v>
      </c>
      <c r="D68" s="641"/>
      <c r="E68" s="10">
        <v>12239</v>
      </c>
      <c r="F68" s="10">
        <v>2508</v>
      </c>
      <c r="G68" s="10">
        <v>1283</v>
      </c>
      <c r="H68" s="10">
        <v>1147</v>
      </c>
      <c r="I68" s="10">
        <v>78</v>
      </c>
      <c r="J68" s="10">
        <v>117</v>
      </c>
      <c r="K68" s="10">
        <v>35</v>
      </c>
      <c r="L68" s="10">
        <v>82</v>
      </c>
      <c r="M68" s="22"/>
      <c r="N68" s="10">
        <v>8341</v>
      </c>
      <c r="O68" s="10">
        <v>4146</v>
      </c>
      <c r="P68" s="10">
        <v>4195</v>
      </c>
      <c r="Q68" s="10">
        <v>910</v>
      </c>
      <c r="R68" s="10">
        <v>424</v>
      </c>
      <c r="S68" s="10">
        <v>486</v>
      </c>
      <c r="T68" s="10">
        <v>363</v>
      </c>
      <c r="U68" s="60" t="s">
        <v>131</v>
      </c>
      <c r="V68" s="37" t="s">
        <v>52</v>
      </c>
    </row>
    <row r="69" spans="1:22" s="24" customFormat="1" ht="21" customHeight="1" x14ac:dyDescent="0.2">
      <c r="A69" s="40"/>
      <c r="B69" s="642" t="s">
        <v>113</v>
      </c>
      <c r="C69" s="643"/>
      <c r="D69" s="641"/>
      <c r="E69" s="27">
        <v>50170</v>
      </c>
      <c r="F69" s="27">
        <v>9852</v>
      </c>
      <c r="G69" s="27">
        <v>5240</v>
      </c>
      <c r="H69" s="27">
        <v>4345</v>
      </c>
      <c r="I69" s="27">
        <v>267</v>
      </c>
      <c r="J69" s="27">
        <v>323</v>
      </c>
      <c r="K69" s="27">
        <v>108</v>
      </c>
      <c r="L69" s="27">
        <v>215</v>
      </c>
      <c r="M69" s="27"/>
      <c r="N69" s="27">
        <v>34628</v>
      </c>
      <c r="O69" s="27">
        <v>17161</v>
      </c>
      <c r="P69" s="27">
        <v>17467</v>
      </c>
      <c r="Q69" s="27">
        <v>3839</v>
      </c>
      <c r="R69" s="27">
        <v>1664</v>
      </c>
      <c r="S69" s="27">
        <v>2175</v>
      </c>
      <c r="T69" s="27">
        <v>1528</v>
      </c>
      <c r="U69" s="60" t="s">
        <v>131</v>
      </c>
      <c r="V69" s="35" t="s">
        <v>31</v>
      </c>
    </row>
    <row r="70" spans="1:22" s="30" customFormat="1" ht="9.75" customHeight="1" x14ac:dyDescent="0.2">
      <c r="A70" s="41"/>
      <c r="B70" s="36"/>
      <c r="C70" s="36"/>
      <c r="D70" s="42"/>
      <c r="E70" s="10"/>
      <c r="F70" s="10"/>
      <c r="G70" s="10"/>
      <c r="H70" s="10"/>
      <c r="I70" s="10"/>
      <c r="J70" s="10"/>
      <c r="K70" s="10"/>
      <c r="L70" s="10"/>
      <c r="M70" s="22"/>
      <c r="N70" s="10"/>
      <c r="O70" s="10"/>
      <c r="P70" s="10"/>
      <c r="Q70" s="10"/>
      <c r="R70" s="10"/>
      <c r="S70" s="10"/>
      <c r="T70" s="10"/>
      <c r="U70" s="10"/>
      <c r="V70" s="37"/>
    </row>
    <row r="71" spans="1:22" s="24" customFormat="1" ht="21" customHeight="1" x14ac:dyDescent="0.2">
      <c r="A71" s="650" t="s">
        <v>117</v>
      </c>
      <c r="B71" s="643"/>
      <c r="C71" s="643"/>
      <c r="D71" s="641"/>
      <c r="E71" s="27">
        <v>23208</v>
      </c>
      <c r="F71" s="27">
        <v>3981</v>
      </c>
      <c r="G71" s="27">
        <v>1895</v>
      </c>
      <c r="H71" s="27">
        <v>1978</v>
      </c>
      <c r="I71" s="27">
        <v>108</v>
      </c>
      <c r="J71" s="27">
        <v>165</v>
      </c>
      <c r="K71" s="27">
        <v>74</v>
      </c>
      <c r="L71" s="27">
        <v>91</v>
      </c>
      <c r="M71" s="28"/>
      <c r="N71" s="27">
        <v>16450</v>
      </c>
      <c r="O71" s="27">
        <v>8558</v>
      </c>
      <c r="P71" s="27">
        <v>7892</v>
      </c>
      <c r="Q71" s="27">
        <v>2137</v>
      </c>
      <c r="R71" s="27">
        <v>1062</v>
      </c>
      <c r="S71" s="27">
        <v>1075</v>
      </c>
      <c r="T71" s="27">
        <v>475</v>
      </c>
      <c r="U71" s="60" t="s">
        <v>131</v>
      </c>
      <c r="V71" s="35" t="s">
        <v>53</v>
      </c>
    </row>
    <row r="72" spans="1:22" s="24" customFormat="1" ht="21" customHeight="1" x14ac:dyDescent="0.2">
      <c r="A72" s="36"/>
      <c r="B72" s="36"/>
      <c r="C72" s="640" t="s">
        <v>86</v>
      </c>
      <c r="D72" s="641"/>
      <c r="E72" s="10">
        <v>10375</v>
      </c>
      <c r="F72" s="10">
        <v>1729</v>
      </c>
      <c r="G72" s="10">
        <v>832</v>
      </c>
      <c r="H72" s="10">
        <v>848</v>
      </c>
      <c r="I72" s="10">
        <v>49</v>
      </c>
      <c r="J72" s="10">
        <v>75</v>
      </c>
      <c r="K72" s="10">
        <v>43</v>
      </c>
      <c r="L72" s="10">
        <v>32</v>
      </c>
      <c r="M72" s="22"/>
      <c r="N72" s="10">
        <v>7453</v>
      </c>
      <c r="O72" s="10">
        <v>3750</v>
      </c>
      <c r="P72" s="10">
        <v>3703</v>
      </c>
      <c r="Q72" s="10">
        <v>951</v>
      </c>
      <c r="R72" s="10">
        <v>514</v>
      </c>
      <c r="S72" s="10">
        <v>437</v>
      </c>
      <c r="T72" s="10">
        <v>167</v>
      </c>
      <c r="U72" s="60" t="s">
        <v>131</v>
      </c>
      <c r="V72" s="37" t="s">
        <v>53</v>
      </c>
    </row>
    <row r="73" spans="1:22" s="24" customFormat="1" ht="21" customHeight="1" x14ac:dyDescent="0.2">
      <c r="A73" s="50"/>
      <c r="B73" s="642" t="s">
        <v>113</v>
      </c>
      <c r="C73" s="643"/>
      <c r="D73" s="641"/>
      <c r="E73" s="27">
        <v>12829</v>
      </c>
      <c r="F73" s="27">
        <v>2251</v>
      </c>
      <c r="G73" s="27">
        <v>1062</v>
      </c>
      <c r="H73" s="27">
        <v>1130</v>
      </c>
      <c r="I73" s="27">
        <v>59</v>
      </c>
      <c r="J73" s="27">
        <v>90</v>
      </c>
      <c r="K73" s="27">
        <v>31</v>
      </c>
      <c r="L73" s="27">
        <v>59</v>
      </c>
      <c r="M73" s="27"/>
      <c r="N73" s="27">
        <v>8997</v>
      </c>
      <c r="O73" s="27">
        <v>4808</v>
      </c>
      <c r="P73" s="27">
        <v>4189</v>
      </c>
      <c r="Q73" s="27">
        <v>1183</v>
      </c>
      <c r="R73" s="27">
        <v>548</v>
      </c>
      <c r="S73" s="27">
        <v>635</v>
      </c>
      <c r="T73" s="27">
        <v>308</v>
      </c>
      <c r="U73" s="60" t="s">
        <v>131</v>
      </c>
      <c r="V73" s="35" t="s">
        <v>31</v>
      </c>
    </row>
    <row r="74" spans="1:22" s="30" customFormat="1" ht="9.75" customHeight="1" x14ac:dyDescent="0.2">
      <c r="A74" s="41"/>
      <c r="B74" s="36"/>
      <c r="C74" s="36"/>
      <c r="D74" s="42"/>
      <c r="E74" s="10"/>
      <c r="F74" s="10"/>
      <c r="G74" s="10"/>
      <c r="H74" s="10"/>
      <c r="I74" s="10"/>
      <c r="J74" s="10"/>
      <c r="K74" s="10"/>
      <c r="L74" s="10"/>
      <c r="M74" s="22"/>
      <c r="N74" s="10"/>
      <c r="O74" s="10"/>
      <c r="P74" s="10"/>
      <c r="Q74" s="10"/>
      <c r="R74" s="10"/>
      <c r="S74" s="10"/>
      <c r="T74" s="10"/>
      <c r="U74" s="10"/>
      <c r="V74" s="37"/>
    </row>
    <row r="75" spans="1:22" s="24" customFormat="1" ht="21" customHeight="1" x14ac:dyDescent="0.2">
      <c r="A75" s="650" t="s">
        <v>124</v>
      </c>
      <c r="B75" s="643"/>
      <c r="C75" s="643"/>
      <c r="D75" s="641"/>
      <c r="E75" s="27">
        <v>35676</v>
      </c>
      <c r="F75" s="27">
        <v>7178</v>
      </c>
      <c r="G75" s="27">
        <v>3748</v>
      </c>
      <c r="H75" s="27">
        <v>3231</v>
      </c>
      <c r="I75" s="27">
        <v>199</v>
      </c>
      <c r="J75" s="27">
        <v>294</v>
      </c>
      <c r="K75" s="27">
        <v>147</v>
      </c>
      <c r="L75" s="27">
        <v>147</v>
      </c>
      <c r="M75" s="28"/>
      <c r="N75" s="27">
        <v>24192</v>
      </c>
      <c r="O75" s="27">
        <v>13379</v>
      </c>
      <c r="P75" s="27">
        <v>10813</v>
      </c>
      <c r="Q75" s="27">
        <v>3375</v>
      </c>
      <c r="R75" s="27">
        <v>1670</v>
      </c>
      <c r="S75" s="27">
        <v>1705</v>
      </c>
      <c r="T75" s="27">
        <v>637</v>
      </c>
      <c r="U75" s="60" t="s">
        <v>131</v>
      </c>
      <c r="V75" s="35" t="s">
        <v>54</v>
      </c>
    </row>
    <row r="76" spans="1:22" s="30" customFormat="1" ht="21" customHeight="1" x14ac:dyDescent="0.2">
      <c r="A76" s="36"/>
      <c r="B76" s="36"/>
      <c r="C76" s="640" t="s">
        <v>87</v>
      </c>
      <c r="D76" s="641"/>
      <c r="E76" s="10">
        <v>17805</v>
      </c>
      <c r="F76" s="10">
        <v>3468</v>
      </c>
      <c r="G76" s="10">
        <v>1680</v>
      </c>
      <c r="H76" s="10">
        <v>1675</v>
      </c>
      <c r="I76" s="10">
        <v>113</v>
      </c>
      <c r="J76" s="10">
        <v>131</v>
      </c>
      <c r="K76" s="10">
        <v>73</v>
      </c>
      <c r="L76" s="10">
        <v>58</v>
      </c>
      <c r="M76" s="22"/>
      <c r="N76" s="10">
        <v>12285</v>
      </c>
      <c r="O76" s="10">
        <v>6626</v>
      </c>
      <c r="P76" s="10">
        <v>5659</v>
      </c>
      <c r="Q76" s="10">
        <v>1577</v>
      </c>
      <c r="R76" s="10">
        <v>770</v>
      </c>
      <c r="S76" s="10">
        <v>807</v>
      </c>
      <c r="T76" s="10">
        <v>344</v>
      </c>
      <c r="U76" s="60" t="s">
        <v>131</v>
      </c>
      <c r="V76" s="37" t="s">
        <v>55</v>
      </c>
    </row>
    <row r="77" spans="1:22" s="24" customFormat="1" ht="21" customHeight="1" x14ac:dyDescent="0.2">
      <c r="A77" s="50"/>
      <c r="B77" s="642" t="s">
        <v>113</v>
      </c>
      <c r="C77" s="643"/>
      <c r="D77" s="641"/>
      <c r="E77" s="27">
        <v>17871</v>
      </c>
      <c r="F77" s="27">
        <v>3710</v>
      </c>
      <c r="G77" s="27">
        <v>2068</v>
      </c>
      <c r="H77" s="27">
        <v>1556</v>
      </c>
      <c r="I77" s="27">
        <v>86</v>
      </c>
      <c r="J77" s="27">
        <v>163</v>
      </c>
      <c r="K77" s="27">
        <v>74</v>
      </c>
      <c r="L77" s="27">
        <v>89</v>
      </c>
      <c r="M77" s="27"/>
      <c r="N77" s="27">
        <v>11907</v>
      </c>
      <c r="O77" s="27">
        <v>6753</v>
      </c>
      <c r="P77" s="27">
        <v>5154</v>
      </c>
      <c r="Q77" s="27">
        <v>1798</v>
      </c>
      <c r="R77" s="27">
        <v>900</v>
      </c>
      <c r="S77" s="27">
        <v>898</v>
      </c>
      <c r="T77" s="27">
        <v>293</v>
      </c>
      <c r="U77" s="60" t="s">
        <v>131</v>
      </c>
      <c r="V77" s="35" t="s">
        <v>31</v>
      </c>
    </row>
    <row r="78" spans="1:22" s="24" customFormat="1" ht="9.75" customHeight="1" x14ac:dyDescent="0.2">
      <c r="A78" s="41"/>
      <c r="B78" s="36"/>
      <c r="C78" s="36"/>
      <c r="D78" s="42"/>
      <c r="E78" s="10"/>
      <c r="F78" s="10"/>
      <c r="G78" s="10"/>
      <c r="H78" s="10"/>
      <c r="I78" s="10"/>
      <c r="J78" s="10"/>
      <c r="K78" s="10"/>
      <c r="L78" s="10"/>
      <c r="M78" s="22"/>
      <c r="N78" s="10"/>
      <c r="O78" s="10"/>
      <c r="P78" s="10"/>
      <c r="Q78" s="10"/>
      <c r="R78" s="10"/>
      <c r="S78" s="10"/>
      <c r="T78" s="10"/>
      <c r="U78" s="10"/>
      <c r="V78" s="37"/>
    </row>
    <row r="79" spans="1:22" s="24" customFormat="1" ht="21" customHeight="1" x14ac:dyDescent="0.2">
      <c r="A79" s="650" t="s">
        <v>127</v>
      </c>
      <c r="B79" s="643"/>
      <c r="C79" s="643"/>
      <c r="D79" s="641"/>
      <c r="E79" s="27">
        <v>161879</v>
      </c>
      <c r="F79" s="27">
        <v>32226</v>
      </c>
      <c r="G79" s="27">
        <v>18447</v>
      </c>
      <c r="H79" s="27">
        <v>12659</v>
      </c>
      <c r="I79" s="27">
        <v>1120</v>
      </c>
      <c r="J79" s="27">
        <v>868</v>
      </c>
      <c r="K79" s="27">
        <v>412</v>
      </c>
      <c r="L79" s="27">
        <v>456</v>
      </c>
      <c r="M79" s="28"/>
      <c r="N79" s="27">
        <v>111371</v>
      </c>
      <c r="O79" s="27">
        <v>56708</v>
      </c>
      <c r="P79" s="27">
        <v>54663</v>
      </c>
      <c r="Q79" s="27">
        <v>13052</v>
      </c>
      <c r="R79" s="27">
        <v>5182</v>
      </c>
      <c r="S79" s="27">
        <v>7870</v>
      </c>
      <c r="T79" s="27">
        <v>4362</v>
      </c>
      <c r="U79" s="60" t="s">
        <v>131</v>
      </c>
      <c r="V79" s="35" t="s">
        <v>130</v>
      </c>
    </row>
    <row r="80" spans="1:22" s="24" customFormat="1" ht="21" customHeight="1" x14ac:dyDescent="0.2">
      <c r="A80" s="36"/>
      <c r="B80" s="36"/>
      <c r="C80" s="662" t="s">
        <v>4</v>
      </c>
      <c r="D80" s="641"/>
      <c r="E80" s="10">
        <v>63243</v>
      </c>
      <c r="F80" s="10">
        <v>11634</v>
      </c>
      <c r="G80" s="10">
        <v>5839</v>
      </c>
      <c r="H80" s="10">
        <v>5320</v>
      </c>
      <c r="I80" s="10">
        <v>475</v>
      </c>
      <c r="J80" s="10">
        <v>278</v>
      </c>
      <c r="K80" s="10">
        <v>144</v>
      </c>
      <c r="L80" s="10">
        <v>134</v>
      </c>
      <c r="M80" s="22"/>
      <c r="N80" s="10">
        <v>45351</v>
      </c>
      <c r="O80" s="10">
        <v>22680</v>
      </c>
      <c r="P80" s="10">
        <v>22671</v>
      </c>
      <c r="Q80" s="10">
        <v>4125</v>
      </c>
      <c r="R80" s="10">
        <v>1979</v>
      </c>
      <c r="S80" s="10">
        <v>2146</v>
      </c>
      <c r="T80" s="10">
        <v>1855</v>
      </c>
      <c r="U80" s="60" t="s">
        <v>131</v>
      </c>
      <c r="V80" s="37" t="s">
        <v>20</v>
      </c>
    </row>
    <row r="81" spans="1:22" s="30" customFormat="1" ht="21" customHeight="1" x14ac:dyDescent="0.2">
      <c r="A81" s="36"/>
      <c r="B81" s="36"/>
      <c r="C81" s="662" t="s">
        <v>5</v>
      </c>
      <c r="D81" s="641"/>
      <c r="E81" s="10">
        <v>19009</v>
      </c>
      <c r="F81" s="10">
        <v>3313</v>
      </c>
      <c r="G81" s="10">
        <v>1840</v>
      </c>
      <c r="H81" s="10">
        <v>1405</v>
      </c>
      <c r="I81" s="10">
        <v>68</v>
      </c>
      <c r="J81" s="10">
        <v>130</v>
      </c>
      <c r="K81" s="10">
        <v>62</v>
      </c>
      <c r="L81" s="10">
        <v>68</v>
      </c>
      <c r="M81" s="22"/>
      <c r="N81" s="10">
        <v>13802</v>
      </c>
      <c r="O81" s="10">
        <v>7007</v>
      </c>
      <c r="P81" s="10">
        <v>6795</v>
      </c>
      <c r="Q81" s="10">
        <v>1306</v>
      </c>
      <c r="R81" s="10">
        <v>523</v>
      </c>
      <c r="S81" s="10">
        <v>783</v>
      </c>
      <c r="T81" s="10">
        <v>458</v>
      </c>
      <c r="U81" s="60" t="s">
        <v>131</v>
      </c>
      <c r="V81" s="37" t="s">
        <v>56</v>
      </c>
    </row>
    <row r="82" spans="1:22" s="24" customFormat="1" ht="21" customHeight="1" x14ac:dyDescent="0.2">
      <c r="A82" s="36"/>
      <c r="B82" s="36"/>
      <c r="C82" s="662" t="s">
        <v>6</v>
      </c>
      <c r="D82" s="641"/>
      <c r="E82" s="10">
        <v>12209</v>
      </c>
      <c r="F82" s="10">
        <v>2389</v>
      </c>
      <c r="G82" s="10">
        <v>1358</v>
      </c>
      <c r="H82" s="10">
        <v>902</v>
      </c>
      <c r="I82" s="10">
        <v>129</v>
      </c>
      <c r="J82" s="10">
        <v>77</v>
      </c>
      <c r="K82" s="10">
        <v>41</v>
      </c>
      <c r="L82" s="10">
        <v>36</v>
      </c>
      <c r="M82" s="22"/>
      <c r="N82" s="10">
        <v>8517</v>
      </c>
      <c r="O82" s="10">
        <v>4312</v>
      </c>
      <c r="P82" s="10">
        <v>4205</v>
      </c>
      <c r="Q82" s="10">
        <v>969</v>
      </c>
      <c r="R82" s="10">
        <v>441</v>
      </c>
      <c r="S82" s="10">
        <v>528</v>
      </c>
      <c r="T82" s="10">
        <v>257</v>
      </c>
      <c r="U82" s="60" t="s">
        <v>131</v>
      </c>
      <c r="V82" s="37" t="s">
        <v>57</v>
      </c>
    </row>
    <row r="83" spans="1:22" s="30" customFormat="1" ht="21" customHeight="1" x14ac:dyDescent="0.2">
      <c r="A83" s="50"/>
      <c r="B83" s="642" t="s">
        <v>113</v>
      </c>
      <c r="C83" s="643"/>
      <c r="D83" s="641"/>
      <c r="E83" s="27">
        <v>67418</v>
      </c>
      <c r="F83" s="27">
        <v>14890</v>
      </c>
      <c r="G83" s="27">
        <v>9410</v>
      </c>
      <c r="H83" s="27">
        <v>5032</v>
      </c>
      <c r="I83" s="27">
        <v>448</v>
      </c>
      <c r="J83" s="27">
        <v>383</v>
      </c>
      <c r="K83" s="27">
        <v>165</v>
      </c>
      <c r="L83" s="27">
        <v>218</v>
      </c>
      <c r="M83" s="27"/>
      <c r="N83" s="27">
        <v>43701</v>
      </c>
      <c r="O83" s="27">
        <v>22709</v>
      </c>
      <c r="P83" s="27">
        <v>20992</v>
      </c>
      <c r="Q83" s="27">
        <v>6652</v>
      </c>
      <c r="R83" s="27">
        <v>2239</v>
      </c>
      <c r="S83" s="27">
        <v>4413</v>
      </c>
      <c r="T83" s="27">
        <v>1792</v>
      </c>
      <c r="U83" s="60" t="s">
        <v>131</v>
      </c>
      <c r="V83" s="35" t="s">
        <v>31</v>
      </c>
    </row>
    <row r="84" spans="1:22" s="24" customFormat="1" ht="9.75" customHeight="1" x14ac:dyDescent="0.2">
      <c r="A84" s="38"/>
      <c r="B84" s="36"/>
      <c r="C84" s="36"/>
      <c r="D84" s="42"/>
      <c r="E84" s="10"/>
      <c r="F84" s="10"/>
      <c r="G84" s="10"/>
      <c r="H84" s="10"/>
      <c r="I84" s="10"/>
      <c r="J84" s="10"/>
      <c r="K84" s="10"/>
      <c r="L84" s="10"/>
      <c r="M84" s="22"/>
      <c r="N84" s="10"/>
      <c r="O84" s="10"/>
      <c r="P84" s="10"/>
      <c r="Q84" s="10"/>
      <c r="R84" s="10"/>
      <c r="S84" s="10"/>
      <c r="T84" s="10"/>
      <c r="U84" s="10"/>
      <c r="V84" s="37"/>
    </row>
    <row r="85" spans="1:22" s="30" customFormat="1" ht="21" customHeight="1" x14ac:dyDescent="0.2">
      <c r="A85" s="650" t="s">
        <v>125</v>
      </c>
      <c r="B85" s="643"/>
      <c r="C85" s="643"/>
      <c r="D85" s="641"/>
      <c r="E85" s="27">
        <v>215437</v>
      </c>
      <c r="F85" s="27">
        <v>44178</v>
      </c>
      <c r="G85" s="27">
        <v>25744</v>
      </c>
      <c r="H85" s="27">
        <v>16365</v>
      </c>
      <c r="I85" s="27">
        <v>2069</v>
      </c>
      <c r="J85" s="27">
        <v>879</v>
      </c>
      <c r="K85" s="27">
        <v>441</v>
      </c>
      <c r="L85" s="27">
        <v>438</v>
      </c>
      <c r="M85" s="28"/>
      <c r="N85" s="27">
        <v>148131</v>
      </c>
      <c r="O85" s="27">
        <v>73464</v>
      </c>
      <c r="P85" s="27">
        <v>74667</v>
      </c>
      <c r="Q85" s="27">
        <v>17603</v>
      </c>
      <c r="R85" s="27">
        <v>6647</v>
      </c>
      <c r="S85" s="27">
        <v>10956</v>
      </c>
      <c r="T85" s="27">
        <v>4646</v>
      </c>
      <c r="U85" s="60" t="s">
        <v>131</v>
      </c>
      <c r="V85" s="35" t="s">
        <v>64</v>
      </c>
    </row>
    <row r="86" spans="1:22" s="24" customFormat="1" ht="21" customHeight="1" x14ac:dyDescent="0.2">
      <c r="A86" s="38"/>
      <c r="B86" s="36"/>
      <c r="C86" s="640" t="s">
        <v>91</v>
      </c>
      <c r="D86" s="641"/>
      <c r="E86" s="10">
        <v>92894</v>
      </c>
      <c r="F86" s="10">
        <v>15544</v>
      </c>
      <c r="G86" s="10">
        <v>7372</v>
      </c>
      <c r="H86" s="10">
        <v>7537</v>
      </c>
      <c r="I86" s="10">
        <v>635</v>
      </c>
      <c r="J86" s="10">
        <v>323</v>
      </c>
      <c r="K86" s="10">
        <v>185</v>
      </c>
      <c r="L86" s="10">
        <v>138</v>
      </c>
      <c r="M86" s="22"/>
      <c r="N86" s="10">
        <v>70173</v>
      </c>
      <c r="O86" s="10">
        <v>34552</v>
      </c>
      <c r="P86" s="10">
        <v>35621</v>
      </c>
      <c r="Q86" s="10">
        <v>4758</v>
      </c>
      <c r="R86" s="10">
        <v>2518</v>
      </c>
      <c r="S86" s="10">
        <v>2240</v>
      </c>
      <c r="T86" s="10">
        <v>2096</v>
      </c>
      <c r="U86" s="60" t="s">
        <v>131</v>
      </c>
      <c r="V86" s="37" t="s">
        <v>65</v>
      </c>
    </row>
    <row r="87" spans="1:22" s="30" customFormat="1" ht="21" customHeight="1" x14ac:dyDescent="0.2">
      <c r="A87" s="40"/>
      <c r="B87" s="642" t="s">
        <v>113</v>
      </c>
      <c r="C87" s="643"/>
      <c r="D87" s="641"/>
      <c r="E87" s="27">
        <v>122465</v>
      </c>
      <c r="F87" s="27">
        <v>28633</v>
      </c>
      <c r="G87" s="27">
        <v>18371</v>
      </c>
      <c r="H87" s="27">
        <v>8828</v>
      </c>
      <c r="I87" s="27">
        <v>1434</v>
      </c>
      <c r="J87" s="27">
        <v>556</v>
      </c>
      <c r="K87" s="27">
        <v>256</v>
      </c>
      <c r="L87" s="27">
        <v>300</v>
      </c>
      <c r="M87" s="27"/>
      <c r="N87" s="27">
        <v>77958</v>
      </c>
      <c r="O87" s="27">
        <v>38912</v>
      </c>
      <c r="P87" s="27">
        <v>39046</v>
      </c>
      <c r="Q87" s="27">
        <v>12768</v>
      </c>
      <c r="R87" s="27">
        <v>4125</v>
      </c>
      <c r="S87" s="27">
        <v>8643</v>
      </c>
      <c r="T87" s="27">
        <v>2550</v>
      </c>
      <c r="U87" s="60" t="s">
        <v>131</v>
      </c>
      <c r="V87" s="35" t="s">
        <v>31</v>
      </c>
    </row>
    <row r="88" spans="1:22" s="24" customFormat="1" ht="9.75" customHeight="1" x14ac:dyDescent="0.2">
      <c r="A88" s="36"/>
      <c r="B88" s="36"/>
      <c r="C88" s="36"/>
      <c r="D88" s="42"/>
      <c r="E88" s="10"/>
      <c r="F88" s="10"/>
      <c r="G88" s="10"/>
      <c r="H88" s="10"/>
      <c r="I88" s="10"/>
      <c r="J88" s="10"/>
      <c r="K88" s="10"/>
      <c r="L88" s="10"/>
      <c r="M88" s="22"/>
      <c r="N88" s="10"/>
      <c r="O88" s="10"/>
      <c r="P88" s="10"/>
      <c r="Q88" s="10"/>
      <c r="R88" s="10"/>
      <c r="S88" s="10"/>
      <c r="T88" s="10"/>
      <c r="U88" s="10"/>
      <c r="V88" s="37"/>
    </row>
    <row r="89" spans="1:22" s="30" customFormat="1" ht="21" customHeight="1" x14ac:dyDescent="0.2">
      <c r="A89" s="650" t="s">
        <v>126</v>
      </c>
      <c r="B89" s="643"/>
      <c r="C89" s="643"/>
      <c r="D89" s="641"/>
      <c r="E89" s="27">
        <v>126237</v>
      </c>
      <c r="F89" s="27">
        <v>23963</v>
      </c>
      <c r="G89" s="27">
        <v>11630</v>
      </c>
      <c r="H89" s="27">
        <v>8892</v>
      </c>
      <c r="I89" s="27">
        <v>3441</v>
      </c>
      <c r="J89" s="27">
        <v>576</v>
      </c>
      <c r="K89" s="27">
        <v>264</v>
      </c>
      <c r="L89" s="27">
        <v>312</v>
      </c>
      <c r="M89" s="28"/>
      <c r="N89" s="27">
        <v>90655</v>
      </c>
      <c r="O89" s="27">
        <v>43623</v>
      </c>
      <c r="P89" s="27">
        <v>47032</v>
      </c>
      <c r="Q89" s="27">
        <v>8260</v>
      </c>
      <c r="R89" s="27">
        <v>4567</v>
      </c>
      <c r="S89" s="27">
        <v>3693</v>
      </c>
      <c r="T89" s="27">
        <v>2783</v>
      </c>
      <c r="U89" s="60" t="s">
        <v>131</v>
      </c>
      <c r="V89" s="35" t="s">
        <v>66</v>
      </c>
    </row>
    <row r="90" spans="1:22" s="24" customFormat="1" ht="21" customHeight="1" x14ac:dyDescent="0.2">
      <c r="A90" s="36"/>
      <c r="B90" s="36"/>
      <c r="C90" s="640" t="s">
        <v>92</v>
      </c>
      <c r="D90" s="641"/>
      <c r="E90" s="10">
        <v>85570</v>
      </c>
      <c r="F90" s="10">
        <v>14954</v>
      </c>
      <c r="G90" s="10">
        <v>6365</v>
      </c>
      <c r="H90" s="10">
        <v>5711</v>
      </c>
      <c r="I90" s="10">
        <v>2878</v>
      </c>
      <c r="J90" s="10">
        <v>375</v>
      </c>
      <c r="K90" s="10">
        <v>203</v>
      </c>
      <c r="L90" s="10">
        <v>172</v>
      </c>
      <c r="M90" s="22"/>
      <c r="N90" s="10">
        <v>63706</v>
      </c>
      <c r="O90" s="10">
        <v>30560</v>
      </c>
      <c r="P90" s="10">
        <v>33146</v>
      </c>
      <c r="Q90" s="10">
        <v>4776</v>
      </c>
      <c r="R90" s="10">
        <v>2999</v>
      </c>
      <c r="S90" s="10">
        <v>1777</v>
      </c>
      <c r="T90" s="10">
        <v>1759</v>
      </c>
      <c r="U90" s="60" t="s">
        <v>131</v>
      </c>
      <c r="V90" s="37" t="s">
        <v>66</v>
      </c>
    </row>
    <row r="91" spans="1:22" s="30" customFormat="1" ht="21" customHeight="1" x14ac:dyDescent="0.2">
      <c r="A91" s="50"/>
      <c r="B91" s="642" t="s">
        <v>113</v>
      </c>
      <c r="C91" s="643"/>
      <c r="D91" s="641"/>
      <c r="E91" s="27">
        <v>40635</v>
      </c>
      <c r="F91" s="27">
        <v>9005</v>
      </c>
      <c r="G91" s="27">
        <v>5261</v>
      </c>
      <c r="H91" s="27">
        <v>3181</v>
      </c>
      <c r="I91" s="27">
        <v>563</v>
      </c>
      <c r="J91" s="27">
        <v>200</v>
      </c>
      <c r="K91" s="27">
        <v>60</v>
      </c>
      <c r="L91" s="27">
        <v>140</v>
      </c>
      <c r="M91" s="27"/>
      <c r="N91" s="27">
        <v>26948</v>
      </c>
      <c r="O91" s="27">
        <v>13063</v>
      </c>
      <c r="P91" s="27">
        <v>13885</v>
      </c>
      <c r="Q91" s="27">
        <v>3458</v>
      </c>
      <c r="R91" s="27">
        <v>1568</v>
      </c>
      <c r="S91" s="27">
        <v>1890</v>
      </c>
      <c r="T91" s="27">
        <v>1024</v>
      </c>
      <c r="U91" s="60" t="s">
        <v>131</v>
      </c>
      <c r="V91" s="35" t="s">
        <v>31</v>
      </c>
    </row>
    <row r="92" spans="1:22" s="24" customFormat="1" ht="9.75" customHeight="1" x14ac:dyDescent="0.2">
      <c r="A92" s="36"/>
      <c r="B92" s="36"/>
      <c r="C92" s="36"/>
      <c r="D92" s="42"/>
      <c r="E92" s="10"/>
      <c r="F92" s="10"/>
      <c r="G92" s="10"/>
      <c r="H92" s="10"/>
      <c r="I92" s="10"/>
      <c r="J92" s="10"/>
      <c r="K92" s="10"/>
      <c r="L92" s="10"/>
      <c r="M92" s="22"/>
      <c r="N92" s="10"/>
      <c r="O92" s="10"/>
      <c r="P92" s="10"/>
      <c r="Q92" s="10"/>
      <c r="R92" s="10"/>
      <c r="S92" s="10"/>
      <c r="T92" s="10"/>
      <c r="U92" s="10"/>
      <c r="V92" s="37"/>
    </row>
    <row r="93" spans="1:22" s="30" customFormat="1" ht="21" customHeight="1" x14ac:dyDescent="0.2">
      <c r="A93" s="650" t="s">
        <v>118</v>
      </c>
      <c r="B93" s="643"/>
      <c r="C93" s="643"/>
      <c r="D93" s="641"/>
      <c r="E93" s="27">
        <v>51829</v>
      </c>
      <c r="F93" s="27">
        <v>10817</v>
      </c>
      <c r="G93" s="27">
        <v>6284</v>
      </c>
      <c r="H93" s="27">
        <v>4097</v>
      </c>
      <c r="I93" s="27">
        <v>436</v>
      </c>
      <c r="J93" s="27">
        <v>174</v>
      </c>
      <c r="K93" s="27">
        <v>101</v>
      </c>
      <c r="L93" s="27">
        <v>73</v>
      </c>
      <c r="M93" s="28"/>
      <c r="N93" s="27">
        <v>34387</v>
      </c>
      <c r="O93" s="27">
        <v>18355</v>
      </c>
      <c r="P93" s="27">
        <v>16032</v>
      </c>
      <c r="Q93" s="27">
        <v>5108</v>
      </c>
      <c r="R93" s="27">
        <v>1969</v>
      </c>
      <c r="S93" s="27">
        <v>3139</v>
      </c>
      <c r="T93" s="27">
        <v>1343</v>
      </c>
      <c r="U93" s="60" t="s">
        <v>131</v>
      </c>
      <c r="V93" s="35" t="s">
        <v>67</v>
      </c>
    </row>
    <row r="94" spans="1:22" s="24" customFormat="1" ht="21" customHeight="1" x14ac:dyDescent="0.2">
      <c r="A94" s="36"/>
      <c r="B94" s="36"/>
      <c r="C94" s="640" t="s">
        <v>93</v>
      </c>
      <c r="D94" s="641"/>
      <c r="E94" s="10">
        <v>13753</v>
      </c>
      <c r="F94" s="10">
        <v>2621</v>
      </c>
      <c r="G94" s="10">
        <v>1562</v>
      </c>
      <c r="H94" s="10">
        <v>1008</v>
      </c>
      <c r="I94" s="10">
        <v>51</v>
      </c>
      <c r="J94" s="10">
        <v>60</v>
      </c>
      <c r="K94" s="10">
        <v>34</v>
      </c>
      <c r="L94" s="10">
        <v>26</v>
      </c>
      <c r="M94" s="22"/>
      <c r="N94" s="10">
        <v>9956</v>
      </c>
      <c r="O94" s="10">
        <v>5121</v>
      </c>
      <c r="P94" s="10">
        <v>4835</v>
      </c>
      <c r="Q94" s="10">
        <v>815</v>
      </c>
      <c r="R94" s="10">
        <v>451</v>
      </c>
      <c r="S94" s="10">
        <v>364</v>
      </c>
      <c r="T94" s="10">
        <v>301</v>
      </c>
      <c r="U94" s="60" t="s">
        <v>131</v>
      </c>
      <c r="V94" s="37" t="s">
        <v>67</v>
      </c>
    </row>
    <row r="95" spans="1:22" s="30" customFormat="1" ht="21" customHeight="1" x14ac:dyDescent="0.2">
      <c r="A95" s="52"/>
      <c r="B95" s="642" t="s">
        <v>113</v>
      </c>
      <c r="C95" s="643"/>
      <c r="D95" s="641"/>
      <c r="E95" s="27">
        <v>38069</v>
      </c>
      <c r="F95" s="27">
        <v>8194</v>
      </c>
      <c r="G95" s="27">
        <v>4720</v>
      </c>
      <c r="H95" s="27">
        <v>3089</v>
      </c>
      <c r="I95" s="27">
        <v>385</v>
      </c>
      <c r="J95" s="27">
        <v>114</v>
      </c>
      <c r="K95" s="27">
        <v>67</v>
      </c>
      <c r="L95" s="27">
        <v>47</v>
      </c>
      <c r="M95" s="27"/>
      <c r="N95" s="27">
        <v>24431</v>
      </c>
      <c r="O95" s="27">
        <v>13234</v>
      </c>
      <c r="P95" s="27">
        <v>11197</v>
      </c>
      <c r="Q95" s="27">
        <v>4288</v>
      </c>
      <c r="R95" s="27">
        <v>1518</v>
      </c>
      <c r="S95" s="27">
        <v>2770</v>
      </c>
      <c r="T95" s="27">
        <v>1042</v>
      </c>
      <c r="U95" s="60" t="s">
        <v>131</v>
      </c>
      <c r="V95" s="35" t="s">
        <v>31</v>
      </c>
    </row>
    <row r="96" spans="1:22" s="24" customFormat="1" ht="9.75" customHeight="1" x14ac:dyDescent="0.2">
      <c r="A96" s="53"/>
      <c r="B96" s="53"/>
      <c r="C96" s="54"/>
      <c r="D96" s="55"/>
      <c r="E96" s="56"/>
      <c r="F96" s="56"/>
      <c r="G96" s="56"/>
      <c r="H96" s="56"/>
      <c r="I96" s="56"/>
      <c r="J96" s="56"/>
      <c r="K96" s="56"/>
      <c r="L96" s="56"/>
      <c r="M96" s="22"/>
      <c r="N96" s="10"/>
      <c r="O96" s="10"/>
      <c r="P96" s="10"/>
      <c r="Q96" s="10"/>
      <c r="R96" s="10"/>
      <c r="S96" s="10"/>
      <c r="T96" s="10"/>
      <c r="U96" s="10"/>
      <c r="V96" s="37"/>
    </row>
    <row r="97" spans="1:22" s="24" customFormat="1" ht="21" customHeight="1" x14ac:dyDescent="0.2">
      <c r="A97" s="627" t="s">
        <v>132</v>
      </c>
      <c r="B97" s="628"/>
      <c r="C97" s="628"/>
      <c r="D97" s="628"/>
      <c r="E97" s="628"/>
      <c r="F97" s="628"/>
      <c r="G97" s="628"/>
      <c r="H97" s="628"/>
      <c r="I97" s="628"/>
      <c r="J97" s="628"/>
      <c r="K97" s="628"/>
      <c r="L97" s="628"/>
      <c r="M97" s="22"/>
      <c r="N97" s="663" t="s">
        <v>136</v>
      </c>
      <c r="O97" s="663"/>
      <c r="P97" s="663"/>
      <c r="Q97" s="663"/>
      <c r="R97" s="663"/>
      <c r="S97" s="663"/>
      <c r="T97" s="664"/>
      <c r="U97" s="57"/>
      <c r="V97" s="43"/>
    </row>
    <row r="98" spans="1:22" s="24" customFormat="1" ht="21" customHeight="1" x14ac:dyDescent="0.2">
      <c r="A98" s="627" t="s">
        <v>133</v>
      </c>
      <c r="B98" s="628"/>
      <c r="C98" s="628"/>
      <c r="D98" s="628"/>
      <c r="E98" s="628"/>
      <c r="F98" s="628"/>
      <c r="G98" s="628"/>
      <c r="H98" s="628"/>
      <c r="I98" s="628"/>
      <c r="J98" s="628"/>
      <c r="K98" s="628"/>
      <c r="L98" s="628"/>
      <c r="M98" s="22"/>
      <c r="N98" s="10"/>
      <c r="O98" s="10"/>
      <c r="P98" s="10"/>
      <c r="Q98" s="10"/>
      <c r="R98" s="10"/>
      <c r="S98" s="10"/>
      <c r="T98" s="10"/>
      <c r="U98" s="10"/>
      <c r="V98" s="58"/>
    </row>
    <row r="99" spans="1:22" s="24" customFormat="1" ht="21" customHeight="1" x14ac:dyDescent="0.2">
      <c r="A99" s="627" t="s">
        <v>137</v>
      </c>
      <c r="B99" s="628"/>
      <c r="C99" s="628"/>
      <c r="D99" s="628"/>
      <c r="E99" s="628"/>
      <c r="F99" s="628"/>
      <c r="G99" s="628"/>
      <c r="H99" s="628"/>
      <c r="I99" s="628"/>
      <c r="J99" s="628"/>
      <c r="K99" s="628"/>
      <c r="L99" s="628"/>
      <c r="M99" s="22"/>
      <c r="N99" s="10"/>
      <c r="O99" s="10"/>
      <c r="P99" s="10"/>
      <c r="Q99" s="10"/>
      <c r="R99" s="10"/>
      <c r="S99" s="10"/>
      <c r="T99" s="10"/>
      <c r="U99" s="10"/>
      <c r="V99" s="58"/>
    </row>
  </sheetData>
  <mergeCells count="80">
    <mergeCell ref="A98:L98"/>
    <mergeCell ref="N97:T97"/>
    <mergeCell ref="C90:D90"/>
    <mergeCell ref="B91:D91"/>
    <mergeCell ref="A93:D93"/>
    <mergeCell ref="C94:D94"/>
    <mergeCell ref="B95:D95"/>
    <mergeCell ref="A97:L97"/>
    <mergeCell ref="A89:D89"/>
    <mergeCell ref="A75:D75"/>
    <mergeCell ref="C76:D76"/>
    <mergeCell ref="B77:D77"/>
    <mergeCell ref="A79:D79"/>
    <mergeCell ref="C80:D80"/>
    <mergeCell ref="C81:D81"/>
    <mergeCell ref="C82:D82"/>
    <mergeCell ref="B83:D83"/>
    <mergeCell ref="A85:D85"/>
    <mergeCell ref="C86:D86"/>
    <mergeCell ref="B87:D87"/>
    <mergeCell ref="B73:D73"/>
    <mergeCell ref="C59:D59"/>
    <mergeCell ref="B60:D60"/>
    <mergeCell ref="A62:D62"/>
    <mergeCell ref="A64:D64"/>
    <mergeCell ref="C65:D65"/>
    <mergeCell ref="C66:D66"/>
    <mergeCell ref="C67:D67"/>
    <mergeCell ref="C68:D68"/>
    <mergeCell ref="B69:D69"/>
    <mergeCell ref="A71:D71"/>
    <mergeCell ref="C72:D72"/>
    <mergeCell ref="C58:D58"/>
    <mergeCell ref="A44:D44"/>
    <mergeCell ref="C45:D45"/>
    <mergeCell ref="B46:D46"/>
    <mergeCell ref="A48:D48"/>
    <mergeCell ref="C49:D49"/>
    <mergeCell ref="C50:D50"/>
    <mergeCell ref="C51:D51"/>
    <mergeCell ref="C52:D52"/>
    <mergeCell ref="B53:D53"/>
    <mergeCell ref="A55:D55"/>
    <mergeCell ref="A57:D57"/>
    <mergeCell ref="C37:D37"/>
    <mergeCell ref="C38:D38"/>
    <mergeCell ref="C39:D39"/>
    <mergeCell ref="C40:D40"/>
    <mergeCell ref="C41:D41"/>
    <mergeCell ref="C21:D21"/>
    <mergeCell ref="C22:D22"/>
    <mergeCell ref="B23:D23"/>
    <mergeCell ref="A25:D25"/>
    <mergeCell ref="C26:D26"/>
    <mergeCell ref="Q3:S3"/>
    <mergeCell ref="T3:T4"/>
    <mergeCell ref="U3:U4"/>
    <mergeCell ref="A4:D4"/>
    <mergeCell ref="A12:D12"/>
    <mergeCell ref="A6:D6"/>
    <mergeCell ref="A7:D7"/>
    <mergeCell ref="A8:D8"/>
    <mergeCell ref="A10:D10"/>
    <mergeCell ref="A9:D9"/>
    <mergeCell ref="A99:L99"/>
    <mergeCell ref="N2:P2"/>
    <mergeCell ref="A3:D3"/>
    <mergeCell ref="E3:E4"/>
    <mergeCell ref="F3:I3"/>
    <mergeCell ref="J3:L3"/>
    <mergeCell ref="N3:P3"/>
    <mergeCell ref="C19:D19"/>
    <mergeCell ref="C13:D13"/>
    <mergeCell ref="C14:D14"/>
    <mergeCell ref="C15:D15"/>
    <mergeCell ref="C16:D16"/>
    <mergeCell ref="C17:D17"/>
    <mergeCell ref="C18:D18"/>
    <mergeCell ref="B42:D42"/>
    <mergeCell ref="C20:D20"/>
  </mergeCells>
  <phoneticPr fontId="6"/>
  <printOptions horizontalCentered="1"/>
  <pageMargins left="0.59055118110236227" right="0.59055118110236227" top="0.39370078740157483" bottom="0.39370078740157483" header="0" footer="0"/>
  <pageSetup paperSize="9" scale="32" orientation="landscape" r:id="rId1"/>
  <headerFooter alignWithMargins="0"/>
  <rowBreaks count="1" manualBreakCount="1">
    <brk id="56" max="21" man="1"/>
  </rowBreaks>
  <colBreaks count="1" manualBreakCount="1">
    <brk id="22" max="9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showOutlineSymbols="0" zoomScaleNormal="100" zoomScaleSheetLayoutView="100" workbookViewId="0">
      <selection sqref="A1:G2"/>
    </sheetView>
  </sheetViews>
  <sheetFormatPr defaultColWidth="8.25" defaultRowHeight="19.5" customHeight="1" x14ac:dyDescent="0.2"/>
  <cols>
    <col min="1" max="1" width="3.4140625" style="516" customWidth="1"/>
    <col min="2" max="2" width="3.08203125" style="516" customWidth="1"/>
    <col min="3" max="3" width="5.9140625" style="516" customWidth="1"/>
    <col min="4" max="9" width="10.08203125" style="516" customWidth="1"/>
    <col min="10" max="10" width="10.08203125" style="515" customWidth="1"/>
    <col min="11" max="11" width="1.5" style="515" customWidth="1"/>
    <col min="12" max="12" width="8.25" style="515"/>
    <col min="13" max="16384" width="8.25" style="514"/>
  </cols>
  <sheetData>
    <row r="1" spans="1:12" ht="7.5" customHeight="1" x14ac:dyDescent="0.5">
      <c r="A1" s="869" t="s">
        <v>705</v>
      </c>
      <c r="B1" s="869"/>
      <c r="C1" s="869"/>
      <c r="D1" s="869"/>
      <c r="E1" s="869"/>
      <c r="F1" s="869"/>
      <c r="G1" s="869"/>
      <c r="H1" s="574"/>
      <c r="I1" s="574"/>
    </row>
    <row r="2" spans="1:12" ht="20.25" customHeight="1" thickBot="1" x14ac:dyDescent="0.25">
      <c r="A2" s="870"/>
      <c r="B2" s="870"/>
      <c r="C2" s="870"/>
      <c r="D2" s="870"/>
      <c r="E2" s="870"/>
      <c r="F2" s="870"/>
      <c r="G2" s="870"/>
      <c r="I2" s="546" t="s">
        <v>704</v>
      </c>
      <c r="J2" s="514"/>
      <c r="K2" s="514"/>
      <c r="L2" s="514"/>
    </row>
    <row r="3" spans="1:12" s="551" customFormat="1" ht="32.25" customHeight="1" thickTop="1" x14ac:dyDescent="0.2">
      <c r="A3" s="871" t="s">
        <v>703</v>
      </c>
      <c r="B3" s="871"/>
      <c r="C3" s="871"/>
      <c r="D3" s="872"/>
      <c r="E3" s="572" t="s">
        <v>702</v>
      </c>
      <c r="F3" s="573" t="s">
        <v>701</v>
      </c>
      <c r="G3" s="572" t="s">
        <v>700</v>
      </c>
      <c r="H3" s="571" t="s">
        <v>699</v>
      </c>
      <c r="I3" s="570" t="s">
        <v>698</v>
      </c>
    </row>
    <row r="4" spans="1:12" s="551" customFormat="1" ht="5.25" customHeight="1" x14ac:dyDescent="0.2">
      <c r="A4" s="568"/>
      <c r="B4" s="568"/>
      <c r="C4" s="568"/>
      <c r="D4" s="569"/>
      <c r="E4" s="568"/>
      <c r="F4" s="568"/>
      <c r="G4" s="567"/>
      <c r="H4" s="567"/>
      <c r="I4" s="566"/>
    </row>
    <row r="5" spans="1:12" s="551" customFormat="1" ht="21" customHeight="1" x14ac:dyDescent="0.2">
      <c r="A5" s="864" t="s">
        <v>697</v>
      </c>
      <c r="B5" s="864"/>
      <c r="C5" s="864"/>
      <c r="D5" s="853"/>
      <c r="E5" s="565">
        <v>107166</v>
      </c>
      <c r="F5" s="565">
        <v>111793</v>
      </c>
      <c r="G5" s="565">
        <v>119613</v>
      </c>
      <c r="H5" s="565">
        <v>30570</v>
      </c>
      <c r="I5" s="564">
        <v>10839</v>
      </c>
    </row>
    <row r="6" spans="1:12" s="551" customFormat="1" ht="21" customHeight="1" x14ac:dyDescent="0.2">
      <c r="A6" s="560" t="s">
        <v>692</v>
      </c>
      <c r="B6" s="560"/>
      <c r="C6" s="853" t="s">
        <v>696</v>
      </c>
      <c r="D6" s="853"/>
      <c r="E6" s="558">
        <v>22</v>
      </c>
      <c r="F6" s="558">
        <v>21</v>
      </c>
      <c r="G6" s="558">
        <v>22</v>
      </c>
      <c r="H6" s="558">
        <v>2</v>
      </c>
      <c r="I6" s="557">
        <v>0</v>
      </c>
    </row>
    <row r="7" spans="1:12" s="551" customFormat="1" ht="21" customHeight="1" x14ac:dyDescent="0.2">
      <c r="A7" s="560" t="s">
        <v>694</v>
      </c>
      <c r="B7" s="560"/>
      <c r="C7" s="853" t="s">
        <v>695</v>
      </c>
      <c r="D7" s="853"/>
      <c r="E7" s="558">
        <v>45751</v>
      </c>
      <c r="F7" s="558">
        <v>47378</v>
      </c>
      <c r="G7" s="558">
        <v>50015</v>
      </c>
      <c r="H7" s="558">
        <v>11372</v>
      </c>
      <c r="I7" s="557">
        <v>3124</v>
      </c>
    </row>
    <row r="8" spans="1:12" s="551" customFormat="1" ht="21" customHeight="1" x14ac:dyDescent="0.2">
      <c r="A8" s="560" t="s">
        <v>694</v>
      </c>
      <c r="B8" s="560"/>
      <c r="C8" s="853" t="s">
        <v>693</v>
      </c>
      <c r="D8" s="853"/>
      <c r="E8" s="558">
        <v>61393</v>
      </c>
      <c r="F8" s="558">
        <v>64394</v>
      </c>
      <c r="G8" s="558">
        <v>69576</v>
      </c>
      <c r="H8" s="558">
        <v>19196</v>
      </c>
      <c r="I8" s="557">
        <v>7715</v>
      </c>
    </row>
    <row r="9" spans="1:12" s="551" customFormat="1" ht="10.5" customHeight="1" x14ac:dyDescent="0.2">
      <c r="A9" s="560" t="s">
        <v>692</v>
      </c>
      <c r="B9" s="560"/>
      <c r="C9" s="560"/>
      <c r="D9" s="563"/>
      <c r="E9" s="558"/>
      <c r="F9" s="558"/>
      <c r="G9" s="558"/>
      <c r="H9" s="558"/>
      <c r="I9" s="557"/>
    </row>
    <row r="10" spans="1:12" s="551" customFormat="1" ht="21" customHeight="1" x14ac:dyDescent="0.2">
      <c r="B10" s="864" t="s">
        <v>691</v>
      </c>
      <c r="C10" s="864"/>
      <c r="D10" s="853"/>
      <c r="E10" s="562"/>
      <c r="F10" s="562"/>
      <c r="G10" s="562"/>
      <c r="H10" s="562"/>
      <c r="I10" s="561"/>
    </row>
    <row r="11" spans="1:12" s="551" customFormat="1" ht="21" customHeight="1" x14ac:dyDescent="0.2">
      <c r="A11" s="560"/>
      <c r="B11" s="560"/>
      <c r="C11" s="853" t="s">
        <v>690</v>
      </c>
      <c r="D11" s="853"/>
      <c r="E11" s="558">
        <v>19295</v>
      </c>
      <c r="F11" s="558">
        <v>20831</v>
      </c>
      <c r="G11" s="558">
        <v>23137</v>
      </c>
      <c r="H11" s="558">
        <v>5756</v>
      </c>
      <c r="I11" s="557">
        <v>1729</v>
      </c>
    </row>
    <row r="12" spans="1:12" s="551" customFormat="1" ht="21" customHeight="1" x14ac:dyDescent="0.2">
      <c r="A12" s="560" t="s">
        <v>682</v>
      </c>
      <c r="B12" s="560"/>
      <c r="C12" s="864" t="s">
        <v>689</v>
      </c>
      <c r="D12" s="853"/>
      <c r="E12" s="558">
        <v>22945</v>
      </c>
      <c r="F12" s="558">
        <v>23672</v>
      </c>
      <c r="G12" s="558">
        <v>25240</v>
      </c>
      <c r="H12" s="558">
        <v>6351</v>
      </c>
      <c r="I12" s="557">
        <v>1918</v>
      </c>
    </row>
    <row r="13" spans="1:12" s="551" customFormat="1" ht="21" customHeight="1" x14ac:dyDescent="0.2">
      <c r="A13" s="560" t="s">
        <v>687</v>
      </c>
      <c r="B13" s="560"/>
      <c r="C13" s="864" t="s">
        <v>688</v>
      </c>
      <c r="D13" s="853"/>
      <c r="E13" s="558">
        <v>15466</v>
      </c>
      <c r="F13" s="558">
        <v>15583</v>
      </c>
      <c r="G13" s="558">
        <v>16005</v>
      </c>
      <c r="H13" s="558">
        <v>3650</v>
      </c>
      <c r="I13" s="557">
        <v>1313</v>
      </c>
    </row>
    <row r="14" spans="1:12" s="551" customFormat="1" ht="21" customHeight="1" x14ac:dyDescent="0.2">
      <c r="A14" s="560" t="s">
        <v>687</v>
      </c>
      <c r="B14" s="560"/>
      <c r="C14" s="864" t="s">
        <v>686</v>
      </c>
      <c r="D14" s="853"/>
      <c r="E14" s="558">
        <v>14864</v>
      </c>
      <c r="F14" s="558">
        <v>15981</v>
      </c>
      <c r="G14" s="558">
        <v>16848</v>
      </c>
      <c r="H14" s="558">
        <v>4159</v>
      </c>
      <c r="I14" s="557">
        <v>1597</v>
      </c>
    </row>
    <row r="15" spans="1:12" s="551" customFormat="1" ht="21" customHeight="1" x14ac:dyDescent="0.2">
      <c r="A15" s="560"/>
      <c r="B15" s="560"/>
      <c r="C15" s="864" t="s">
        <v>685</v>
      </c>
      <c r="D15" s="853"/>
      <c r="E15" s="558">
        <v>14250</v>
      </c>
      <c r="F15" s="558">
        <v>15032</v>
      </c>
      <c r="G15" s="558">
        <v>16120</v>
      </c>
      <c r="H15" s="558">
        <v>4292</v>
      </c>
      <c r="I15" s="557">
        <v>1597</v>
      </c>
    </row>
    <row r="16" spans="1:12" s="551" customFormat="1" ht="21" customHeight="1" x14ac:dyDescent="0.2">
      <c r="A16" s="560"/>
      <c r="B16" s="560"/>
      <c r="C16" s="864" t="s">
        <v>684</v>
      </c>
      <c r="D16" s="853"/>
      <c r="E16" s="558">
        <v>13891</v>
      </c>
      <c r="F16" s="558">
        <v>13804</v>
      </c>
      <c r="G16" s="558">
        <v>14216</v>
      </c>
      <c r="H16" s="558">
        <v>3884</v>
      </c>
      <c r="I16" s="557">
        <v>1551</v>
      </c>
    </row>
    <row r="17" spans="1:12" s="551" customFormat="1" ht="21" customHeight="1" x14ac:dyDescent="0.2">
      <c r="A17" s="560"/>
      <c r="B17" s="560"/>
      <c r="C17" s="864" t="s">
        <v>683</v>
      </c>
      <c r="D17" s="853"/>
      <c r="E17" s="558">
        <v>5394</v>
      </c>
      <c r="F17" s="558">
        <v>5732</v>
      </c>
      <c r="G17" s="558">
        <v>6793</v>
      </c>
      <c r="H17" s="558">
        <v>2111</v>
      </c>
      <c r="I17" s="557">
        <v>953</v>
      </c>
    </row>
    <row r="18" spans="1:12" s="551" customFormat="1" ht="21" customHeight="1" x14ac:dyDescent="0.2">
      <c r="A18" s="560" t="s">
        <v>682</v>
      </c>
      <c r="B18" s="560"/>
      <c r="C18" s="853" t="s">
        <v>681</v>
      </c>
      <c r="D18" s="853"/>
      <c r="E18" s="558">
        <v>1061</v>
      </c>
      <c r="F18" s="558">
        <v>1158</v>
      </c>
      <c r="G18" s="558">
        <v>1254</v>
      </c>
      <c r="H18" s="558">
        <v>367</v>
      </c>
      <c r="I18" s="557">
        <v>181</v>
      </c>
    </row>
    <row r="19" spans="1:12" s="551" customFormat="1" ht="10.5" customHeight="1" x14ac:dyDescent="0.2">
      <c r="A19" s="560"/>
      <c r="B19" s="560"/>
      <c r="C19" s="560"/>
      <c r="D19" s="559"/>
      <c r="E19" s="558"/>
      <c r="F19" s="558"/>
      <c r="G19" s="558"/>
      <c r="H19" s="558"/>
      <c r="I19" s="557"/>
    </row>
    <row r="20" spans="1:12" s="551" customFormat="1" ht="21" customHeight="1" x14ac:dyDescent="0.2">
      <c r="A20" s="867" t="s">
        <v>680</v>
      </c>
      <c r="B20" s="867"/>
      <c r="C20" s="867"/>
      <c r="D20" s="868"/>
      <c r="E20" s="556">
        <v>765200</v>
      </c>
      <c r="F20" s="556">
        <v>775934</v>
      </c>
      <c r="G20" s="556">
        <v>791244</v>
      </c>
      <c r="H20" s="556">
        <v>722965</v>
      </c>
      <c r="I20" s="555">
        <v>629747</v>
      </c>
    </row>
    <row r="21" spans="1:12" s="551" customFormat="1" ht="15.75" customHeight="1" x14ac:dyDescent="0.2">
      <c r="A21" s="554" t="s">
        <v>679</v>
      </c>
      <c r="B21" s="554"/>
      <c r="C21" s="554"/>
      <c r="D21" s="554"/>
      <c r="E21" s="553"/>
      <c r="F21" s="553"/>
      <c r="G21" s="553"/>
      <c r="H21" s="553"/>
      <c r="I21" s="553"/>
    </row>
    <row r="22" spans="1:12" s="551" customFormat="1" ht="15.75" customHeight="1" x14ac:dyDescent="0.2">
      <c r="A22" s="552" t="s">
        <v>678</v>
      </c>
      <c r="B22" s="552"/>
      <c r="C22" s="552"/>
      <c r="D22" s="552"/>
      <c r="E22" s="516"/>
      <c r="F22" s="516"/>
      <c r="G22" s="516"/>
      <c r="H22" s="516"/>
      <c r="I22" s="516"/>
      <c r="J22" s="514"/>
      <c r="K22" s="514"/>
      <c r="L22" s="514"/>
    </row>
    <row r="23" spans="1:12" ht="54.75" customHeight="1" x14ac:dyDescent="0.35">
      <c r="B23" s="550"/>
      <c r="C23" s="550"/>
      <c r="D23" s="550"/>
      <c r="E23" s="550"/>
      <c r="F23" s="550"/>
      <c r="G23" s="550"/>
      <c r="H23" s="550"/>
      <c r="I23" s="550"/>
    </row>
    <row r="24" spans="1:12" ht="24.75" customHeight="1" thickBot="1" x14ac:dyDescent="0.4">
      <c r="A24" s="549" t="s">
        <v>677</v>
      </c>
      <c r="B24" s="548"/>
      <c r="C24" s="548"/>
      <c r="D24" s="548"/>
      <c r="E24" s="548"/>
      <c r="F24" s="548"/>
      <c r="G24" s="548"/>
      <c r="I24" s="547"/>
      <c r="J24" s="546" t="s">
        <v>676</v>
      </c>
      <c r="K24" s="514"/>
      <c r="L24" s="514"/>
    </row>
    <row r="25" spans="1:12" ht="32.25" customHeight="1" thickTop="1" x14ac:dyDescent="0.2">
      <c r="A25" s="865" t="s">
        <v>675</v>
      </c>
      <c r="B25" s="865"/>
      <c r="C25" s="866"/>
      <c r="D25" s="543" t="s">
        <v>673</v>
      </c>
      <c r="E25" s="543" t="s">
        <v>672</v>
      </c>
      <c r="F25" s="542" t="s">
        <v>671</v>
      </c>
      <c r="G25" s="545" t="s">
        <v>674</v>
      </c>
      <c r="H25" s="544" t="s">
        <v>673</v>
      </c>
      <c r="I25" s="543" t="s">
        <v>672</v>
      </c>
      <c r="J25" s="542" t="s">
        <v>671</v>
      </c>
    </row>
    <row r="26" spans="1:12" ht="6.75" customHeight="1" x14ac:dyDescent="0.2">
      <c r="A26" s="522"/>
      <c r="D26" s="541"/>
      <c r="E26" s="538"/>
      <c r="F26" s="538"/>
      <c r="G26" s="540"/>
      <c r="H26" s="539"/>
      <c r="I26" s="538"/>
      <c r="J26" s="538"/>
    </row>
    <row r="27" spans="1:12" ht="20.25" customHeight="1" x14ac:dyDescent="0.2">
      <c r="A27" s="860" t="s">
        <v>670</v>
      </c>
      <c r="B27" s="860"/>
      <c r="C27" s="860"/>
      <c r="D27" s="531">
        <v>328073</v>
      </c>
      <c r="E27" s="530">
        <v>159324</v>
      </c>
      <c r="F27" s="530">
        <v>168749</v>
      </c>
      <c r="G27" s="532" t="s">
        <v>669</v>
      </c>
      <c r="H27" s="530">
        <v>580</v>
      </c>
      <c r="I27" s="530">
        <v>314</v>
      </c>
      <c r="J27" s="530">
        <v>266</v>
      </c>
    </row>
    <row r="28" spans="1:12" ht="20.25" customHeight="1" x14ac:dyDescent="0.2">
      <c r="A28" s="860" t="s">
        <v>668</v>
      </c>
      <c r="B28" s="860"/>
      <c r="C28" s="861"/>
      <c r="D28" s="531">
        <v>347967</v>
      </c>
      <c r="E28" s="530">
        <v>166803</v>
      </c>
      <c r="F28" s="530">
        <v>181164</v>
      </c>
      <c r="G28" s="532" t="s">
        <v>667</v>
      </c>
      <c r="H28" s="530">
        <v>431</v>
      </c>
      <c r="I28" s="530">
        <v>253</v>
      </c>
      <c r="J28" s="530">
        <v>178</v>
      </c>
    </row>
    <row r="29" spans="1:12" ht="20.25" customHeight="1" x14ac:dyDescent="0.2">
      <c r="A29" s="862" t="s">
        <v>666</v>
      </c>
      <c r="B29" s="862"/>
      <c r="C29" s="863"/>
      <c r="D29" s="531">
        <v>381190</v>
      </c>
      <c r="E29" s="530">
        <v>178620</v>
      </c>
      <c r="F29" s="530">
        <v>202570</v>
      </c>
      <c r="G29" s="532" t="s">
        <v>665</v>
      </c>
      <c r="H29" s="530">
        <v>355</v>
      </c>
      <c r="I29" s="530">
        <v>234</v>
      </c>
      <c r="J29" s="530">
        <v>121</v>
      </c>
    </row>
    <row r="30" spans="1:12" ht="20.25" customHeight="1" x14ac:dyDescent="0.2">
      <c r="A30" s="860" t="s">
        <v>664</v>
      </c>
      <c r="B30" s="860"/>
      <c r="C30" s="861"/>
      <c r="D30" s="531">
        <v>64900</v>
      </c>
      <c r="E30" s="530">
        <v>32581</v>
      </c>
      <c r="F30" s="530">
        <v>32319</v>
      </c>
      <c r="G30" s="532" t="s">
        <v>663</v>
      </c>
      <c r="H30" s="530">
        <v>323</v>
      </c>
      <c r="I30" s="530">
        <v>210</v>
      </c>
      <c r="J30" s="530">
        <v>113</v>
      </c>
    </row>
    <row r="31" spans="1:12" ht="20.25" customHeight="1" x14ac:dyDescent="0.2">
      <c r="A31" s="856" t="s">
        <v>662</v>
      </c>
      <c r="B31" s="856"/>
      <c r="C31" s="857"/>
      <c r="D31" s="537">
        <v>4872</v>
      </c>
      <c r="E31" s="536">
        <v>2756</v>
      </c>
      <c r="F31" s="536">
        <v>2116</v>
      </c>
      <c r="G31" s="532" t="s">
        <v>661</v>
      </c>
      <c r="H31" s="530">
        <v>332</v>
      </c>
      <c r="I31" s="530">
        <v>237</v>
      </c>
      <c r="J31" s="530">
        <v>95</v>
      </c>
    </row>
    <row r="32" spans="1:12" s="515" customFormat="1" ht="13.5" customHeight="1" x14ac:dyDescent="0.2">
      <c r="A32" s="517"/>
      <c r="D32" s="535"/>
      <c r="E32" s="534"/>
      <c r="F32" s="533"/>
      <c r="G32" s="529"/>
      <c r="H32" s="530"/>
      <c r="I32" s="530"/>
      <c r="J32" s="530"/>
    </row>
    <row r="33" spans="1:10" s="515" customFormat="1" ht="20.25" customHeight="1" x14ac:dyDescent="0.2">
      <c r="A33" s="858" t="s">
        <v>660</v>
      </c>
      <c r="B33" s="858"/>
      <c r="C33" s="859"/>
      <c r="D33" s="531">
        <v>148</v>
      </c>
      <c r="E33" s="530">
        <v>78</v>
      </c>
      <c r="F33" s="530">
        <v>70</v>
      </c>
      <c r="G33" s="532" t="s">
        <v>659</v>
      </c>
      <c r="H33" s="530">
        <v>263</v>
      </c>
      <c r="I33" s="530">
        <v>180</v>
      </c>
      <c r="J33" s="530">
        <v>83</v>
      </c>
    </row>
    <row r="34" spans="1:10" s="515" customFormat="1" ht="20.25" customHeight="1" x14ac:dyDescent="0.2">
      <c r="A34" s="858" t="s">
        <v>658</v>
      </c>
      <c r="B34" s="858"/>
      <c r="C34" s="859"/>
      <c r="D34" s="531">
        <v>114</v>
      </c>
      <c r="E34" s="530">
        <v>49</v>
      </c>
      <c r="F34" s="530">
        <v>65</v>
      </c>
      <c r="G34" s="532" t="s">
        <v>657</v>
      </c>
      <c r="H34" s="530">
        <v>216</v>
      </c>
      <c r="I34" s="530">
        <v>141</v>
      </c>
      <c r="J34" s="530">
        <v>75</v>
      </c>
    </row>
    <row r="35" spans="1:10" s="515" customFormat="1" ht="20.25" customHeight="1" x14ac:dyDescent="0.2">
      <c r="A35" s="858" t="s">
        <v>656</v>
      </c>
      <c r="B35" s="858"/>
      <c r="C35" s="859"/>
      <c r="D35" s="531">
        <v>108</v>
      </c>
      <c r="E35" s="530">
        <v>56</v>
      </c>
      <c r="F35" s="530">
        <v>52</v>
      </c>
      <c r="G35" s="532" t="s">
        <v>655</v>
      </c>
      <c r="H35" s="530">
        <v>131</v>
      </c>
      <c r="I35" s="530">
        <v>85</v>
      </c>
      <c r="J35" s="530">
        <v>46</v>
      </c>
    </row>
    <row r="36" spans="1:10" s="515" customFormat="1" ht="20.25" customHeight="1" x14ac:dyDescent="0.2">
      <c r="A36" s="858" t="s">
        <v>654</v>
      </c>
      <c r="B36" s="858"/>
      <c r="C36" s="859"/>
      <c r="D36" s="531">
        <v>353</v>
      </c>
      <c r="E36" s="530">
        <v>170</v>
      </c>
      <c r="F36" s="530">
        <v>183</v>
      </c>
      <c r="G36" s="529" t="s">
        <v>653</v>
      </c>
      <c r="H36" s="530">
        <v>136</v>
      </c>
      <c r="I36" s="530">
        <v>84</v>
      </c>
      <c r="J36" s="530">
        <v>52</v>
      </c>
    </row>
    <row r="37" spans="1:10" s="515" customFormat="1" ht="20.25" customHeight="1" x14ac:dyDescent="0.2">
      <c r="A37" s="858" t="s">
        <v>652</v>
      </c>
      <c r="B37" s="858"/>
      <c r="C37" s="859"/>
      <c r="D37" s="531">
        <v>780</v>
      </c>
      <c r="E37" s="530">
        <v>362</v>
      </c>
      <c r="F37" s="530">
        <v>418</v>
      </c>
      <c r="G37" s="529"/>
      <c r="H37" s="528"/>
      <c r="I37" s="528"/>
      <c r="J37" s="528"/>
    </row>
    <row r="38" spans="1:10" s="515" customFormat="1" ht="20.25" customHeight="1" x14ac:dyDescent="0.2">
      <c r="A38" s="854" t="s">
        <v>651</v>
      </c>
      <c r="B38" s="854"/>
      <c r="C38" s="855"/>
      <c r="D38" s="527">
        <v>602</v>
      </c>
      <c r="E38" s="526">
        <v>303</v>
      </c>
      <c r="F38" s="525">
        <v>299</v>
      </c>
      <c r="G38" s="524"/>
      <c r="H38" s="523"/>
      <c r="I38" s="523"/>
      <c r="J38" s="523"/>
    </row>
    <row r="39" spans="1:10" s="515" customFormat="1" ht="15.75" customHeight="1" x14ac:dyDescent="0.2">
      <c r="A39" s="517" t="s">
        <v>650</v>
      </c>
      <c r="B39" s="522"/>
      <c r="C39" s="522"/>
      <c r="D39" s="521"/>
      <c r="E39" s="520"/>
      <c r="F39" s="520"/>
      <c r="G39" s="519"/>
      <c r="H39" s="518"/>
      <c r="I39" s="518"/>
      <c r="J39" s="518"/>
    </row>
    <row r="40" spans="1:10" s="515" customFormat="1" ht="15.75" customHeight="1" x14ac:dyDescent="0.2">
      <c r="A40" s="517" t="s">
        <v>649</v>
      </c>
      <c r="B40" s="516"/>
      <c r="C40" s="516"/>
      <c r="D40" s="514"/>
      <c r="E40" s="514"/>
      <c r="F40" s="514"/>
      <c r="G40" s="514"/>
      <c r="H40" s="514"/>
      <c r="I40" s="514"/>
    </row>
    <row r="41" spans="1:10" s="515" customFormat="1" ht="19.5" customHeight="1" x14ac:dyDescent="0.2">
      <c r="A41" s="516"/>
      <c r="B41" s="516"/>
      <c r="C41" s="516"/>
      <c r="D41" s="516"/>
      <c r="E41" s="516"/>
      <c r="F41" s="516"/>
      <c r="G41" s="516"/>
      <c r="H41" s="516"/>
      <c r="I41" s="516"/>
    </row>
  </sheetData>
  <mergeCells count="28">
    <mergeCell ref="A1:G2"/>
    <mergeCell ref="A5:D5"/>
    <mergeCell ref="C6:D6"/>
    <mergeCell ref="A3:D3"/>
    <mergeCell ref="C7:D7"/>
    <mergeCell ref="C17:D17"/>
    <mergeCell ref="A25:C25"/>
    <mergeCell ref="B10:D10"/>
    <mergeCell ref="C18:D18"/>
    <mergeCell ref="A20:D20"/>
    <mergeCell ref="C11:D11"/>
    <mergeCell ref="C16:D16"/>
    <mergeCell ref="C8:D8"/>
    <mergeCell ref="A38:C38"/>
    <mergeCell ref="A31:C31"/>
    <mergeCell ref="A33:C33"/>
    <mergeCell ref="A34:C34"/>
    <mergeCell ref="A35:C35"/>
    <mergeCell ref="A36:C36"/>
    <mergeCell ref="A37:C37"/>
    <mergeCell ref="A28:C28"/>
    <mergeCell ref="A29:C29"/>
    <mergeCell ref="A30:C30"/>
    <mergeCell ref="C12:D12"/>
    <mergeCell ref="C13:D13"/>
    <mergeCell ref="C14:D14"/>
    <mergeCell ref="C15:D15"/>
    <mergeCell ref="A27:C27"/>
  </mergeCells>
  <phoneticPr fontId="6"/>
  <printOptions horizontalCentered="1"/>
  <pageMargins left="0.59055118110236227" right="0.59055118110236227" top="0.59055118110236227" bottom="0.5905511811023622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showOutlineSymbols="0" zoomScale="75" zoomScaleNormal="75" zoomScaleSheetLayoutView="75" workbookViewId="0">
      <pane xSplit="4" ySplit="4" topLeftCell="E5" activePane="bottomRight" state="frozen"/>
      <selection pane="topRight" activeCell="E1" sqref="E1"/>
      <selection pane="bottomLeft" activeCell="A5" sqref="A5"/>
      <selection pane="bottomRight" activeCell="E5" sqref="E5"/>
    </sheetView>
  </sheetViews>
  <sheetFormatPr defaultColWidth="9.58203125" defaultRowHeight="20.149999999999999" customHeight="1" x14ac:dyDescent="0.2"/>
  <cols>
    <col min="1" max="1" width="4" style="577" customWidth="1"/>
    <col min="2" max="2" width="3.33203125" style="577" customWidth="1"/>
    <col min="3" max="3" width="26.08203125" style="578" customWidth="1"/>
    <col min="4" max="4" width="1.9140625" style="577" customWidth="1"/>
    <col min="5" max="9" width="25.4140625" style="576" customWidth="1"/>
    <col min="10" max="16384" width="9.58203125" style="575"/>
  </cols>
  <sheetData>
    <row r="1" spans="1:9" ht="30.75" customHeight="1" x14ac:dyDescent="0.2">
      <c r="A1" s="626" t="s">
        <v>193</v>
      </c>
      <c r="B1" s="626"/>
      <c r="C1" s="626"/>
      <c r="D1" s="626"/>
      <c r="E1" s="626"/>
      <c r="F1" s="626"/>
      <c r="G1" s="626"/>
      <c r="H1" s="626"/>
      <c r="I1" s="625"/>
    </row>
    <row r="2" spans="1:9" ht="44.25" customHeight="1" thickBot="1" x14ac:dyDescent="0.25">
      <c r="A2" s="624" t="s">
        <v>755</v>
      </c>
      <c r="B2" s="624"/>
      <c r="C2" s="624"/>
      <c r="D2" s="624"/>
      <c r="E2" s="624"/>
      <c r="F2" s="624"/>
      <c r="G2" s="624"/>
      <c r="H2" s="624"/>
      <c r="I2" s="624"/>
    </row>
    <row r="3" spans="1:9" s="621" customFormat="1" ht="12" customHeight="1" thickTop="1" x14ac:dyDescent="0.2">
      <c r="A3" s="877" t="s">
        <v>754</v>
      </c>
      <c r="B3" s="877"/>
      <c r="C3" s="877"/>
      <c r="D3" s="878"/>
      <c r="E3" s="881" t="s">
        <v>753</v>
      </c>
      <c r="F3" s="623"/>
      <c r="G3" s="622"/>
      <c r="H3" s="883" t="s">
        <v>752</v>
      </c>
      <c r="I3" s="885" t="s">
        <v>751</v>
      </c>
    </row>
    <row r="4" spans="1:9" s="579" customFormat="1" ht="43.5" customHeight="1" x14ac:dyDescent="0.2">
      <c r="A4" s="879"/>
      <c r="B4" s="879"/>
      <c r="C4" s="879"/>
      <c r="D4" s="880"/>
      <c r="E4" s="882"/>
      <c r="F4" s="620" t="s">
        <v>750</v>
      </c>
      <c r="G4" s="620" t="s">
        <v>749</v>
      </c>
      <c r="H4" s="884"/>
      <c r="I4" s="886"/>
    </row>
    <row r="5" spans="1:9" s="579" customFormat="1" ht="18.75" customHeight="1" x14ac:dyDescent="0.2">
      <c r="A5" s="876" t="s">
        <v>748</v>
      </c>
      <c r="B5" s="876"/>
      <c r="C5" s="619" t="s">
        <v>747</v>
      </c>
      <c r="D5" s="358"/>
      <c r="E5" s="604">
        <v>1500</v>
      </c>
      <c r="F5" s="367">
        <v>1211</v>
      </c>
      <c r="G5" s="367">
        <v>289</v>
      </c>
      <c r="H5" s="603">
        <v>8349</v>
      </c>
      <c r="I5" s="603">
        <v>6636</v>
      </c>
    </row>
    <row r="6" spans="1:9" s="579" customFormat="1" ht="18.75" customHeight="1" x14ac:dyDescent="0.2">
      <c r="A6" s="601"/>
      <c r="B6" s="589"/>
      <c r="C6" s="618">
        <v>31</v>
      </c>
      <c r="D6" s="358"/>
      <c r="E6" s="604">
        <v>1498</v>
      </c>
      <c r="F6" s="367">
        <v>1210</v>
      </c>
      <c r="G6" s="367">
        <v>288</v>
      </c>
      <c r="H6" s="603">
        <v>8280</v>
      </c>
      <c r="I6" s="603">
        <v>6518</v>
      </c>
    </row>
    <row r="7" spans="1:9" s="579" customFormat="1" ht="18.75" customHeight="1" x14ac:dyDescent="0.2">
      <c r="A7" s="589" t="s">
        <v>746</v>
      </c>
      <c r="B7" s="589"/>
      <c r="C7" s="619" t="s">
        <v>745</v>
      </c>
      <c r="D7" s="589"/>
      <c r="E7" s="604">
        <v>1498</v>
      </c>
      <c r="F7" s="367">
        <v>1210</v>
      </c>
      <c r="G7" s="367">
        <v>288</v>
      </c>
      <c r="H7" s="603">
        <v>8213</v>
      </c>
      <c r="I7" s="603">
        <v>6380</v>
      </c>
    </row>
    <row r="8" spans="1:9" s="579" customFormat="1" ht="18.75" customHeight="1" x14ac:dyDescent="0.2">
      <c r="A8" s="601"/>
      <c r="B8" s="601"/>
      <c r="C8" s="618">
        <v>3</v>
      </c>
      <c r="D8" s="589"/>
      <c r="E8" s="604">
        <v>1499</v>
      </c>
      <c r="F8" s="367">
        <v>1211</v>
      </c>
      <c r="G8" s="367">
        <v>288</v>
      </c>
      <c r="H8" s="603">
        <v>8173</v>
      </c>
      <c r="I8" s="603">
        <v>5637</v>
      </c>
    </row>
    <row r="9" spans="1:9" s="579" customFormat="1" ht="18.75" customHeight="1" x14ac:dyDescent="0.2">
      <c r="A9" s="601"/>
      <c r="B9" s="601"/>
      <c r="C9" s="617">
        <v>4</v>
      </c>
      <c r="D9" s="601"/>
      <c r="E9" s="600">
        <v>1497</v>
      </c>
      <c r="F9" s="599">
        <v>1210</v>
      </c>
      <c r="G9" s="599">
        <v>287</v>
      </c>
      <c r="H9" s="598">
        <v>8110</v>
      </c>
      <c r="I9" s="598">
        <v>5339</v>
      </c>
    </row>
    <row r="10" spans="1:9" s="579" customFormat="1" ht="10.5" customHeight="1" x14ac:dyDescent="0.2">
      <c r="A10" s="616"/>
      <c r="B10" s="609"/>
      <c r="C10" s="613"/>
      <c r="D10" s="607"/>
      <c r="E10" s="604"/>
      <c r="F10" s="367"/>
      <c r="G10" s="367"/>
      <c r="H10" s="603"/>
      <c r="I10" s="603"/>
    </row>
    <row r="11" spans="1:9" s="597" customFormat="1" ht="18.75" customHeight="1" x14ac:dyDescent="0.2">
      <c r="A11" s="873" t="s">
        <v>744</v>
      </c>
      <c r="B11" s="873"/>
      <c r="C11" s="873"/>
      <c r="D11" s="606"/>
      <c r="E11" s="600">
        <v>142</v>
      </c>
      <c r="F11" s="599">
        <v>108</v>
      </c>
      <c r="G11" s="599">
        <v>34</v>
      </c>
      <c r="H11" s="598">
        <v>665</v>
      </c>
      <c r="I11" s="598">
        <v>370</v>
      </c>
    </row>
    <row r="12" spans="1:9" s="615" customFormat="1" ht="18.75" customHeight="1" x14ac:dyDescent="0.2">
      <c r="A12" s="609"/>
      <c r="B12" s="609"/>
      <c r="C12" s="612" t="s">
        <v>743</v>
      </c>
      <c r="D12" s="611"/>
      <c r="E12" s="604">
        <v>13</v>
      </c>
      <c r="F12" s="367">
        <v>12</v>
      </c>
      <c r="G12" s="367">
        <v>1</v>
      </c>
      <c r="H12" s="603">
        <v>46</v>
      </c>
      <c r="I12" s="603">
        <v>12</v>
      </c>
    </row>
    <row r="13" spans="1:9" s="579" customFormat="1" ht="18.75" customHeight="1" x14ac:dyDescent="0.2">
      <c r="A13" s="609"/>
      <c r="B13" s="609"/>
      <c r="C13" s="612" t="s">
        <v>1</v>
      </c>
      <c r="D13" s="611"/>
      <c r="E13" s="604">
        <v>23</v>
      </c>
      <c r="F13" s="367">
        <v>16</v>
      </c>
      <c r="G13" s="367">
        <v>7</v>
      </c>
      <c r="H13" s="603">
        <v>120</v>
      </c>
      <c r="I13" s="603">
        <v>87</v>
      </c>
    </row>
    <row r="14" spans="1:9" s="579" customFormat="1" ht="18.75" customHeight="1" x14ac:dyDescent="0.2">
      <c r="A14" s="609"/>
      <c r="B14" s="609"/>
      <c r="C14" s="612" t="s">
        <v>742</v>
      </c>
      <c r="D14" s="611"/>
      <c r="E14" s="604">
        <v>14</v>
      </c>
      <c r="F14" s="367">
        <v>7</v>
      </c>
      <c r="G14" s="367">
        <v>7</v>
      </c>
      <c r="H14" s="603">
        <v>46</v>
      </c>
      <c r="I14" s="603">
        <v>21</v>
      </c>
    </row>
    <row r="15" spans="1:9" s="579" customFormat="1" ht="18.75" customHeight="1" x14ac:dyDescent="0.2">
      <c r="A15" s="609"/>
      <c r="B15" s="609"/>
      <c r="C15" s="612" t="s">
        <v>741</v>
      </c>
      <c r="D15" s="611"/>
      <c r="E15" s="604">
        <v>10</v>
      </c>
      <c r="F15" s="367">
        <v>8</v>
      </c>
      <c r="G15" s="367">
        <v>2</v>
      </c>
      <c r="H15" s="603">
        <v>40</v>
      </c>
      <c r="I15" s="603">
        <v>20</v>
      </c>
    </row>
    <row r="16" spans="1:9" s="579" customFormat="1" ht="18.75" customHeight="1" x14ac:dyDescent="0.2">
      <c r="A16" s="609"/>
      <c r="B16" s="609"/>
      <c r="C16" s="612" t="s">
        <v>740</v>
      </c>
      <c r="D16" s="611"/>
      <c r="E16" s="604">
        <v>7</v>
      </c>
      <c r="F16" s="367">
        <v>6</v>
      </c>
      <c r="G16" s="367">
        <v>1</v>
      </c>
      <c r="H16" s="603">
        <v>27</v>
      </c>
      <c r="I16" s="603">
        <v>11</v>
      </c>
    </row>
    <row r="17" spans="1:9" s="579" customFormat="1" ht="18.75" customHeight="1" x14ac:dyDescent="0.2">
      <c r="A17" s="609"/>
      <c r="B17" s="609"/>
      <c r="C17" s="612" t="s">
        <v>739</v>
      </c>
      <c r="D17" s="611"/>
      <c r="E17" s="604">
        <v>6</v>
      </c>
      <c r="F17" s="367">
        <v>6</v>
      </c>
      <c r="G17" s="367">
        <v>0</v>
      </c>
      <c r="H17" s="603">
        <v>25</v>
      </c>
      <c r="I17" s="603">
        <v>14</v>
      </c>
    </row>
    <row r="18" spans="1:9" s="597" customFormat="1" ht="18.75" customHeight="1" x14ac:dyDescent="0.2">
      <c r="A18" s="609"/>
      <c r="B18" s="609"/>
      <c r="C18" s="612" t="s">
        <v>738</v>
      </c>
      <c r="D18" s="611"/>
      <c r="E18" s="604">
        <v>9</v>
      </c>
      <c r="F18" s="367">
        <v>9</v>
      </c>
      <c r="G18" s="367">
        <v>0</v>
      </c>
      <c r="H18" s="603">
        <v>55</v>
      </c>
      <c r="I18" s="603">
        <v>44</v>
      </c>
    </row>
    <row r="19" spans="1:9" s="579" customFormat="1" ht="18.75" customHeight="1" x14ac:dyDescent="0.2">
      <c r="A19" s="609"/>
      <c r="B19" s="609"/>
      <c r="C19" s="612" t="s">
        <v>737</v>
      </c>
      <c r="D19" s="611"/>
      <c r="E19" s="604">
        <v>6</v>
      </c>
      <c r="F19" s="367">
        <v>3</v>
      </c>
      <c r="G19" s="367">
        <v>3</v>
      </c>
      <c r="H19" s="603">
        <v>35</v>
      </c>
      <c r="I19" s="603">
        <v>19</v>
      </c>
    </row>
    <row r="20" spans="1:9" s="597" customFormat="1" ht="18.75" customHeight="1" x14ac:dyDescent="0.2">
      <c r="A20" s="609"/>
      <c r="B20" s="609"/>
      <c r="C20" s="612" t="s">
        <v>2</v>
      </c>
      <c r="D20" s="611"/>
      <c r="E20" s="604">
        <v>3</v>
      </c>
      <c r="F20" s="367">
        <v>3</v>
      </c>
      <c r="G20" s="367">
        <v>0</v>
      </c>
      <c r="H20" s="603">
        <v>14</v>
      </c>
      <c r="I20" s="603">
        <v>5</v>
      </c>
    </row>
    <row r="21" spans="1:9" s="579" customFormat="1" ht="18.75" customHeight="1" x14ac:dyDescent="0.2">
      <c r="A21" s="609"/>
      <c r="B21" s="609"/>
      <c r="C21" s="612" t="s">
        <v>736</v>
      </c>
      <c r="D21" s="611"/>
      <c r="E21" s="604">
        <v>12</v>
      </c>
      <c r="F21" s="367">
        <v>7</v>
      </c>
      <c r="G21" s="367">
        <v>5</v>
      </c>
      <c r="H21" s="603">
        <v>50</v>
      </c>
      <c r="I21" s="603">
        <v>28</v>
      </c>
    </row>
    <row r="22" spans="1:9" s="597" customFormat="1" ht="18.75" customHeight="1" x14ac:dyDescent="0.2">
      <c r="A22" s="610"/>
      <c r="B22" s="875" t="s">
        <v>708</v>
      </c>
      <c r="C22" s="875"/>
      <c r="D22" s="606"/>
      <c r="E22" s="600">
        <v>39</v>
      </c>
      <c r="F22" s="599">
        <v>31</v>
      </c>
      <c r="G22" s="599">
        <v>8</v>
      </c>
      <c r="H22" s="598">
        <v>207</v>
      </c>
      <c r="I22" s="598">
        <v>109</v>
      </c>
    </row>
    <row r="23" spans="1:9" s="597" customFormat="1" ht="10.5" customHeight="1" x14ac:dyDescent="0.2">
      <c r="A23" s="609"/>
      <c r="B23" s="609"/>
      <c r="C23" s="608"/>
      <c r="D23" s="607"/>
      <c r="E23" s="604"/>
      <c r="F23" s="367"/>
      <c r="G23" s="367"/>
      <c r="H23" s="603"/>
      <c r="I23" s="603"/>
    </row>
    <row r="24" spans="1:9" s="597" customFormat="1" ht="18.75" customHeight="1" x14ac:dyDescent="0.2">
      <c r="A24" s="873" t="s">
        <v>114</v>
      </c>
      <c r="B24" s="873"/>
      <c r="C24" s="873"/>
      <c r="D24" s="606"/>
      <c r="E24" s="600">
        <v>314</v>
      </c>
      <c r="F24" s="599">
        <v>289</v>
      </c>
      <c r="G24" s="599">
        <v>25</v>
      </c>
      <c r="H24" s="598">
        <v>1966</v>
      </c>
      <c r="I24" s="598">
        <v>1837</v>
      </c>
    </row>
    <row r="25" spans="1:9" s="597" customFormat="1" ht="18.75" customHeight="1" x14ac:dyDescent="0.2">
      <c r="A25" s="609"/>
      <c r="B25" s="609"/>
      <c r="C25" s="612" t="s">
        <v>735</v>
      </c>
      <c r="D25" s="611"/>
      <c r="E25" s="604">
        <v>239</v>
      </c>
      <c r="F25" s="367">
        <v>227</v>
      </c>
      <c r="G25" s="367">
        <v>12</v>
      </c>
      <c r="H25" s="603">
        <v>1531</v>
      </c>
      <c r="I25" s="603">
        <v>1464</v>
      </c>
    </row>
    <row r="26" spans="1:9" s="579" customFormat="1" ht="18.75" customHeight="1" x14ac:dyDescent="0.2">
      <c r="A26" s="609"/>
      <c r="B26" s="609"/>
      <c r="C26" s="612" t="s">
        <v>734</v>
      </c>
      <c r="D26" s="611"/>
      <c r="E26" s="604">
        <v>18</v>
      </c>
      <c r="F26" s="367">
        <v>12</v>
      </c>
      <c r="G26" s="367">
        <v>6</v>
      </c>
      <c r="H26" s="603">
        <v>103</v>
      </c>
      <c r="I26" s="603">
        <v>85</v>
      </c>
    </row>
    <row r="27" spans="1:9" s="597" customFormat="1" ht="18.75" customHeight="1" x14ac:dyDescent="0.2">
      <c r="A27" s="609"/>
      <c r="B27" s="609"/>
      <c r="C27" s="612" t="s">
        <v>733</v>
      </c>
      <c r="D27" s="611"/>
      <c r="E27" s="604">
        <v>15</v>
      </c>
      <c r="F27" s="367">
        <v>14</v>
      </c>
      <c r="G27" s="367">
        <v>1</v>
      </c>
      <c r="H27" s="603">
        <v>107</v>
      </c>
      <c r="I27" s="603">
        <v>114</v>
      </c>
    </row>
    <row r="28" spans="1:9" s="579" customFormat="1" ht="18.75" customHeight="1" x14ac:dyDescent="0.2">
      <c r="A28" s="609"/>
      <c r="B28" s="609"/>
      <c r="C28" s="612" t="s">
        <v>732</v>
      </c>
      <c r="D28" s="611"/>
      <c r="E28" s="604">
        <v>11</v>
      </c>
      <c r="F28" s="367">
        <v>9</v>
      </c>
      <c r="G28" s="367">
        <v>2</v>
      </c>
      <c r="H28" s="603">
        <v>70</v>
      </c>
      <c r="I28" s="603">
        <v>60</v>
      </c>
    </row>
    <row r="29" spans="1:9" s="597" customFormat="1" ht="18.75" customHeight="1" x14ac:dyDescent="0.2">
      <c r="A29" s="609"/>
      <c r="B29" s="609"/>
      <c r="C29" s="612" t="s">
        <v>0</v>
      </c>
      <c r="D29" s="611"/>
      <c r="E29" s="604">
        <v>9</v>
      </c>
      <c r="F29" s="367">
        <v>8</v>
      </c>
      <c r="G29" s="367">
        <v>1</v>
      </c>
      <c r="H29" s="603">
        <v>58</v>
      </c>
      <c r="I29" s="603">
        <v>40</v>
      </c>
    </row>
    <row r="30" spans="1:9" s="579" customFormat="1" ht="18.75" customHeight="1" x14ac:dyDescent="0.2">
      <c r="A30" s="609"/>
      <c r="B30" s="609"/>
      <c r="C30" s="612" t="s">
        <v>731</v>
      </c>
      <c r="D30" s="611"/>
      <c r="E30" s="604">
        <v>16</v>
      </c>
      <c r="F30" s="367">
        <v>14</v>
      </c>
      <c r="G30" s="367">
        <v>2</v>
      </c>
      <c r="H30" s="603">
        <v>63</v>
      </c>
      <c r="I30" s="603">
        <v>48</v>
      </c>
    </row>
    <row r="31" spans="1:9" s="597" customFormat="1" ht="18.75" customHeight="1" x14ac:dyDescent="0.2">
      <c r="A31" s="610"/>
      <c r="B31" s="873" t="s">
        <v>708</v>
      </c>
      <c r="C31" s="873"/>
      <c r="D31" s="606"/>
      <c r="E31" s="600">
        <v>6</v>
      </c>
      <c r="F31" s="599">
        <v>5</v>
      </c>
      <c r="G31" s="599">
        <v>1</v>
      </c>
      <c r="H31" s="598">
        <v>34</v>
      </c>
      <c r="I31" s="598">
        <v>26</v>
      </c>
    </row>
    <row r="32" spans="1:9" s="579" customFormat="1" ht="10.5" customHeight="1" x14ac:dyDescent="0.2">
      <c r="A32" s="609"/>
      <c r="B32" s="609"/>
      <c r="C32" s="608"/>
      <c r="D32" s="607"/>
      <c r="E32" s="604"/>
      <c r="F32" s="367"/>
      <c r="G32" s="367"/>
      <c r="H32" s="603"/>
      <c r="I32" s="603"/>
    </row>
    <row r="33" spans="1:9" s="597" customFormat="1" ht="18.75" customHeight="1" x14ac:dyDescent="0.2">
      <c r="A33" s="873" t="s">
        <v>730</v>
      </c>
      <c r="B33" s="873"/>
      <c r="C33" s="873"/>
      <c r="D33" s="606"/>
      <c r="E33" s="600">
        <v>102</v>
      </c>
      <c r="F33" s="599">
        <v>80</v>
      </c>
      <c r="G33" s="599">
        <v>22</v>
      </c>
      <c r="H33" s="598">
        <v>481</v>
      </c>
      <c r="I33" s="598">
        <v>258</v>
      </c>
    </row>
    <row r="34" spans="1:9" s="579" customFormat="1" ht="18.75" customHeight="1" x14ac:dyDescent="0.2">
      <c r="A34" s="609"/>
      <c r="B34" s="609"/>
      <c r="C34" s="612" t="s">
        <v>729</v>
      </c>
      <c r="D34" s="611"/>
      <c r="E34" s="604">
        <v>35</v>
      </c>
      <c r="F34" s="367">
        <v>33</v>
      </c>
      <c r="G34" s="367">
        <v>2</v>
      </c>
      <c r="H34" s="603">
        <v>193</v>
      </c>
      <c r="I34" s="603">
        <v>109</v>
      </c>
    </row>
    <row r="35" spans="1:9" s="597" customFormat="1" ht="18.75" customHeight="1" x14ac:dyDescent="0.2">
      <c r="A35" s="610"/>
      <c r="B35" s="875" t="s">
        <v>708</v>
      </c>
      <c r="C35" s="875"/>
      <c r="D35" s="606"/>
      <c r="E35" s="600">
        <v>67</v>
      </c>
      <c r="F35" s="599">
        <v>47</v>
      </c>
      <c r="G35" s="599">
        <v>20</v>
      </c>
      <c r="H35" s="598">
        <v>288</v>
      </c>
      <c r="I35" s="598">
        <v>149</v>
      </c>
    </row>
    <row r="36" spans="1:9" s="579" customFormat="1" ht="10.5" customHeight="1" x14ac:dyDescent="0.2">
      <c r="A36" s="609"/>
      <c r="B36" s="609"/>
      <c r="C36" s="608"/>
      <c r="D36" s="607"/>
      <c r="E36" s="604"/>
      <c r="F36" s="367"/>
      <c r="G36" s="367"/>
      <c r="H36" s="603"/>
      <c r="I36" s="603"/>
    </row>
    <row r="37" spans="1:9" s="597" customFormat="1" ht="18.75" customHeight="1" x14ac:dyDescent="0.2">
      <c r="A37" s="873" t="s">
        <v>728</v>
      </c>
      <c r="B37" s="873"/>
      <c r="C37" s="873"/>
      <c r="D37" s="606"/>
      <c r="E37" s="600">
        <v>100</v>
      </c>
      <c r="F37" s="599">
        <v>84</v>
      </c>
      <c r="G37" s="599">
        <v>16</v>
      </c>
      <c r="H37" s="598">
        <v>726</v>
      </c>
      <c r="I37" s="598">
        <v>429</v>
      </c>
    </row>
    <row r="38" spans="1:9" s="579" customFormat="1" ht="18.75" customHeight="1" x14ac:dyDescent="0.2">
      <c r="A38" s="609"/>
      <c r="B38" s="609"/>
      <c r="C38" s="612" t="s">
        <v>727</v>
      </c>
      <c r="D38" s="611"/>
      <c r="E38" s="604">
        <v>22</v>
      </c>
      <c r="F38" s="367">
        <v>21</v>
      </c>
      <c r="G38" s="367">
        <v>1</v>
      </c>
      <c r="H38" s="603">
        <v>163</v>
      </c>
      <c r="I38" s="603">
        <v>92</v>
      </c>
    </row>
    <row r="39" spans="1:9" s="579" customFormat="1" ht="18.75" customHeight="1" x14ac:dyDescent="0.2">
      <c r="A39" s="609"/>
      <c r="B39" s="609"/>
      <c r="C39" s="612" t="s">
        <v>7</v>
      </c>
      <c r="D39" s="611"/>
      <c r="E39" s="604">
        <v>26</v>
      </c>
      <c r="F39" s="367">
        <v>22</v>
      </c>
      <c r="G39" s="367">
        <v>4</v>
      </c>
      <c r="H39" s="603">
        <v>199</v>
      </c>
      <c r="I39" s="603">
        <v>165</v>
      </c>
    </row>
    <row r="40" spans="1:9" s="579" customFormat="1" ht="18.75" customHeight="1" x14ac:dyDescent="0.2">
      <c r="A40" s="609"/>
      <c r="B40" s="609"/>
      <c r="C40" s="612" t="s">
        <v>726</v>
      </c>
      <c r="D40" s="611"/>
      <c r="E40" s="604">
        <v>11</v>
      </c>
      <c r="F40" s="367">
        <v>8</v>
      </c>
      <c r="G40" s="367">
        <v>3</v>
      </c>
      <c r="H40" s="603">
        <v>76</v>
      </c>
      <c r="I40" s="603">
        <v>51</v>
      </c>
    </row>
    <row r="41" spans="1:9" s="579" customFormat="1" ht="18.75" customHeight="1" x14ac:dyDescent="0.2">
      <c r="A41" s="609"/>
      <c r="B41" s="609"/>
      <c r="C41" s="612" t="s">
        <v>725</v>
      </c>
      <c r="D41" s="611"/>
      <c r="E41" s="604">
        <v>11</v>
      </c>
      <c r="F41" s="367">
        <v>8</v>
      </c>
      <c r="G41" s="367">
        <v>3</v>
      </c>
      <c r="H41" s="603">
        <v>66</v>
      </c>
      <c r="I41" s="603">
        <v>30</v>
      </c>
    </row>
    <row r="42" spans="1:9" s="597" customFormat="1" ht="18.75" customHeight="1" x14ac:dyDescent="0.2">
      <c r="A42" s="610"/>
      <c r="B42" s="873" t="s">
        <v>708</v>
      </c>
      <c r="C42" s="873"/>
      <c r="D42" s="606"/>
      <c r="E42" s="600">
        <v>30</v>
      </c>
      <c r="F42" s="599">
        <v>25</v>
      </c>
      <c r="G42" s="599">
        <v>5</v>
      </c>
      <c r="H42" s="598">
        <v>222</v>
      </c>
      <c r="I42" s="598">
        <v>91</v>
      </c>
    </row>
    <row r="43" spans="1:9" s="579" customFormat="1" ht="10.5" customHeight="1" x14ac:dyDescent="0.2">
      <c r="A43" s="609"/>
      <c r="B43" s="609"/>
      <c r="C43" s="608"/>
      <c r="D43" s="607"/>
      <c r="E43" s="604"/>
      <c r="F43" s="367"/>
      <c r="G43" s="367"/>
      <c r="H43" s="614"/>
      <c r="I43" s="603"/>
    </row>
    <row r="44" spans="1:9" s="597" customFormat="1" ht="18.75" customHeight="1" x14ac:dyDescent="0.2">
      <c r="A44" s="873" t="s">
        <v>115</v>
      </c>
      <c r="B44" s="873"/>
      <c r="C44" s="873"/>
      <c r="D44" s="606"/>
      <c r="E44" s="600">
        <v>46</v>
      </c>
      <c r="F44" s="599">
        <v>34</v>
      </c>
      <c r="G44" s="599">
        <v>12</v>
      </c>
      <c r="H44" s="598">
        <v>242</v>
      </c>
      <c r="I44" s="598">
        <v>136</v>
      </c>
    </row>
    <row r="45" spans="1:9" s="579" customFormat="1" ht="8.15" customHeight="1" x14ac:dyDescent="0.2">
      <c r="A45" s="613"/>
      <c r="B45" s="613"/>
      <c r="C45" s="613"/>
      <c r="D45" s="607"/>
      <c r="E45" s="604"/>
      <c r="F45" s="367"/>
      <c r="G45" s="367"/>
      <c r="H45" s="603"/>
      <c r="I45" s="603"/>
    </row>
    <row r="46" spans="1:9" s="597" customFormat="1" ht="18.75" customHeight="1" x14ac:dyDescent="0.2">
      <c r="A46" s="873" t="s">
        <v>724</v>
      </c>
      <c r="B46" s="873"/>
      <c r="C46" s="873"/>
      <c r="D46" s="606"/>
      <c r="E46" s="600">
        <v>146</v>
      </c>
      <c r="F46" s="599">
        <v>112</v>
      </c>
      <c r="G46" s="599">
        <v>34</v>
      </c>
      <c r="H46" s="598">
        <v>723</v>
      </c>
      <c r="I46" s="598">
        <v>440</v>
      </c>
    </row>
    <row r="47" spans="1:9" s="579" customFormat="1" ht="18.75" customHeight="1" x14ac:dyDescent="0.2">
      <c r="A47" s="609"/>
      <c r="B47" s="609"/>
      <c r="C47" s="612" t="s">
        <v>723</v>
      </c>
      <c r="D47" s="611"/>
      <c r="E47" s="604">
        <v>75</v>
      </c>
      <c r="F47" s="367">
        <v>61</v>
      </c>
      <c r="G47" s="367">
        <v>14</v>
      </c>
      <c r="H47" s="603">
        <v>374</v>
      </c>
      <c r="I47" s="603">
        <v>273</v>
      </c>
    </row>
    <row r="48" spans="1:9" s="579" customFormat="1" ht="18.75" customHeight="1" x14ac:dyDescent="0.2">
      <c r="A48" s="609"/>
      <c r="B48" s="609"/>
      <c r="C48" s="612" t="s">
        <v>722</v>
      </c>
      <c r="D48" s="611"/>
      <c r="E48" s="604">
        <v>14</v>
      </c>
      <c r="F48" s="367">
        <v>10</v>
      </c>
      <c r="G48" s="367">
        <v>4</v>
      </c>
      <c r="H48" s="603">
        <v>60</v>
      </c>
      <c r="I48" s="603">
        <v>41</v>
      </c>
    </row>
    <row r="49" spans="1:9" s="597" customFormat="1" ht="18.75" customHeight="1" x14ac:dyDescent="0.2">
      <c r="A49" s="610"/>
      <c r="B49" s="875" t="s">
        <v>708</v>
      </c>
      <c r="C49" s="875"/>
      <c r="D49" s="606"/>
      <c r="E49" s="600">
        <v>57</v>
      </c>
      <c r="F49" s="599">
        <v>41</v>
      </c>
      <c r="G49" s="599">
        <v>16</v>
      </c>
      <c r="H49" s="598">
        <v>289</v>
      </c>
      <c r="I49" s="598">
        <v>126</v>
      </c>
    </row>
    <row r="50" spans="1:9" s="579" customFormat="1" ht="10.5" customHeight="1" x14ac:dyDescent="0.2">
      <c r="A50" s="609"/>
      <c r="B50" s="609"/>
      <c r="C50" s="608"/>
      <c r="D50" s="607"/>
      <c r="E50" s="604"/>
      <c r="F50" s="367"/>
      <c r="G50" s="367"/>
      <c r="H50" s="603"/>
      <c r="I50" s="603"/>
    </row>
    <row r="51" spans="1:9" s="597" customFormat="1" ht="18.75" customHeight="1" x14ac:dyDescent="0.2">
      <c r="A51" s="873" t="s">
        <v>116</v>
      </c>
      <c r="B51" s="873"/>
      <c r="C51" s="873"/>
      <c r="D51" s="606"/>
      <c r="E51" s="600">
        <v>36</v>
      </c>
      <c r="F51" s="599">
        <v>29</v>
      </c>
      <c r="G51" s="599">
        <v>7</v>
      </c>
      <c r="H51" s="598">
        <v>191</v>
      </c>
      <c r="I51" s="598">
        <v>61</v>
      </c>
    </row>
    <row r="52" spans="1:9" s="579" customFormat="1" ht="10.5" customHeight="1" x14ac:dyDescent="0.2">
      <c r="A52" s="613"/>
      <c r="B52" s="613"/>
      <c r="C52" s="613"/>
      <c r="D52" s="607"/>
      <c r="E52" s="604"/>
      <c r="F52" s="367"/>
      <c r="G52" s="367"/>
      <c r="H52" s="603"/>
      <c r="I52" s="603"/>
    </row>
    <row r="53" spans="1:9" s="597" customFormat="1" ht="18.75" customHeight="1" x14ac:dyDescent="0.2">
      <c r="A53" s="873" t="s">
        <v>721</v>
      </c>
      <c r="B53" s="873"/>
      <c r="C53" s="873"/>
      <c r="D53" s="606"/>
      <c r="E53" s="600">
        <v>152</v>
      </c>
      <c r="F53" s="599">
        <v>123</v>
      </c>
      <c r="G53" s="599">
        <v>29</v>
      </c>
      <c r="H53" s="598">
        <v>843</v>
      </c>
      <c r="I53" s="598">
        <v>524</v>
      </c>
    </row>
    <row r="54" spans="1:9" s="579" customFormat="1" ht="18.75" customHeight="1" x14ac:dyDescent="0.2">
      <c r="A54" s="609"/>
      <c r="B54" s="609"/>
      <c r="C54" s="612" t="s">
        <v>720</v>
      </c>
      <c r="D54" s="611"/>
      <c r="E54" s="604">
        <v>67</v>
      </c>
      <c r="F54" s="367">
        <v>60</v>
      </c>
      <c r="G54" s="367">
        <v>7</v>
      </c>
      <c r="H54" s="603">
        <v>417</v>
      </c>
      <c r="I54" s="603">
        <v>292</v>
      </c>
    </row>
    <row r="55" spans="1:9" s="597" customFormat="1" ht="18.75" customHeight="1" x14ac:dyDescent="0.2">
      <c r="A55" s="609"/>
      <c r="B55" s="609"/>
      <c r="C55" s="612" t="s">
        <v>719</v>
      </c>
      <c r="D55" s="611"/>
      <c r="E55" s="604">
        <v>12</v>
      </c>
      <c r="F55" s="367">
        <v>8</v>
      </c>
      <c r="G55" s="367">
        <v>4</v>
      </c>
      <c r="H55" s="603">
        <v>61</v>
      </c>
      <c r="I55" s="603">
        <v>29</v>
      </c>
    </row>
    <row r="56" spans="1:9" s="579" customFormat="1" ht="18.75" customHeight="1" x14ac:dyDescent="0.2">
      <c r="A56" s="609"/>
      <c r="B56" s="609"/>
      <c r="C56" s="612" t="s">
        <v>718</v>
      </c>
      <c r="D56" s="611"/>
      <c r="E56" s="604">
        <v>10</v>
      </c>
      <c r="F56" s="367">
        <v>9</v>
      </c>
      <c r="G56" s="367">
        <v>1</v>
      </c>
      <c r="H56" s="603">
        <v>56</v>
      </c>
      <c r="I56" s="603">
        <v>31</v>
      </c>
    </row>
    <row r="57" spans="1:9" s="597" customFormat="1" ht="18.75" customHeight="1" x14ac:dyDescent="0.2">
      <c r="A57" s="609"/>
      <c r="B57" s="609"/>
      <c r="C57" s="612" t="s">
        <v>3</v>
      </c>
      <c r="D57" s="611"/>
      <c r="E57" s="604">
        <v>9</v>
      </c>
      <c r="F57" s="367">
        <v>6</v>
      </c>
      <c r="G57" s="367">
        <v>3</v>
      </c>
      <c r="H57" s="603">
        <v>53</v>
      </c>
      <c r="I57" s="603">
        <v>30</v>
      </c>
    </row>
    <row r="58" spans="1:9" s="597" customFormat="1" ht="18.75" customHeight="1" x14ac:dyDescent="0.2">
      <c r="A58" s="610"/>
      <c r="B58" s="873" t="s">
        <v>708</v>
      </c>
      <c r="C58" s="873"/>
      <c r="D58" s="606"/>
      <c r="E58" s="600">
        <v>54</v>
      </c>
      <c r="F58" s="599">
        <v>40</v>
      </c>
      <c r="G58" s="599">
        <v>14</v>
      </c>
      <c r="H58" s="598">
        <v>256</v>
      </c>
      <c r="I58" s="598">
        <v>142</v>
      </c>
    </row>
    <row r="59" spans="1:9" s="597" customFormat="1" ht="10.5" customHeight="1" x14ac:dyDescent="0.2">
      <c r="A59" s="609"/>
      <c r="B59" s="609"/>
      <c r="C59" s="608"/>
      <c r="D59" s="607"/>
      <c r="E59" s="600"/>
      <c r="F59" s="599"/>
      <c r="G59" s="599"/>
      <c r="H59" s="598"/>
      <c r="I59" s="598"/>
    </row>
    <row r="60" spans="1:9" s="597" customFormat="1" ht="18.75" customHeight="1" x14ac:dyDescent="0.2">
      <c r="A60" s="873" t="s">
        <v>117</v>
      </c>
      <c r="B60" s="873"/>
      <c r="C60" s="873"/>
      <c r="D60" s="606"/>
      <c r="E60" s="600">
        <v>32</v>
      </c>
      <c r="F60" s="599">
        <v>28</v>
      </c>
      <c r="G60" s="599">
        <v>4</v>
      </c>
      <c r="H60" s="598">
        <v>164</v>
      </c>
      <c r="I60" s="598">
        <v>72</v>
      </c>
    </row>
    <row r="61" spans="1:9" s="579" customFormat="1" ht="18.75" customHeight="1" x14ac:dyDescent="0.2">
      <c r="A61" s="609"/>
      <c r="B61" s="609"/>
      <c r="C61" s="612" t="s">
        <v>717</v>
      </c>
      <c r="D61" s="611"/>
      <c r="E61" s="604">
        <v>8</v>
      </c>
      <c r="F61" s="367">
        <v>7</v>
      </c>
      <c r="G61" s="367">
        <v>1</v>
      </c>
      <c r="H61" s="603">
        <v>48</v>
      </c>
      <c r="I61" s="603">
        <v>29</v>
      </c>
    </row>
    <row r="62" spans="1:9" s="597" customFormat="1" ht="18.75" customHeight="1" x14ac:dyDescent="0.2">
      <c r="A62" s="610"/>
      <c r="B62" s="873" t="s">
        <v>708</v>
      </c>
      <c r="C62" s="873"/>
      <c r="D62" s="606"/>
      <c r="E62" s="600">
        <v>24</v>
      </c>
      <c r="F62" s="599">
        <v>21</v>
      </c>
      <c r="G62" s="599">
        <v>3</v>
      </c>
      <c r="H62" s="598">
        <v>116</v>
      </c>
      <c r="I62" s="598">
        <v>43</v>
      </c>
    </row>
    <row r="63" spans="1:9" s="597" customFormat="1" ht="10.5" customHeight="1" x14ac:dyDescent="0.2">
      <c r="A63" s="609"/>
      <c r="B63" s="609"/>
      <c r="C63" s="608"/>
      <c r="D63" s="607"/>
      <c r="E63" s="604"/>
      <c r="F63" s="367"/>
      <c r="G63" s="367"/>
      <c r="H63" s="603"/>
      <c r="I63" s="603"/>
    </row>
    <row r="64" spans="1:9" s="597" customFormat="1" ht="18.75" customHeight="1" x14ac:dyDescent="0.2">
      <c r="A64" s="873" t="s">
        <v>716</v>
      </c>
      <c r="B64" s="873"/>
      <c r="C64" s="873"/>
      <c r="D64" s="606"/>
      <c r="E64" s="600">
        <v>48</v>
      </c>
      <c r="F64" s="599">
        <v>39</v>
      </c>
      <c r="G64" s="599">
        <v>9</v>
      </c>
      <c r="H64" s="598">
        <v>204</v>
      </c>
      <c r="I64" s="598">
        <v>102</v>
      </c>
    </row>
    <row r="65" spans="1:9" s="597" customFormat="1" ht="18.75" customHeight="1" x14ac:dyDescent="0.2">
      <c r="A65" s="609"/>
      <c r="B65" s="609"/>
      <c r="C65" s="612" t="s">
        <v>715</v>
      </c>
      <c r="D65" s="611"/>
      <c r="E65" s="604">
        <v>18</v>
      </c>
      <c r="F65" s="367">
        <v>12</v>
      </c>
      <c r="G65" s="367">
        <v>6</v>
      </c>
      <c r="H65" s="603">
        <v>72</v>
      </c>
      <c r="I65" s="603">
        <v>42</v>
      </c>
    </row>
    <row r="66" spans="1:9" s="597" customFormat="1" ht="18.75" customHeight="1" x14ac:dyDescent="0.2">
      <c r="A66" s="610"/>
      <c r="B66" s="873" t="s">
        <v>708</v>
      </c>
      <c r="C66" s="873"/>
      <c r="D66" s="606"/>
      <c r="E66" s="600">
        <v>30</v>
      </c>
      <c r="F66" s="599">
        <v>27</v>
      </c>
      <c r="G66" s="599">
        <v>3</v>
      </c>
      <c r="H66" s="598">
        <v>132</v>
      </c>
      <c r="I66" s="598">
        <v>60</v>
      </c>
    </row>
    <row r="67" spans="1:9" s="579" customFormat="1" ht="10.5" customHeight="1" x14ac:dyDescent="0.2">
      <c r="A67" s="609"/>
      <c r="B67" s="609"/>
      <c r="C67" s="608"/>
      <c r="D67" s="607"/>
      <c r="E67" s="604"/>
      <c r="F67" s="367"/>
      <c r="G67" s="367"/>
      <c r="H67" s="603"/>
      <c r="I67" s="603"/>
    </row>
    <row r="68" spans="1:9" s="597" customFormat="1" ht="18.75" customHeight="1" x14ac:dyDescent="0.2">
      <c r="A68" s="873" t="s">
        <v>714</v>
      </c>
      <c r="B68" s="873"/>
      <c r="C68" s="873"/>
      <c r="D68" s="606"/>
      <c r="E68" s="600">
        <v>137</v>
      </c>
      <c r="F68" s="599">
        <v>100</v>
      </c>
      <c r="G68" s="599">
        <v>37</v>
      </c>
      <c r="H68" s="598">
        <v>681</v>
      </c>
      <c r="I68" s="598">
        <v>352</v>
      </c>
    </row>
    <row r="69" spans="1:9" s="579" customFormat="1" ht="18.75" customHeight="1" x14ac:dyDescent="0.2">
      <c r="A69" s="609"/>
      <c r="B69" s="609"/>
      <c r="C69" s="612" t="s">
        <v>4</v>
      </c>
      <c r="D69" s="611"/>
      <c r="E69" s="604">
        <v>35</v>
      </c>
      <c r="F69" s="367">
        <v>26</v>
      </c>
      <c r="G69" s="367">
        <v>9</v>
      </c>
      <c r="H69" s="603">
        <v>199</v>
      </c>
      <c r="I69" s="603">
        <v>130</v>
      </c>
    </row>
    <row r="70" spans="1:9" s="597" customFormat="1" ht="18.75" customHeight="1" x14ac:dyDescent="0.2">
      <c r="A70" s="609"/>
      <c r="B70" s="609"/>
      <c r="C70" s="612" t="s">
        <v>5</v>
      </c>
      <c r="D70" s="611"/>
      <c r="E70" s="604">
        <v>16</v>
      </c>
      <c r="F70" s="367">
        <v>12</v>
      </c>
      <c r="G70" s="367">
        <v>4</v>
      </c>
      <c r="H70" s="603">
        <v>63</v>
      </c>
      <c r="I70" s="603">
        <v>39</v>
      </c>
    </row>
    <row r="71" spans="1:9" s="579" customFormat="1" ht="18.75" customHeight="1" x14ac:dyDescent="0.2">
      <c r="A71" s="609"/>
      <c r="B71" s="609"/>
      <c r="C71" s="612" t="s">
        <v>6</v>
      </c>
      <c r="D71" s="611"/>
      <c r="E71" s="604">
        <v>14</v>
      </c>
      <c r="F71" s="367">
        <v>8</v>
      </c>
      <c r="G71" s="367">
        <v>6</v>
      </c>
      <c r="H71" s="603">
        <v>57</v>
      </c>
      <c r="I71" s="603">
        <v>34</v>
      </c>
    </row>
    <row r="72" spans="1:9" s="597" customFormat="1" ht="18.75" customHeight="1" x14ac:dyDescent="0.2">
      <c r="A72" s="610"/>
      <c r="B72" s="873" t="s">
        <v>708</v>
      </c>
      <c r="C72" s="873"/>
      <c r="D72" s="606"/>
      <c r="E72" s="600">
        <v>72</v>
      </c>
      <c r="F72" s="599">
        <v>54</v>
      </c>
      <c r="G72" s="599">
        <v>18</v>
      </c>
      <c r="H72" s="598">
        <v>362</v>
      </c>
      <c r="I72" s="598">
        <v>149</v>
      </c>
    </row>
    <row r="73" spans="1:9" s="579" customFormat="1" ht="10.5" customHeight="1" x14ac:dyDescent="0.2">
      <c r="A73" s="609"/>
      <c r="B73" s="609"/>
      <c r="C73" s="608"/>
      <c r="D73" s="607"/>
      <c r="E73" s="604"/>
      <c r="F73" s="367"/>
      <c r="G73" s="367"/>
      <c r="H73" s="603"/>
      <c r="I73" s="603"/>
    </row>
    <row r="74" spans="1:9" s="597" customFormat="1" ht="18.75" customHeight="1" x14ac:dyDescent="0.2">
      <c r="A74" s="873" t="s">
        <v>713</v>
      </c>
      <c r="B74" s="873"/>
      <c r="C74" s="873"/>
      <c r="D74" s="606"/>
      <c r="E74" s="600">
        <v>116</v>
      </c>
      <c r="F74" s="599">
        <v>88</v>
      </c>
      <c r="G74" s="599">
        <v>28</v>
      </c>
      <c r="H74" s="598">
        <v>585</v>
      </c>
      <c r="I74" s="598">
        <v>369</v>
      </c>
    </row>
    <row r="75" spans="1:9" s="579" customFormat="1" ht="18.75" customHeight="1" x14ac:dyDescent="0.2">
      <c r="A75" s="609"/>
      <c r="B75" s="609"/>
      <c r="C75" s="612" t="s">
        <v>712</v>
      </c>
      <c r="D75" s="611"/>
      <c r="E75" s="604">
        <v>34</v>
      </c>
      <c r="F75" s="367">
        <v>29</v>
      </c>
      <c r="G75" s="367">
        <v>5</v>
      </c>
      <c r="H75" s="603">
        <v>223</v>
      </c>
      <c r="I75" s="603">
        <v>182</v>
      </c>
    </row>
    <row r="76" spans="1:9" s="597" customFormat="1" ht="18.75" customHeight="1" x14ac:dyDescent="0.2">
      <c r="A76" s="610"/>
      <c r="B76" s="873" t="s">
        <v>708</v>
      </c>
      <c r="C76" s="873"/>
      <c r="D76" s="606"/>
      <c r="E76" s="600">
        <v>82</v>
      </c>
      <c r="F76" s="599">
        <v>59</v>
      </c>
      <c r="G76" s="599">
        <v>23</v>
      </c>
      <c r="H76" s="598">
        <v>362</v>
      </c>
      <c r="I76" s="598">
        <v>187</v>
      </c>
    </row>
    <row r="77" spans="1:9" s="579" customFormat="1" ht="10.5" customHeight="1" x14ac:dyDescent="0.2">
      <c r="A77" s="609"/>
      <c r="B77" s="609"/>
      <c r="C77" s="612"/>
      <c r="D77" s="611"/>
      <c r="E77" s="604"/>
      <c r="F77" s="367"/>
      <c r="G77" s="367"/>
      <c r="H77" s="603"/>
      <c r="I77" s="603"/>
    </row>
    <row r="78" spans="1:9" s="597" customFormat="1" ht="18.75" customHeight="1" x14ac:dyDescent="0.2">
      <c r="A78" s="873" t="s">
        <v>711</v>
      </c>
      <c r="B78" s="873"/>
      <c r="C78" s="873"/>
      <c r="D78" s="606"/>
      <c r="E78" s="600">
        <v>82</v>
      </c>
      <c r="F78" s="599">
        <v>67</v>
      </c>
      <c r="G78" s="599">
        <v>15</v>
      </c>
      <c r="H78" s="598">
        <v>452</v>
      </c>
      <c r="I78" s="598">
        <v>281</v>
      </c>
    </row>
    <row r="79" spans="1:9" s="579" customFormat="1" ht="18.75" customHeight="1" x14ac:dyDescent="0.2">
      <c r="A79" s="609"/>
      <c r="B79" s="609"/>
      <c r="C79" s="612" t="s">
        <v>710</v>
      </c>
      <c r="D79" s="611"/>
      <c r="E79" s="604">
        <v>40</v>
      </c>
      <c r="F79" s="367">
        <v>38</v>
      </c>
      <c r="G79" s="367">
        <v>2</v>
      </c>
      <c r="H79" s="603">
        <v>252</v>
      </c>
      <c r="I79" s="603">
        <v>186</v>
      </c>
    </row>
    <row r="80" spans="1:9" s="597" customFormat="1" ht="18.75" customHeight="1" x14ac:dyDescent="0.2">
      <c r="A80" s="610"/>
      <c r="B80" s="873" t="s">
        <v>708</v>
      </c>
      <c r="C80" s="873"/>
      <c r="D80" s="606"/>
      <c r="E80" s="600">
        <v>42</v>
      </c>
      <c r="F80" s="599">
        <v>29</v>
      </c>
      <c r="G80" s="599">
        <v>13</v>
      </c>
      <c r="H80" s="598">
        <v>200</v>
      </c>
      <c r="I80" s="598">
        <v>95</v>
      </c>
    </row>
    <row r="81" spans="1:9" s="579" customFormat="1" ht="10.5" customHeight="1" x14ac:dyDescent="0.2">
      <c r="A81" s="609"/>
      <c r="B81" s="609"/>
      <c r="C81" s="608"/>
      <c r="D81" s="607"/>
      <c r="E81" s="604"/>
      <c r="F81" s="367"/>
      <c r="G81" s="367"/>
      <c r="H81" s="603"/>
      <c r="I81" s="603"/>
    </row>
    <row r="82" spans="1:9" s="597" customFormat="1" ht="18.75" customHeight="1" x14ac:dyDescent="0.2">
      <c r="A82" s="873" t="s">
        <v>118</v>
      </c>
      <c r="B82" s="873"/>
      <c r="C82" s="873"/>
      <c r="D82" s="606"/>
      <c r="E82" s="600">
        <v>44</v>
      </c>
      <c r="F82" s="599">
        <v>29</v>
      </c>
      <c r="G82" s="599">
        <v>15</v>
      </c>
      <c r="H82" s="598">
        <v>187</v>
      </c>
      <c r="I82" s="598">
        <v>108</v>
      </c>
    </row>
    <row r="83" spans="1:9" s="579" customFormat="1" ht="18.75" customHeight="1" x14ac:dyDescent="0.2">
      <c r="A83" s="605"/>
      <c r="B83" s="605"/>
      <c r="C83" s="590" t="s">
        <v>709</v>
      </c>
      <c r="D83" s="589"/>
      <c r="E83" s="604">
        <v>15</v>
      </c>
      <c r="F83" s="367">
        <v>11</v>
      </c>
      <c r="G83" s="367">
        <v>4</v>
      </c>
      <c r="H83" s="603">
        <v>67</v>
      </c>
      <c r="I83" s="603">
        <v>33</v>
      </c>
    </row>
    <row r="84" spans="1:9" s="597" customFormat="1" ht="18.75" customHeight="1" x14ac:dyDescent="0.2">
      <c r="A84" s="602"/>
      <c r="B84" s="874" t="s">
        <v>708</v>
      </c>
      <c r="C84" s="874"/>
      <c r="D84" s="601"/>
      <c r="E84" s="600">
        <v>29</v>
      </c>
      <c r="F84" s="599">
        <v>18</v>
      </c>
      <c r="G84" s="599">
        <v>11</v>
      </c>
      <c r="H84" s="598">
        <v>120</v>
      </c>
      <c r="I84" s="598">
        <v>75</v>
      </c>
    </row>
    <row r="85" spans="1:9" s="579" customFormat="1" ht="10.5" customHeight="1" x14ac:dyDescent="0.2">
      <c r="A85" s="596"/>
      <c r="B85" s="595"/>
      <c r="C85" s="595"/>
      <c r="D85" s="594"/>
      <c r="E85" s="592"/>
      <c r="F85" s="592"/>
      <c r="G85" s="593"/>
      <c r="H85" s="592"/>
      <c r="I85" s="591"/>
    </row>
    <row r="86" spans="1:9" s="579" customFormat="1" ht="24" customHeight="1" x14ac:dyDescent="0.2">
      <c r="A86" s="589" t="s">
        <v>707</v>
      </c>
      <c r="B86" s="358"/>
      <c r="C86" s="590"/>
      <c r="D86" s="589"/>
      <c r="E86" s="588"/>
      <c r="F86" s="588"/>
      <c r="G86" s="588"/>
      <c r="H86" s="588"/>
      <c r="I86" s="588"/>
    </row>
    <row r="87" spans="1:9" s="579" customFormat="1" ht="24" customHeight="1" x14ac:dyDescent="0.2">
      <c r="A87" s="589" t="s">
        <v>706</v>
      </c>
      <c r="B87" s="358"/>
      <c r="C87" s="590"/>
      <c r="D87" s="589"/>
      <c r="E87" s="588"/>
      <c r="F87" s="588"/>
      <c r="G87" s="588"/>
      <c r="H87" s="588"/>
      <c r="I87" s="588"/>
    </row>
    <row r="88" spans="1:9" s="579" customFormat="1" ht="18" customHeight="1" x14ac:dyDescent="0.2">
      <c r="A88" s="585"/>
      <c r="B88" s="587"/>
      <c r="C88" s="586"/>
      <c r="D88" s="585"/>
      <c r="E88" s="580"/>
      <c r="F88" s="584"/>
      <c r="G88" s="584"/>
      <c r="H88" s="584"/>
      <c r="I88" s="584"/>
    </row>
    <row r="89" spans="1:9" s="579" customFormat="1" ht="18" customHeight="1" x14ac:dyDescent="0.2">
      <c r="A89" s="581"/>
      <c r="B89" s="583"/>
      <c r="C89" s="582"/>
      <c r="D89" s="581"/>
      <c r="F89" s="580"/>
      <c r="G89" s="580"/>
      <c r="H89" s="580"/>
      <c r="I89" s="580"/>
    </row>
  </sheetData>
  <mergeCells count="31">
    <mergeCell ref="A3:D4"/>
    <mergeCell ref="E3:E4"/>
    <mergeCell ref="H3:H4"/>
    <mergeCell ref="I3:I4"/>
    <mergeCell ref="A11:C11"/>
    <mergeCell ref="B35:C35"/>
    <mergeCell ref="A5:B5"/>
    <mergeCell ref="A68:C68"/>
    <mergeCell ref="B42:C42"/>
    <mergeCell ref="A44:C44"/>
    <mergeCell ref="A46:C46"/>
    <mergeCell ref="B49:C49"/>
    <mergeCell ref="A51:C51"/>
    <mergeCell ref="A53:C53"/>
    <mergeCell ref="B58:C58"/>
    <mergeCell ref="A37:C37"/>
    <mergeCell ref="B22:C22"/>
    <mergeCell ref="A24:C24"/>
    <mergeCell ref="B31:C31"/>
    <mergeCell ref="A33:C33"/>
    <mergeCell ref="B84:C84"/>
    <mergeCell ref="B72:C72"/>
    <mergeCell ref="A74:C74"/>
    <mergeCell ref="B76:C76"/>
    <mergeCell ref="A78:C78"/>
    <mergeCell ref="B80:C80"/>
    <mergeCell ref="A82:C82"/>
    <mergeCell ref="A60:C60"/>
    <mergeCell ref="B62:C62"/>
    <mergeCell ref="A64:C64"/>
    <mergeCell ref="B66:C66"/>
  </mergeCells>
  <phoneticPr fontId="6"/>
  <printOptions horizontalCentered="1"/>
  <pageMargins left="0.59055118110236227" right="0.59055118110236227" top="0.39370078740157483" bottom="0.59055118110236227" header="0" footer="0"/>
  <pageSetup paperSize="9" scale="4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zoomScaleNormal="100" zoomScaleSheetLayoutView="120" workbookViewId="0">
      <selection activeCell="B1" sqref="B1"/>
    </sheetView>
  </sheetViews>
  <sheetFormatPr defaultColWidth="8.25" defaultRowHeight="12" x14ac:dyDescent="0.2"/>
  <cols>
    <col min="1" max="1" width="1.83203125" style="61" customWidth="1"/>
    <col min="2" max="2" width="9.1640625" style="61" customWidth="1"/>
    <col min="3" max="11" width="9.08203125" style="61" customWidth="1"/>
    <col min="12" max="16384" width="8.25" style="61"/>
  </cols>
  <sheetData>
    <row r="1" spans="1:13" ht="18" customHeight="1" x14ac:dyDescent="0.25">
      <c r="A1" s="100" t="s">
        <v>193</v>
      </c>
      <c r="B1" s="100"/>
      <c r="C1" s="100"/>
      <c r="D1" s="100"/>
      <c r="E1" s="100"/>
      <c r="F1" s="100"/>
      <c r="G1" s="100"/>
      <c r="H1" s="100"/>
      <c r="I1" s="100"/>
      <c r="J1" s="100"/>
      <c r="K1" s="100"/>
    </row>
    <row r="2" spans="1:13" ht="28.5" customHeight="1" thickBot="1" x14ac:dyDescent="0.4">
      <c r="A2" s="99" t="s">
        <v>192</v>
      </c>
      <c r="B2" s="98"/>
      <c r="C2" s="98"/>
      <c r="D2" s="98"/>
      <c r="E2" s="98"/>
      <c r="F2" s="98"/>
      <c r="G2" s="98"/>
      <c r="J2" s="98"/>
      <c r="K2" s="97" t="s">
        <v>191</v>
      </c>
    </row>
    <row r="3" spans="1:13" s="65" customFormat="1" ht="14.25" customHeight="1" thickTop="1" x14ac:dyDescent="0.2">
      <c r="A3" s="680" t="s">
        <v>185</v>
      </c>
      <c r="B3" s="681"/>
      <c r="C3" s="684" t="s">
        <v>190</v>
      </c>
      <c r="D3" s="685"/>
      <c r="E3" s="686"/>
      <c r="F3" s="684" t="s">
        <v>189</v>
      </c>
      <c r="G3" s="685"/>
      <c r="H3" s="686"/>
      <c r="I3" s="684" t="s">
        <v>188</v>
      </c>
      <c r="J3" s="685"/>
      <c r="K3" s="685"/>
    </row>
    <row r="4" spans="1:13" s="65" customFormat="1" ht="14.25" customHeight="1" x14ac:dyDescent="0.2">
      <c r="A4" s="682" t="s">
        <v>180</v>
      </c>
      <c r="B4" s="683"/>
      <c r="C4" s="92" t="s">
        <v>187</v>
      </c>
      <c r="D4" s="687" t="s">
        <v>186</v>
      </c>
      <c r="E4" s="688"/>
      <c r="F4" s="92" t="s">
        <v>187</v>
      </c>
      <c r="G4" s="687" t="s">
        <v>186</v>
      </c>
      <c r="H4" s="688"/>
      <c r="I4" s="92" t="s">
        <v>187</v>
      </c>
      <c r="J4" s="678" t="s">
        <v>186</v>
      </c>
      <c r="K4" s="682"/>
    </row>
    <row r="5" spans="1:13" s="65" customFormat="1" ht="3.75" customHeight="1" x14ac:dyDescent="0.2">
      <c r="A5" s="84"/>
      <c r="B5" s="84"/>
      <c r="C5" s="85"/>
      <c r="E5" s="84"/>
      <c r="F5" s="84"/>
      <c r="G5" s="689"/>
      <c r="H5" s="689"/>
      <c r="I5" s="84"/>
      <c r="J5" s="689"/>
      <c r="K5" s="689"/>
    </row>
    <row r="6" spans="1:13" s="65" customFormat="1" ht="11.15" customHeight="1" x14ac:dyDescent="0.2">
      <c r="A6" s="668" t="s">
        <v>165</v>
      </c>
      <c r="B6" s="669"/>
      <c r="C6" s="79">
        <v>278121</v>
      </c>
      <c r="D6" s="676">
        <v>211396722</v>
      </c>
      <c r="E6" s="676"/>
      <c r="F6" s="83">
        <v>3438</v>
      </c>
      <c r="G6" s="676">
        <v>45737147</v>
      </c>
      <c r="H6" s="676"/>
      <c r="I6" s="83">
        <v>23567</v>
      </c>
      <c r="J6" s="676">
        <v>65391672</v>
      </c>
      <c r="K6" s="676"/>
      <c r="L6" s="73"/>
      <c r="M6" s="73"/>
    </row>
    <row r="7" spans="1:13" s="65" customFormat="1" ht="11.15" customHeight="1" x14ac:dyDescent="0.2">
      <c r="A7" s="670" t="s">
        <v>164</v>
      </c>
      <c r="B7" s="671"/>
      <c r="C7" s="79">
        <v>262877</v>
      </c>
      <c r="D7" s="676">
        <v>220055120</v>
      </c>
      <c r="E7" s="676"/>
      <c r="F7" s="83">
        <v>3552</v>
      </c>
      <c r="G7" s="676">
        <v>47894507</v>
      </c>
      <c r="H7" s="676"/>
      <c r="I7" s="83">
        <v>23764</v>
      </c>
      <c r="J7" s="676">
        <v>66959783</v>
      </c>
      <c r="K7" s="676"/>
      <c r="L7" s="73"/>
      <c r="M7" s="73"/>
    </row>
    <row r="8" spans="1:13" s="80" customFormat="1" ht="11.15" customHeight="1" x14ac:dyDescent="0.2">
      <c r="A8" s="670" t="s">
        <v>163</v>
      </c>
      <c r="B8" s="671"/>
      <c r="C8" s="79">
        <v>269390</v>
      </c>
      <c r="D8" s="676">
        <v>223606233</v>
      </c>
      <c r="E8" s="676"/>
      <c r="F8" s="83">
        <v>3431</v>
      </c>
      <c r="G8" s="676">
        <v>48158962</v>
      </c>
      <c r="H8" s="676"/>
      <c r="I8" s="83">
        <v>23016</v>
      </c>
      <c r="J8" s="676">
        <v>67551287</v>
      </c>
      <c r="K8" s="676"/>
      <c r="L8" s="73"/>
      <c r="M8" s="73"/>
    </row>
    <row r="9" spans="1:13" s="65" customFormat="1" ht="11.15" customHeight="1" x14ac:dyDescent="0.2">
      <c r="A9" s="672" t="s">
        <v>162</v>
      </c>
      <c r="B9" s="673"/>
      <c r="C9" s="79">
        <v>258462</v>
      </c>
      <c r="D9" s="676">
        <v>219740998</v>
      </c>
      <c r="E9" s="676"/>
      <c r="F9" s="83">
        <v>3309</v>
      </c>
      <c r="G9" s="676">
        <v>47449793</v>
      </c>
      <c r="H9" s="676"/>
      <c r="I9" s="83">
        <v>21797</v>
      </c>
      <c r="J9" s="676">
        <v>64387594</v>
      </c>
      <c r="K9" s="676"/>
      <c r="L9" s="73"/>
      <c r="M9" s="73"/>
    </row>
    <row r="10" spans="1:13" s="80" customFormat="1" ht="11.15" customHeight="1" x14ac:dyDescent="0.2">
      <c r="A10" s="674" t="s">
        <v>176</v>
      </c>
      <c r="B10" s="675"/>
      <c r="C10" s="82">
        <v>243778</v>
      </c>
      <c r="D10" s="679">
        <v>201960545</v>
      </c>
      <c r="E10" s="679"/>
      <c r="F10" s="81">
        <v>3168</v>
      </c>
      <c r="G10" s="679">
        <v>38655432</v>
      </c>
      <c r="H10" s="679"/>
      <c r="I10" s="81">
        <v>19735</v>
      </c>
      <c r="J10" s="679">
        <v>61229167</v>
      </c>
      <c r="K10" s="679"/>
      <c r="L10" s="73"/>
      <c r="M10" s="73"/>
    </row>
    <row r="11" spans="1:13" s="65" customFormat="1" ht="7.5" customHeight="1" x14ac:dyDescent="0.2">
      <c r="C11" s="79"/>
      <c r="D11" s="676"/>
      <c r="E11" s="676"/>
      <c r="F11" s="83"/>
      <c r="G11" s="676"/>
      <c r="H11" s="676"/>
      <c r="I11" s="83"/>
      <c r="J11" s="676"/>
      <c r="K11" s="676"/>
      <c r="L11" s="73"/>
      <c r="M11" s="73"/>
    </row>
    <row r="12" spans="1:13" s="65" customFormat="1" ht="11.15" customHeight="1" x14ac:dyDescent="0.2">
      <c r="A12" s="691" t="s">
        <v>160</v>
      </c>
      <c r="B12" s="692"/>
      <c r="C12" s="79">
        <v>109671</v>
      </c>
      <c r="D12" s="676">
        <v>187404528</v>
      </c>
      <c r="E12" s="676"/>
      <c r="F12" s="83">
        <v>3164</v>
      </c>
      <c r="G12" s="676">
        <v>38622010</v>
      </c>
      <c r="H12" s="676"/>
      <c r="I12" s="83">
        <v>17810</v>
      </c>
      <c r="J12" s="676">
        <v>60351404</v>
      </c>
      <c r="K12" s="676"/>
      <c r="L12" s="73"/>
      <c r="M12" s="73"/>
    </row>
    <row r="13" spans="1:13" s="65" customFormat="1" ht="11.15" customHeight="1" x14ac:dyDescent="0.2">
      <c r="A13" s="65" t="s">
        <v>147</v>
      </c>
      <c r="B13" s="96" t="s">
        <v>159</v>
      </c>
      <c r="C13" s="79">
        <v>4717</v>
      </c>
      <c r="D13" s="676">
        <v>6435849</v>
      </c>
      <c r="E13" s="676"/>
      <c r="F13" s="83">
        <v>99</v>
      </c>
      <c r="G13" s="676">
        <v>31491</v>
      </c>
      <c r="H13" s="676"/>
      <c r="I13" s="83">
        <v>285</v>
      </c>
      <c r="J13" s="676">
        <v>433750</v>
      </c>
      <c r="K13" s="676"/>
      <c r="L13" s="73"/>
      <c r="M13" s="73"/>
    </row>
    <row r="14" spans="1:13" s="65" customFormat="1" ht="11.15" customHeight="1" x14ac:dyDescent="0.2">
      <c r="A14" s="65" t="s">
        <v>147</v>
      </c>
      <c r="B14" s="96" t="s">
        <v>158</v>
      </c>
      <c r="C14" s="79">
        <v>10081</v>
      </c>
      <c r="D14" s="676">
        <v>522963</v>
      </c>
      <c r="E14" s="676"/>
      <c r="F14" s="83">
        <v>65</v>
      </c>
      <c r="G14" s="676">
        <v>99488</v>
      </c>
      <c r="H14" s="676"/>
      <c r="I14" s="83">
        <v>364</v>
      </c>
      <c r="J14" s="676">
        <v>126434</v>
      </c>
      <c r="K14" s="676"/>
      <c r="L14" s="73"/>
      <c r="M14" s="73"/>
    </row>
    <row r="15" spans="1:13" s="65" customFormat="1" ht="11.15" customHeight="1" x14ac:dyDescent="0.2">
      <c r="A15" s="65" t="s">
        <v>147</v>
      </c>
      <c r="B15" s="96" t="s">
        <v>157</v>
      </c>
      <c r="C15" s="79">
        <v>17732</v>
      </c>
      <c r="D15" s="676">
        <v>819643</v>
      </c>
      <c r="E15" s="676"/>
      <c r="F15" s="83">
        <v>7</v>
      </c>
      <c r="G15" s="676">
        <v>119840</v>
      </c>
      <c r="H15" s="676"/>
      <c r="I15" s="83">
        <v>514</v>
      </c>
      <c r="J15" s="676">
        <v>283008</v>
      </c>
      <c r="K15" s="676"/>
      <c r="L15" s="73"/>
      <c r="M15" s="73"/>
    </row>
    <row r="16" spans="1:13" s="65" customFormat="1" ht="11.15" customHeight="1" x14ac:dyDescent="0.2">
      <c r="A16" s="65" t="s">
        <v>147</v>
      </c>
      <c r="B16" s="96" t="s">
        <v>156</v>
      </c>
      <c r="C16" s="79">
        <v>29509</v>
      </c>
      <c r="D16" s="676">
        <v>718218</v>
      </c>
      <c r="E16" s="676"/>
      <c r="F16" s="83">
        <v>377</v>
      </c>
      <c r="G16" s="676">
        <v>51306</v>
      </c>
      <c r="H16" s="676"/>
      <c r="I16" s="83">
        <v>27</v>
      </c>
      <c r="J16" s="676">
        <v>56465</v>
      </c>
      <c r="K16" s="676"/>
      <c r="L16" s="73"/>
      <c r="M16" s="73"/>
    </row>
    <row r="17" spans="1:13" s="65" customFormat="1" ht="11.15" customHeight="1" x14ac:dyDescent="0.2">
      <c r="A17" s="65" t="s">
        <v>147</v>
      </c>
      <c r="B17" s="96" t="s">
        <v>155</v>
      </c>
      <c r="C17" s="79">
        <v>7705</v>
      </c>
      <c r="D17" s="676">
        <v>16370486</v>
      </c>
      <c r="E17" s="676"/>
      <c r="F17" s="83">
        <v>412</v>
      </c>
      <c r="G17" s="676">
        <v>4512338</v>
      </c>
      <c r="H17" s="676"/>
      <c r="I17" s="83">
        <v>2293</v>
      </c>
      <c r="J17" s="676">
        <v>11177387</v>
      </c>
      <c r="K17" s="676"/>
      <c r="L17" s="73"/>
      <c r="M17" s="73"/>
    </row>
    <row r="18" spans="1:13" s="65" customFormat="1" ht="11.15" customHeight="1" x14ac:dyDescent="0.2">
      <c r="A18" s="65" t="s">
        <v>147</v>
      </c>
      <c r="B18" s="96" t="s">
        <v>154</v>
      </c>
      <c r="C18" s="79">
        <v>6424</v>
      </c>
      <c r="D18" s="676">
        <v>1603698</v>
      </c>
      <c r="E18" s="676"/>
      <c r="F18" s="83">
        <v>81</v>
      </c>
      <c r="G18" s="676">
        <v>963697</v>
      </c>
      <c r="H18" s="676"/>
      <c r="I18" s="83">
        <v>533</v>
      </c>
      <c r="J18" s="676">
        <v>427828</v>
      </c>
      <c r="K18" s="676"/>
      <c r="L18" s="73"/>
      <c r="M18" s="73"/>
    </row>
    <row r="19" spans="1:13" s="65" customFormat="1" ht="11.15" customHeight="1" x14ac:dyDescent="0.2">
      <c r="A19" s="65" t="s">
        <v>152</v>
      </c>
      <c r="B19" s="96" t="s">
        <v>153</v>
      </c>
      <c r="C19" s="79">
        <v>12970</v>
      </c>
      <c r="D19" s="676">
        <v>86749207</v>
      </c>
      <c r="E19" s="676"/>
      <c r="F19" s="83">
        <v>1008</v>
      </c>
      <c r="G19" s="676">
        <v>16120237</v>
      </c>
      <c r="H19" s="676"/>
      <c r="I19" s="83">
        <v>6743</v>
      </c>
      <c r="J19" s="676">
        <v>34328799</v>
      </c>
      <c r="K19" s="676"/>
      <c r="L19" s="73"/>
      <c r="M19" s="73"/>
    </row>
    <row r="20" spans="1:13" s="65" customFormat="1" ht="11.15" customHeight="1" x14ac:dyDescent="0.2">
      <c r="A20" s="65" t="s">
        <v>152</v>
      </c>
      <c r="B20" s="96" t="s">
        <v>151</v>
      </c>
      <c r="C20" s="79">
        <v>3940</v>
      </c>
      <c r="D20" s="676">
        <v>14260774</v>
      </c>
      <c r="E20" s="676"/>
      <c r="F20" s="83">
        <v>328</v>
      </c>
      <c r="G20" s="676">
        <v>7977683</v>
      </c>
      <c r="H20" s="676"/>
      <c r="I20" s="83">
        <v>2287</v>
      </c>
      <c r="J20" s="676">
        <v>3994492</v>
      </c>
      <c r="K20" s="676"/>
      <c r="L20" s="73"/>
      <c r="M20" s="73"/>
    </row>
    <row r="21" spans="1:13" s="65" customFormat="1" ht="11.15" customHeight="1" x14ac:dyDescent="0.2">
      <c r="A21" s="65" t="s">
        <v>147</v>
      </c>
      <c r="B21" s="96" t="s">
        <v>150</v>
      </c>
      <c r="C21" s="79">
        <v>11375</v>
      </c>
      <c r="D21" s="676">
        <v>41535079</v>
      </c>
      <c r="E21" s="676"/>
      <c r="F21" s="83">
        <v>169</v>
      </c>
      <c r="G21" s="676">
        <v>2299368</v>
      </c>
      <c r="H21" s="676"/>
      <c r="I21" s="83">
        <v>2454</v>
      </c>
      <c r="J21" s="676">
        <v>6583079</v>
      </c>
      <c r="K21" s="676"/>
      <c r="L21" s="73"/>
      <c r="M21" s="73"/>
    </row>
    <row r="22" spans="1:13" s="65" customFormat="1" ht="11.15" customHeight="1" x14ac:dyDescent="0.2">
      <c r="A22" s="65" t="s">
        <v>147</v>
      </c>
      <c r="B22" s="96" t="s">
        <v>149</v>
      </c>
      <c r="C22" s="79">
        <v>2688</v>
      </c>
      <c r="D22" s="676">
        <v>10773855</v>
      </c>
      <c r="E22" s="676"/>
      <c r="F22" s="83">
        <v>289</v>
      </c>
      <c r="G22" s="676">
        <v>1406232</v>
      </c>
      <c r="H22" s="676"/>
      <c r="I22" s="83">
        <v>1012</v>
      </c>
      <c r="J22" s="676">
        <v>449634</v>
      </c>
      <c r="K22" s="676"/>
      <c r="L22" s="73"/>
      <c r="M22" s="73"/>
    </row>
    <row r="23" spans="1:13" s="65" customFormat="1" ht="11.15" customHeight="1" x14ac:dyDescent="0.2">
      <c r="A23" s="65" t="s">
        <v>147</v>
      </c>
      <c r="B23" s="96" t="s">
        <v>148</v>
      </c>
      <c r="C23" s="79">
        <v>1585</v>
      </c>
      <c r="D23" s="676">
        <v>6498977</v>
      </c>
      <c r="E23" s="676"/>
      <c r="F23" s="83">
        <v>297</v>
      </c>
      <c r="G23" s="676">
        <v>4792321</v>
      </c>
      <c r="H23" s="676"/>
      <c r="I23" s="83">
        <v>1028</v>
      </c>
      <c r="J23" s="676">
        <v>1662480</v>
      </c>
      <c r="K23" s="676"/>
      <c r="L23" s="73"/>
      <c r="M23" s="73"/>
    </row>
    <row r="24" spans="1:13" s="65" customFormat="1" ht="11.15" customHeight="1" x14ac:dyDescent="0.2">
      <c r="A24" s="65" t="s">
        <v>147</v>
      </c>
      <c r="B24" s="96" t="s">
        <v>146</v>
      </c>
      <c r="C24" s="79">
        <v>945</v>
      </c>
      <c r="D24" s="676">
        <v>1115779</v>
      </c>
      <c r="E24" s="676"/>
      <c r="F24" s="83">
        <v>32</v>
      </c>
      <c r="G24" s="676">
        <v>248009</v>
      </c>
      <c r="H24" s="676"/>
      <c r="I24" s="83">
        <v>270</v>
      </c>
      <c r="J24" s="676">
        <v>828048</v>
      </c>
      <c r="K24" s="676"/>
      <c r="L24" s="73"/>
      <c r="M24" s="73"/>
    </row>
    <row r="25" spans="1:13" s="65" customFormat="1" ht="11.15" customHeight="1" x14ac:dyDescent="0.2">
      <c r="A25" s="691" t="s">
        <v>145</v>
      </c>
      <c r="B25" s="692"/>
      <c r="C25" s="79">
        <v>134107</v>
      </c>
      <c r="D25" s="676">
        <v>14556017</v>
      </c>
      <c r="E25" s="676"/>
      <c r="F25" s="83">
        <v>4</v>
      </c>
      <c r="G25" s="676">
        <v>33422</v>
      </c>
      <c r="H25" s="676"/>
      <c r="I25" s="83">
        <v>1925</v>
      </c>
      <c r="J25" s="676">
        <v>877763</v>
      </c>
      <c r="K25" s="676"/>
      <c r="L25" s="73"/>
      <c r="M25" s="73"/>
    </row>
    <row r="26" spans="1:13" s="65" customFormat="1" ht="4.5" customHeight="1" thickBot="1" x14ac:dyDescent="0.25">
      <c r="A26" s="95"/>
      <c r="B26" s="94"/>
      <c r="C26" s="93"/>
      <c r="D26" s="66"/>
      <c r="E26" s="66"/>
      <c r="F26" s="66"/>
      <c r="G26" s="66"/>
      <c r="H26" s="66"/>
      <c r="I26" s="66"/>
      <c r="J26" s="66"/>
      <c r="K26" s="66"/>
      <c r="L26" s="73"/>
      <c r="M26" s="73"/>
    </row>
    <row r="27" spans="1:13" s="65" customFormat="1" ht="14.25" customHeight="1" thickTop="1" x14ac:dyDescent="0.2">
      <c r="A27" s="680" t="s">
        <v>185</v>
      </c>
      <c r="B27" s="681"/>
      <c r="C27" s="677" t="s">
        <v>184</v>
      </c>
      <c r="D27" s="680"/>
      <c r="E27" s="681"/>
      <c r="F27" s="684" t="s">
        <v>183</v>
      </c>
      <c r="G27" s="686"/>
      <c r="H27" s="684" t="s">
        <v>182</v>
      </c>
      <c r="I27" s="686"/>
      <c r="J27" s="684" t="s">
        <v>181</v>
      </c>
      <c r="K27" s="685"/>
      <c r="L27" s="73"/>
      <c r="M27" s="73"/>
    </row>
    <row r="28" spans="1:13" s="65" customFormat="1" ht="14.25" customHeight="1" x14ac:dyDescent="0.2">
      <c r="A28" s="682" t="s">
        <v>180</v>
      </c>
      <c r="B28" s="683"/>
      <c r="C28" s="86" t="s">
        <v>179</v>
      </c>
      <c r="D28" s="687" t="s">
        <v>177</v>
      </c>
      <c r="E28" s="688"/>
      <c r="F28" s="92" t="s">
        <v>179</v>
      </c>
      <c r="G28" s="86" t="s">
        <v>177</v>
      </c>
      <c r="H28" s="92" t="s">
        <v>179</v>
      </c>
      <c r="I28" s="86" t="s">
        <v>177</v>
      </c>
      <c r="J28" s="92" t="s">
        <v>178</v>
      </c>
      <c r="K28" s="86" t="s">
        <v>177</v>
      </c>
      <c r="L28" s="73"/>
      <c r="M28" s="73"/>
    </row>
    <row r="29" spans="1:13" s="65" customFormat="1" ht="4.5" customHeight="1" x14ac:dyDescent="0.2">
      <c r="A29" s="84"/>
      <c r="B29" s="84"/>
      <c r="C29" s="85"/>
      <c r="D29" s="689"/>
      <c r="E29" s="689"/>
      <c r="F29" s="84"/>
      <c r="G29" s="84"/>
      <c r="H29" s="84"/>
      <c r="I29" s="84"/>
      <c r="J29" s="84"/>
      <c r="K29" s="84"/>
      <c r="L29" s="73"/>
      <c r="M29" s="73"/>
    </row>
    <row r="30" spans="1:13" s="65" customFormat="1" ht="11.15" customHeight="1" x14ac:dyDescent="0.2">
      <c r="A30" s="668" t="s">
        <v>165</v>
      </c>
      <c r="B30" s="669"/>
      <c r="C30" s="79">
        <v>17920</v>
      </c>
      <c r="D30" s="676">
        <v>93317996</v>
      </c>
      <c r="E30" s="676"/>
      <c r="F30" s="83">
        <v>227331</v>
      </c>
      <c r="G30" s="83">
        <v>3933381</v>
      </c>
      <c r="H30" s="83">
        <v>500</v>
      </c>
      <c r="I30" s="83">
        <v>361928</v>
      </c>
      <c r="J30" s="83">
        <v>5365</v>
      </c>
      <c r="K30" s="83">
        <v>2654598</v>
      </c>
      <c r="L30" s="73"/>
      <c r="M30" s="73"/>
    </row>
    <row r="31" spans="1:13" s="65" customFormat="1" ht="11.15" customHeight="1" x14ac:dyDescent="0.2">
      <c r="A31" s="670" t="s">
        <v>164</v>
      </c>
      <c r="B31" s="671"/>
      <c r="C31" s="79">
        <v>17900</v>
      </c>
      <c r="D31" s="676">
        <v>98624061</v>
      </c>
      <c r="E31" s="676"/>
      <c r="F31" s="83">
        <v>211814</v>
      </c>
      <c r="G31" s="83">
        <v>3790142</v>
      </c>
      <c r="H31" s="83">
        <v>442</v>
      </c>
      <c r="I31" s="83">
        <v>223762</v>
      </c>
      <c r="J31" s="83">
        <v>5405</v>
      </c>
      <c r="K31" s="83">
        <v>2562865</v>
      </c>
      <c r="L31" s="73"/>
      <c r="M31" s="73"/>
    </row>
    <row r="32" spans="1:13" s="80" customFormat="1" ht="11.15" customHeight="1" x14ac:dyDescent="0.2">
      <c r="A32" s="670" t="s">
        <v>163</v>
      </c>
      <c r="B32" s="671"/>
      <c r="C32" s="79">
        <v>18061</v>
      </c>
      <c r="D32" s="676">
        <v>100823816</v>
      </c>
      <c r="E32" s="676"/>
      <c r="F32" s="83">
        <v>218915</v>
      </c>
      <c r="G32" s="83">
        <v>3829157</v>
      </c>
      <c r="H32" s="83">
        <v>641</v>
      </c>
      <c r="I32" s="83">
        <v>383322</v>
      </c>
      <c r="J32" s="83">
        <v>5326</v>
      </c>
      <c r="K32" s="83">
        <v>2859689</v>
      </c>
      <c r="L32" s="73"/>
      <c r="M32" s="73"/>
    </row>
    <row r="33" spans="1:13" s="65" customFormat="1" ht="11.15" customHeight="1" x14ac:dyDescent="0.2">
      <c r="A33" s="672" t="s">
        <v>162</v>
      </c>
      <c r="B33" s="673"/>
      <c r="C33" s="79">
        <v>17972</v>
      </c>
      <c r="D33" s="676">
        <v>100774326</v>
      </c>
      <c r="E33" s="676"/>
      <c r="F33" s="83">
        <v>209471</v>
      </c>
      <c r="G33" s="83">
        <v>3643136</v>
      </c>
      <c r="H33" s="83">
        <v>496</v>
      </c>
      <c r="I33" s="83">
        <v>457989</v>
      </c>
      <c r="J33" s="83">
        <v>5417</v>
      </c>
      <c r="K33" s="83">
        <v>3028160</v>
      </c>
      <c r="L33" s="73"/>
      <c r="M33" s="73"/>
    </row>
    <row r="34" spans="1:13" s="80" customFormat="1" ht="11.15" customHeight="1" x14ac:dyDescent="0.2">
      <c r="A34" s="674" t="s">
        <v>176</v>
      </c>
      <c r="B34" s="675"/>
      <c r="C34" s="82">
        <v>16201</v>
      </c>
      <c r="D34" s="679">
        <v>95867690</v>
      </c>
      <c r="E34" s="679"/>
      <c r="F34" s="81">
        <v>198670</v>
      </c>
      <c r="G34" s="81">
        <v>3384893</v>
      </c>
      <c r="H34" s="81">
        <v>355</v>
      </c>
      <c r="I34" s="81">
        <v>227278</v>
      </c>
      <c r="J34" s="81">
        <v>5649</v>
      </c>
      <c r="K34" s="81">
        <v>2596085</v>
      </c>
      <c r="L34" s="73"/>
      <c r="M34" s="73"/>
    </row>
    <row r="35" spans="1:13" s="65" customFormat="1" ht="7.5" customHeight="1" x14ac:dyDescent="0.2">
      <c r="C35" s="79"/>
      <c r="D35" s="690"/>
      <c r="E35" s="690"/>
      <c r="F35" s="78"/>
      <c r="G35" s="78"/>
      <c r="H35" s="78"/>
      <c r="I35" s="78"/>
      <c r="J35" s="78"/>
      <c r="K35" s="78"/>
      <c r="L35" s="73"/>
      <c r="M35" s="73"/>
    </row>
    <row r="36" spans="1:13" s="65" customFormat="1" ht="11.15" customHeight="1" x14ac:dyDescent="0.2">
      <c r="A36" s="691" t="s">
        <v>160</v>
      </c>
      <c r="B36" s="692"/>
      <c r="C36" s="79">
        <v>11600</v>
      </c>
      <c r="D36" s="676">
        <v>84448854</v>
      </c>
      <c r="E36" s="676"/>
      <c r="F36" s="83">
        <v>73812</v>
      </c>
      <c r="G36" s="83">
        <v>2030364</v>
      </c>
      <c r="H36" s="83">
        <v>162</v>
      </c>
      <c r="I36" s="83">
        <v>210538</v>
      </c>
      <c r="J36" s="83">
        <v>3123</v>
      </c>
      <c r="K36" s="83">
        <v>1741358</v>
      </c>
      <c r="L36" s="73"/>
      <c r="M36" s="73"/>
    </row>
    <row r="37" spans="1:13" s="65" customFormat="1" ht="11.15" customHeight="1" x14ac:dyDescent="0.2">
      <c r="A37" s="65" t="s">
        <v>147</v>
      </c>
      <c r="B37" s="77" t="s">
        <v>159</v>
      </c>
      <c r="C37" s="79">
        <v>1506</v>
      </c>
      <c r="D37" s="676">
        <v>5705663</v>
      </c>
      <c r="E37" s="676"/>
      <c r="F37" s="83">
        <v>2656</v>
      </c>
      <c r="G37" s="83">
        <v>168381</v>
      </c>
      <c r="H37" s="74">
        <v>0</v>
      </c>
      <c r="I37" s="74">
        <v>0</v>
      </c>
      <c r="J37" s="83">
        <v>171</v>
      </c>
      <c r="K37" s="83">
        <v>96564</v>
      </c>
      <c r="L37" s="73"/>
      <c r="M37" s="73"/>
    </row>
    <row r="38" spans="1:13" s="65" customFormat="1" ht="11.15" customHeight="1" x14ac:dyDescent="0.2">
      <c r="A38" s="65" t="s">
        <v>147</v>
      </c>
      <c r="B38" s="77" t="s">
        <v>158</v>
      </c>
      <c r="C38" s="76">
        <v>0</v>
      </c>
      <c r="D38" s="665">
        <v>0</v>
      </c>
      <c r="E38" s="665"/>
      <c r="F38" s="83">
        <v>9543</v>
      </c>
      <c r="G38" s="83">
        <v>222642</v>
      </c>
      <c r="H38" s="74">
        <v>0</v>
      </c>
      <c r="I38" s="74">
        <v>0</v>
      </c>
      <c r="J38" s="83">
        <v>109</v>
      </c>
      <c r="K38" s="83">
        <v>74399</v>
      </c>
      <c r="L38" s="73"/>
      <c r="M38" s="73"/>
    </row>
    <row r="39" spans="1:13" s="65" customFormat="1" ht="11.15" customHeight="1" x14ac:dyDescent="0.2">
      <c r="A39" s="65" t="s">
        <v>147</v>
      </c>
      <c r="B39" s="77" t="s">
        <v>157</v>
      </c>
      <c r="C39" s="76">
        <v>0</v>
      </c>
      <c r="D39" s="665">
        <v>0</v>
      </c>
      <c r="E39" s="665"/>
      <c r="F39" s="83">
        <v>17147</v>
      </c>
      <c r="G39" s="83">
        <v>381940</v>
      </c>
      <c r="H39" s="74">
        <v>0</v>
      </c>
      <c r="I39" s="74">
        <v>0</v>
      </c>
      <c r="J39" s="83">
        <v>64</v>
      </c>
      <c r="K39" s="83">
        <v>34855</v>
      </c>
      <c r="L39" s="73"/>
      <c r="M39" s="73"/>
    </row>
    <row r="40" spans="1:13" s="65" customFormat="1" ht="11.15" customHeight="1" x14ac:dyDescent="0.2">
      <c r="A40" s="65" t="s">
        <v>147</v>
      </c>
      <c r="B40" s="77" t="s">
        <v>156</v>
      </c>
      <c r="C40" s="76">
        <v>0</v>
      </c>
      <c r="D40" s="665">
        <v>0</v>
      </c>
      <c r="E40" s="665"/>
      <c r="F40" s="83">
        <v>28557</v>
      </c>
      <c r="G40" s="83">
        <v>559353</v>
      </c>
      <c r="H40" s="74">
        <v>0</v>
      </c>
      <c r="I40" s="74">
        <v>0</v>
      </c>
      <c r="J40" s="83">
        <v>548</v>
      </c>
      <c r="K40" s="83">
        <v>51094</v>
      </c>
      <c r="L40" s="73"/>
      <c r="M40" s="73"/>
    </row>
    <row r="41" spans="1:13" s="65" customFormat="1" ht="11.15" customHeight="1" x14ac:dyDescent="0.2">
      <c r="A41" s="65" t="s">
        <v>147</v>
      </c>
      <c r="B41" s="77" t="s">
        <v>155</v>
      </c>
      <c r="C41" s="76">
        <v>0</v>
      </c>
      <c r="D41" s="665">
        <v>0</v>
      </c>
      <c r="E41" s="665"/>
      <c r="F41" s="83">
        <v>4714</v>
      </c>
      <c r="G41" s="83">
        <v>398325</v>
      </c>
      <c r="H41" s="74">
        <v>0</v>
      </c>
      <c r="I41" s="74">
        <v>0</v>
      </c>
      <c r="J41" s="83">
        <v>286</v>
      </c>
      <c r="K41" s="83">
        <v>282436</v>
      </c>
      <c r="L41" s="73"/>
      <c r="M41" s="73"/>
    </row>
    <row r="42" spans="1:13" s="65" customFormat="1" ht="11.15" customHeight="1" x14ac:dyDescent="0.2">
      <c r="A42" s="65" t="s">
        <v>147</v>
      </c>
      <c r="B42" s="77" t="s">
        <v>154</v>
      </c>
      <c r="C42" s="76">
        <v>0</v>
      </c>
      <c r="D42" s="665">
        <v>0</v>
      </c>
      <c r="E42" s="665"/>
      <c r="F42" s="83">
        <v>5727</v>
      </c>
      <c r="G42" s="83">
        <v>173646</v>
      </c>
      <c r="H42" s="83">
        <v>5</v>
      </c>
      <c r="I42" s="83">
        <v>1845</v>
      </c>
      <c r="J42" s="83">
        <v>78</v>
      </c>
      <c r="K42" s="83">
        <v>36682</v>
      </c>
      <c r="L42" s="73"/>
      <c r="M42" s="73"/>
    </row>
    <row r="43" spans="1:13" s="65" customFormat="1" ht="11.15" customHeight="1" x14ac:dyDescent="0.2">
      <c r="A43" s="65" t="s">
        <v>152</v>
      </c>
      <c r="B43" s="77" t="s">
        <v>153</v>
      </c>
      <c r="C43" s="79">
        <v>2988</v>
      </c>
      <c r="D43" s="676">
        <v>36256909</v>
      </c>
      <c r="E43" s="676"/>
      <c r="F43" s="83">
        <v>2218</v>
      </c>
      <c r="G43" s="83">
        <v>18854</v>
      </c>
      <c r="H43" s="74">
        <v>0</v>
      </c>
      <c r="I43" s="74">
        <v>0</v>
      </c>
      <c r="J43" s="83">
        <v>13</v>
      </c>
      <c r="K43" s="83">
        <v>24408</v>
      </c>
      <c r="L43" s="73"/>
      <c r="M43" s="73"/>
    </row>
    <row r="44" spans="1:13" s="65" customFormat="1" ht="11.15" customHeight="1" x14ac:dyDescent="0.2">
      <c r="A44" s="65" t="s">
        <v>152</v>
      </c>
      <c r="B44" s="77" t="s">
        <v>151</v>
      </c>
      <c r="C44" s="79">
        <v>288</v>
      </c>
      <c r="D44" s="676">
        <v>2017440</v>
      </c>
      <c r="E44" s="676"/>
      <c r="F44" s="83">
        <v>557</v>
      </c>
      <c r="G44" s="83">
        <v>3899</v>
      </c>
      <c r="H44" s="83">
        <v>127</v>
      </c>
      <c r="I44" s="83">
        <v>171876</v>
      </c>
      <c r="J44" s="83">
        <v>353</v>
      </c>
      <c r="K44" s="83">
        <v>95384</v>
      </c>
      <c r="L44" s="73"/>
      <c r="M44" s="73"/>
    </row>
    <row r="45" spans="1:13" s="65" customFormat="1" ht="11.15" customHeight="1" x14ac:dyDescent="0.2">
      <c r="A45" s="65" t="s">
        <v>147</v>
      </c>
      <c r="B45" s="77" t="s">
        <v>150</v>
      </c>
      <c r="C45" s="79">
        <v>6259</v>
      </c>
      <c r="D45" s="676">
        <v>31821053</v>
      </c>
      <c r="E45" s="676"/>
      <c r="F45" s="83">
        <v>1466</v>
      </c>
      <c r="G45" s="83">
        <v>26625</v>
      </c>
      <c r="H45" s="83">
        <v>14</v>
      </c>
      <c r="I45" s="83">
        <v>9991</v>
      </c>
      <c r="J45" s="83">
        <v>1013</v>
      </c>
      <c r="K45" s="83">
        <v>794963</v>
      </c>
      <c r="L45" s="73"/>
      <c r="M45" s="73"/>
    </row>
    <row r="46" spans="1:13" s="65" customFormat="1" ht="11.15" customHeight="1" x14ac:dyDescent="0.2">
      <c r="A46" s="65" t="s">
        <v>147</v>
      </c>
      <c r="B46" s="77" t="s">
        <v>149</v>
      </c>
      <c r="C46" s="79">
        <v>559</v>
      </c>
      <c r="D46" s="676">
        <v>8647789</v>
      </c>
      <c r="E46" s="676"/>
      <c r="F46" s="83">
        <v>544</v>
      </c>
      <c r="G46" s="83">
        <v>66124</v>
      </c>
      <c r="H46" s="83">
        <v>14</v>
      </c>
      <c r="I46" s="83">
        <v>20859</v>
      </c>
      <c r="J46" s="83">
        <v>270</v>
      </c>
      <c r="K46" s="83">
        <v>183217</v>
      </c>
      <c r="L46" s="73"/>
      <c r="M46" s="73"/>
    </row>
    <row r="47" spans="1:13" s="65" customFormat="1" ht="11.15" customHeight="1" x14ac:dyDescent="0.2">
      <c r="A47" s="65" t="s">
        <v>147</v>
      </c>
      <c r="B47" s="77" t="s">
        <v>148</v>
      </c>
      <c r="C47" s="76">
        <v>0</v>
      </c>
      <c r="D47" s="665">
        <v>0</v>
      </c>
      <c r="E47" s="665"/>
      <c r="F47" s="83">
        <v>110</v>
      </c>
      <c r="G47" s="83">
        <v>1980</v>
      </c>
      <c r="H47" s="74">
        <v>0</v>
      </c>
      <c r="I47" s="74">
        <v>0</v>
      </c>
      <c r="J47" s="83">
        <v>150</v>
      </c>
      <c r="K47" s="83">
        <v>42196</v>
      </c>
      <c r="L47" s="73"/>
      <c r="M47" s="73"/>
    </row>
    <row r="48" spans="1:13" s="65" customFormat="1" ht="11.15" customHeight="1" x14ac:dyDescent="0.2">
      <c r="A48" s="65" t="s">
        <v>147</v>
      </c>
      <c r="B48" s="77" t="s">
        <v>146</v>
      </c>
      <c r="C48" s="76">
        <v>0</v>
      </c>
      <c r="D48" s="665">
        <v>0</v>
      </c>
      <c r="E48" s="665"/>
      <c r="F48" s="83">
        <v>573</v>
      </c>
      <c r="G48" s="83">
        <v>8595</v>
      </c>
      <c r="H48" s="83">
        <v>2</v>
      </c>
      <c r="I48" s="83">
        <v>5967</v>
      </c>
      <c r="J48" s="83">
        <v>68</v>
      </c>
      <c r="K48" s="83">
        <v>25160</v>
      </c>
      <c r="L48" s="73"/>
      <c r="M48" s="73"/>
    </row>
    <row r="49" spans="1:14" s="65" customFormat="1" ht="11.15" customHeight="1" x14ac:dyDescent="0.2">
      <c r="A49" s="691" t="s">
        <v>145</v>
      </c>
      <c r="B49" s="692"/>
      <c r="C49" s="79">
        <v>4601</v>
      </c>
      <c r="D49" s="676">
        <v>11418836</v>
      </c>
      <c r="E49" s="676"/>
      <c r="F49" s="83">
        <v>124858</v>
      </c>
      <c r="G49" s="83">
        <v>1354529</v>
      </c>
      <c r="H49" s="83">
        <v>193</v>
      </c>
      <c r="I49" s="83">
        <v>16740</v>
      </c>
      <c r="J49" s="83">
        <v>2526</v>
      </c>
      <c r="K49" s="83">
        <v>854727</v>
      </c>
      <c r="L49" s="73"/>
      <c r="M49" s="73"/>
    </row>
    <row r="50" spans="1:14" s="65" customFormat="1" ht="4.5" customHeight="1" x14ac:dyDescent="0.2">
      <c r="A50" s="91"/>
      <c r="B50" s="90"/>
      <c r="C50" s="70"/>
      <c r="D50" s="69"/>
      <c r="E50" s="69"/>
      <c r="F50" s="69"/>
      <c r="G50" s="69"/>
      <c r="H50" s="69"/>
      <c r="I50" s="69"/>
      <c r="J50" s="69"/>
      <c r="K50" s="72"/>
    </row>
    <row r="51" spans="1:14" s="65" customFormat="1" ht="12.75" customHeight="1" x14ac:dyDescent="0.2">
      <c r="A51" s="65" t="s">
        <v>175</v>
      </c>
    </row>
    <row r="52" spans="1:14" s="65" customFormat="1" ht="11.15" customHeight="1" x14ac:dyDescent="0.2">
      <c r="A52" s="65" t="s">
        <v>174</v>
      </c>
    </row>
    <row r="53" spans="1:14" s="65" customFormat="1" ht="11.15" customHeight="1" x14ac:dyDescent="0.2">
      <c r="A53" s="65" t="s">
        <v>143</v>
      </c>
    </row>
    <row r="54" spans="1:14" s="65" customFormat="1" ht="11.15" customHeight="1" x14ac:dyDescent="0.2"/>
    <row r="55" spans="1:14" s="65" customFormat="1" ht="12.75" customHeight="1" x14ac:dyDescent="0.2"/>
    <row r="56" spans="1:14" s="65" customFormat="1" ht="27.75" customHeight="1" thickBot="1" x14ac:dyDescent="0.25">
      <c r="A56" s="89" t="s">
        <v>173</v>
      </c>
      <c r="B56" s="89"/>
      <c r="C56" s="89"/>
      <c r="D56" s="89"/>
      <c r="E56" s="89"/>
      <c r="F56" s="89"/>
      <c r="G56" s="89"/>
      <c r="H56" s="89"/>
      <c r="I56" s="89"/>
      <c r="J56" s="89"/>
      <c r="K56" s="88" t="s">
        <v>172</v>
      </c>
    </row>
    <row r="57" spans="1:14" s="65" customFormat="1" ht="8.25" customHeight="1" thickTop="1" x14ac:dyDescent="0.2">
      <c r="A57" s="666" t="s">
        <v>171</v>
      </c>
      <c r="B57" s="666"/>
      <c r="C57" s="677" t="s">
        <v>170</v>
      </c>
      <c r="D57" s="87"/>
      <c r="E57" s="87"/>
      <c r="F57" s="677" t="s">
        <v>169</v>
      </c>
      <c r="G57" s="87"/>
      <c r="H57" s="87"/>
      <c r="I57" s="677" t="s">
        <v>168</v>
      </c>
      <c r="J57" s="87"/>
      <c r="K57" s="87"/>
    </row>
    <row r="58" spans="1:14" s="65" customFormat="1" ht="21.75" customHeight="1" x14ac:dyDescent="0.2">
      <c r="A58" s="667"/>
      <c r="B58" s="667"/>
      <c r="C58" s="678"/>
      <c r="D58" s="86" t="s">
        <v>167</v>
      </c>
      <c r="E58" s="86" t="s">
        <v>166</v>
      </c>
      <c r="F58" s="678"/>
      <c r="G58" s="86" t="s">
        <v>167</v>
      </c>
      <c r="H58" s="86" t="s">
        <v>166</v>
      </c>
      <c r="I58" s="678"/>
      <c r="J58" s="86" t="s">
        <v>167</v>
      </c>
      <c r="K58" s="86" t="s">
        <v>166</v>
      </c>
    </row>
    <row r="59" spans="1:14" s="65" customFormat="1" ht="4.5" customHeight="1" x14ac:dyDescent="0.2">
      <c r="A59" s="84"/>
      <c r="B59" s="84"/>
      <c r="C59" s="85"/>
      <c r="D59" s="84"/>
      <c r="E59" s="84"/>
      <c r="F59" s="84"/>
      <c r="G59" s="84"/>
      <c r="H59" s="84"/>
      <c r="I59" s="84"/>
      <c r="J59" s="84"/>
      <c r="K59" s="84"/>
    </row>
    <row r="60" spans="1:14" s="65" customFormat="1" ht="11.15" customHeight="1" x14ac:dyDescent="0.2">
      <c r="A60" s="668" t="s">
        <v>165</v>
      </c>
      <c r="B60" s="669"/>
      <c r="C60" s="79">
        <v>2983091</v>
      </c>
      <c r="D60" s="83">
        <v>184065</v>
      </c>
      <c r="E60" s="83">
        <v>2799026</v>
      </c>
      <c r="F60" s="83">
        <v>1490153</v>
      </c>
      <c r="G60" s="83">
        <v>91978</v>
      </c>
      <c r="H60" s="83">
        <v>1398175</v>
      </c>
      <c r="I60" s="83">
        <v>1492938</v>
      </c>
      <c r="J60" s="83">
        <v>92087</v>
      </c>
      <c r="K60" s="83">
        <v>1400851</v>
      </c>
      <c r="L60" s="73" t="str">
        <f t="shared" ref="L60:N64" si="0">IF(C60=F60+I60,"ＯＫ","不突合")</f>
        <v>ＯＫ</v>
      </c>
      <c r="M60" s="73" t="str">
        <f t="shared" si="0"/>
        <v>ＯＫ</v>
      </c>
      <c r="N60" s="73" t="str">
        <f t="shared" si="0"/>
        <v>ＯＫ</v>
      </c>
    </row>
    <row r="61" spans="1:14" s="65" customFormat="1" ht="11.15" customHeight="1" x14ac:dyDescent="0.2">
      <c r="A61" s="670" t="s">
        <v>164</v>
      </c>
      <c r="B61" s="671"/>
      <c r="C61" s="79">
        <v>3127878</v>
      </c>
      <c r="D61" s="83">
        <v>180469</v>
      </c>
      <c r="E61" s="83">
        <v>2947409</v>
      </c>
      <c r="F61" s="83">
        <v>1561001</v>
      </c>
      <c r="G61" s="83">
        <v>90213</v>
      </c>
      <c r="H61" s="83">
        <v>1470788</v>
      </c>
      <c r="I61" s="83">
        <v>1566877</v>
      </c>
      <c r="J61" s="83">
        <v>90256</v>
      </c>
      <c r="K61" s="83">
        <v>1476621</v>
      </c>
      <c r="L61" s="73" t="str">
        <f t="shared" si="0"/>
        <v>ＯＫ</v>
      </c>
      <c r="M61" s="73" t="str">
        <f t="shared" si="0"/>
        <v>ＯＫ</v>
      </c>
      <c r="N61" s="73" t="str">
        <f t="shared" si="0"/>
        <v>ＯＫ</v>
      </c>
    </row>
    <row r="62" spans="1:14" s="80" customFormat="1" ht="11.15" customHeight="1" x14ac:dyDescent="0.2">
      <c r="A62" s="670" t="s">
        <v>163</v>
      </c>
      <c r="B62" s="671"/>
      <c r="C62" s="79">
        <v>3037738</v>
      </c>
      <c r="D62" s="83">
        <v>180802</v>
      </c>
      <c r="E62" s="83">
        <v>2856936</v>
      </c>
      <c r="F62" s="83">
        <v>1520710</v>
      </c>
      <c r="G62" s="83">
        <v>90362</v>
      </c>
      <c r="H62" s="83">
        <v>1430348</v>
      </c>
      <c r="I62" s="83">
        <v>1517028</v>
      </c>
      <c r="J62" s="83">
        <v>90440</v>
      </c>
      <c r="K62" s="83">
        <v>1426588</v>
      </c>
      <c r="L62" s="73" t="str">
        <f t="shared" si="0"/>
        <v>ＯＫ</v>
      </c>
      <c r="M62" s="73" t="str">
        <f t="shared" si="0"/>
        <v>ＯＫ</v>
      </c>
      <c r="N62" s="73" t="str">
        <f t="shared" si="0"/>
        <v>ＯＫ</v>
      </c>
    </row>
    <row r="63" spans="1:14" s="65" customFormat="1" ht="11.15" customHeight="1" x14ac:dyDescent="0.2">
      <c r="A63" s="672" t="s">
        <v>162</v>
      </c>
      <c r="B63" s="673"/>
      <c r="C63" s="79">
        <v>3137007</v>
      </c>
      <c r="D63" s="83">
        <v>191583</v>
      </c>
      <c r="E63" s="83">
        <v>2945424</v>
      </c>
      <c r="F63" s="83">
        <v>1562251</v>
      </c>
      <c r="G63" s="83">
        <v>95896</v>
      </c>
      <c r="H63" s="83">
        <v>1466355</v>
      </c>
      <c r="I63" s="83">
        <v>1574756</v>
      </c>
      <c r="J63" s="83">
        <v>95687</v>
      </c>
      <c r="K63" s="83">
        <v>1479069</v>
      </c>
      <c r="L63" s="73" t="str">
        <f t="shared" si="0"/>
        <v>ＯＫ</v>
      </c>
      <c r="M63" s="73" t="str">
        <f t="shared" si="0"/>
        <v>ＯＫ</v>
      </c>
      <c r="N63" s="73" t="str">
        <f t="shared" si="0"/>
        <v>ＯＫ</v>
      </c>
    </row>
    <row r="64" spans="1:14" s="80" customFormat="1" ht="11.15" customHeight="1" x14ac:dyDescent="0.2">
      <c r="A64" s="674" t="s">
        <v>161</v>
      </c>
      <c r="B64" s="675"/>
      <c r="C64" s="82">
        <v>1404208</v>
      </c>
      <c r="D64" s="81">
        <v>22</v>
      </c>
      <c r="E64" s="81">
        <v>1404186</v>
      </c>
      <c r="F64" s="81">
        <v>697864</v>
      </c>
      <c r="G64" s="81">
        <v>18</v>
      </c>
      <c r="H64" s="81">
        <v>697846</v>
      </c>
      <c r="I64" s="81">
        <v>706344</v>
      </c>
      <c r="J64" s="81">
        <v>4</v>
      </c>
      <c r="K64" s="81">
        <v>706340</v>
      </c>
      <c r="L64" s="73" t="str">
        <f t="shared" si="0"/>
        <v>ＯＫ</v>
      </c>
      <c r="M64" s="73" t="str">
        <f t="shared" si="0"/>
        <v>ＯＫ</v>
      </c>
      <c r="N64" s="73" t="str">
        <f t="shared" si="0"/>
        <v>ＯＫ</v>
      </c>
    </row>
    <row r="65" spans="1:14" s="65" customFormat="1" ht="7.5" customHeight="1" x14ac:dyDescent="0.2">
      <c r="C65" s="79"/>
      <c r="D65" s="78"/>
      <c r="E65" s="78"/>
      <c r="F65" s="78"/>
      <c r="G65" s="78"/>
      <c r="H65" s="78"/>
      <c r="I65" s="78"/>
      <c r="J65" s="78"/>
      <c r="K65" s="78"/>
      <c r="L65" s="73"/>
      <c r="M65" s="73"/>
      <c r="N65" s="73"/>
    </row>
    <row r="66" spans="1:14" s="65" customFormat="1" ht="11.15" customHeight="1" x14ac:dyDescent="0.2">
      <c r="A66" s="693" t="s">
        <v>160</v>
      </c>
      <c r="B66" s="692"/>
      <c r="C66" s="76">
        <v>1113731</v>
      </c>
      <c r="D66" s="75">
        <v>22</v>
      </c>
      <c r="E66" s="75">
        <v>1113709</v>
      </c>
      <c r="F66" s="75">
        <v>551838</v>
      </c>
      <c r="G66" s="75">
        <v>18</v>
      </c>
      <c r="H66" s="75">
        <v>551820</v>
      </c>
      <c r="I66" s="75">
        <v>561893</v>
      </c>
      <c r="J66" s="75">
        <v>4</v>
      </c>
      <c r="K66" s="75">
        <v>561889</v>
      </c>
      <c r="L66" s="73" t="str">
        <f t="shared" ref="L66:N73" si="1">IF(C66=F66+I66+C91+F91+H91+J91,"ＯＫ","不突合")</f>
        <v>ＯＫ</v>
      </c>
      <c r="M66" s="73" t="str">
        <f t="shared" si="1"/>
        <v>ＯＫ</v>
      </c>
      <c r="N66" s="73" t="str">
        <f t="shared" si="1"/>
        <v>ＯＫ</v>
      </c>
    </row>
    <row r="67" spans="1:14" s="65" customFormat="1" ht="11.15" customHeight="1" x14ac:dyDescent="0.2">
      <c r="A67" s="65" t="s">
        <v>147</v>
      </c>
      <c r="B67" s="77" t="s">
        <v>159</v>
      </c>
      <c r="C67" s="76">
        <v>140600</v>
      </c>
      <c r="D67" s="75">
        <v>0</v>
      </c>
      <c r="E67" s="74">
        <v>140600</v>
      </c>
      <c r="F67" s="75">
        <v>69739</v>
      </c>
      <c r="G67" s="75">
        <v>0</v>
      </c>
      <c r="H67" s="75">
        <v>69739</v>
      </c>
      <c r="I67" s="75">
        <v>70861</v>
      </c>
      <c r="J67" s="75">
        <v>0</v>
      </c>
      <c r="K67" s="75">
        <v>70861</v>
      </c>
      <c r="L67" s="73" t="str">
        <f t="shared" si="1"/>
        <v>ＯＫ</v>
      </c>
      <c r="M67" s="73" t="str">
        <f t="shared" si="1"/>
        <v>ＯＫ</v>
      </c>
      <c r="N67" s="73" t="str">
        <f t="shared" si="1"/>
        <v>ＯＫ</v>
      </c>
    </row>
    <row r="68" spans="1:14" s="65" customFormat="1" ht="11.15" customHeight="1" x14ac:dyDescent="0.2">
      <c r="A68" s="65" t="s">
        <v>147</v>
      </c>
      <c r="B68" s="77" t="s">
        <v>158</v>
      </c>
      <c r="C68" s="76">
        <v>53982</v>
      </c>
      <c r="D68" s="74">
        <v>0</v>
      </c>
      <c r="E68" s="74">
        <v>53982</v>
      </c>
      <c r="F68" s="75">
        <v>26991</v>
      </c>
      <c r="G68" s="75">
        <v>0</v>
      </c>
      <c r="H68" s="75">
        <v>26991</v>
      </c>
      <c r="I68" s="75">
        <v>26991</v>
      </c>
      <c r="J68" s="75">
        <v>0</v>
      </c>
      <c r="K68" s="75">
        <v>26991</v>
      </c>
      <c r="L68" s="73" t="str">
        <f t="shared" si="1"/>
        <v>ＯＫ</v>
      </c>
      <c r="M68" s="73" t="str">
        <f t="shared" si="1"/>
        <v>ＯＫ</v>
      </c>
      <c r="N68" s="73" t="str">
        <f t="shared" si="1"/>
        <v>ＯＫ</v>
      </c>
    </row>
    <row r="69" spans="1:14" s="65" customFormat="1" ht="11.15" customHeight="1" x14ac:dyDescent="0.2">
      <c r="A69" s="65" t="s">
        <v>147</v>
      </c>
      <c r="B69" s="77" t="s">
        <v>157</v>
      </c>
      <c r="C69" s="76">
        <v>130574</v>
      </c>
      <c r="D69" s="75">
        <v>0</v>
      </c>
      <c r="E69" s="75">
        <v>130574</v>
      </c>
      <c r="F69" s="75">
        <v>65287</v>
      </c>
      <c r="G69" s="75">
        <v>0</v>
      </c>
      <c r="H69" s="75">
        <v>65287</v>
      </c>
      <c r="I69" s="75">
        <v>65287</v>
      </c>
      <c r="J69" s="75">
        <v>0</v>
      </c>
      <c r="K69" s="75">
        <v>65287</v>
      </c>
      <c r="L69" s="73" t="str">
        <f t="shared" si="1"/>
        <v>ＯＫ</v>
      </c>
      <c r="M69" s="73" t="str">
        <f t="shared" si="1"/>
        <v>ＯＫ</v>
      </c>
      <c r="N69" s="73" t="str">
        <f t="shared" si="1"/>
        <v>ＯＫ</v>
      </c>
    </row>
    <row r="70" spans="1:14" s="65" customFormat="1" ht="11.15" customHeight="1" x14ac:dyDescent="0.2">
      <c r="A70" s="65" t="s">
        <v>147</v>
      </c>
      <c r="B70" s="77" t="s">
        <v>156</v>
      </c>
      <c r="C70" s="76">
        <v>0</v>
      </c>
      <c r="D70" s="75">
        <v>0</v>
      </c>
      <c r="E70" s="75">
        <v>0</v>
      </c>
      <c r="F70" s="75">
        <v>0</v>
      </c>
      <c r="G70" s="75">
        <v>0</v>
      </c>
      <c r="H70" s="75">
        <v>0</v>
      </c>
      <c r="I70" s="75">
        <v>0</v>
      </c>
      <c r="J70" s="75">
        <v>0</v>
      </c>
      <c r="K70" s="75">
        <v>0</v>
      </c>
      <c r="L70" s="73" t="str">
        <f t="shared" si="1"/>
        <v>ＯＫ</v>
      </c>
      <c r="M70" s="73" t="str">
        <f t="shared" si="1"/>
        <v>ＯＫ</v>
      </c>
      <c r="N70" s="73" t="str">
        <f t="shared" si="1"/>
        <v>ＯＫ</v>
      </c>
    </row>
    <row r="71" spans="1:14" s="65" customFormat="1" ht="11.15" customHeight="1" x14ac:dyDescent="0.2">
      <c r="A71" s="65" t="s">
        <v>147</v>
      </c>
      <c r="B71" s="77" t="s">
        <v>155</v>
      </c>
      <c r="C71" s="76">
        <v>0</v>
      </c>
      <c r="D71" s="75">
        <v>0</v>
      </c>
      <c r="E71" s="75">
        <v>0</v>
      </c>
      <c r="F71" s="75">
        <v>0</v>
      </c>
      <c r="G71" s="75">
        <v>0</v>
      </c>
      <c r="H71" s="75">
        <v>0</v>
      </c>
      <c r="I71" s="75">
        <v>0</v>
      </c>
      <c r="J71" s="75">
        <v>0</v>
      </c>
      <c r="K71" s="75">
        <v>0</v>
      </c>
      <c r="L71" s="73" t="str">
        <f t="shared" si="1"/>
        <v>ＯＫ</v>
      </c>
      <c r="M71" s="73" t="str">
        <f t="shared" si="1"/>
        <v>ＯＫ</v>
      </c>
      <c r="N71" s="73" t="str">
        <f t="shared" si="1"/>
        <v>ＯＫ</v>
      </c>
    </row>
    <row r="72" spans="1:14" s="65" customFormat="1" ht="11.15" customHeight="1" x14ac:dyDescent="0.2">
      <c r="A72" s="65" t="s">
        <v>147</v>
      </c>
      <c r="B72" s="77" t="s">
        <v>154</v>
      </c>
      <c r="C72" s="76">
        <v>0</v>
      </c>
      <c r="D72" s="75">
        <v>0</v>
      </c>
      <c r="E72" s="75">
        <v>0</v>
      </c>
      <c r="F72" s="75">
        <v>0</v>
      </c>
      <c r="G72" s="75">
        <v>0</v>
      </c>
      <c r="H72" s="75">
        <v>0</v>
      </c>
      <c r="I72" s="75">
        <v>0</v>
      </c>
      <c r="J72" s="75">
        <v>0</v>
      </c>
      <c r="K72" s="75">
        <v>0</v>
      </c>
      <c r="L72" s="73" t="str">
        <f t="shared" si="1"/>
        <v>ＯＫ</v>
      </c>
      <c r="M72" s="73" t="str">
        <f t="shared" si="1"/>
        <v>ＯＫ</v>
      </c>
      <c r="N72" s="73" t="str">
        <f t="shared" si="1"/>
        <v>ＯＫ</v>
      </c>
    </row>
    <row r="73" spans="1:14" s="65" customFormat="1" ht="11.15" customHeight="1" x14ac:dyDescent="0.2">
      <c r="A73" s="65" t="s">
        <v>152</v>
      </c>
      <c r="B73" s="77" t="s">
        <v>153</v>
      </c>
      <c r="C73" s="76">
        <v>501307</v>
      </c>
      <c r="D73" s="75">
        <v>0</v>
      </c>
      <c r="E73" s="75">
        <v>501307</v>
      </c>
      <c r="F73" s="75">
        <v>242837</v>
      </c>
      <c r="G73" s="75">
        <v>0</v>
      </c>
      <c r="H73" s="75">
        <v>242837</v>
      </c>
      <c r="I73" s="75">
        <v>258470</v>
      </c>
      <c r="J73" s="75">
        <v>0</v>
      </c>
      <c r="K73" s="75">
        <v>258470</v>
      </c>
      <c r="L73" s="73" t="str">
        <f t="shared" si="1"/>
        <v>ＯＫ</v>
      </c>
      <c r="M73" s="73" t="str">
        <f t="shared" si="1"/>
        <v>ＯＫ</v>
      </c>
      <c r="N73" s="73" t="str">
        <f t="shared" si="1"/>
        <v>ＯＫ</v>
      </c>
    </row>
    <row r="74" spans="1:14" s="65" customFormat="1" ht="11.15" customHeight="1" x14ac:dyDescent="0.2">
      <c r="A74" s="65" t="s">
        <v>152</v>
      </c>
      <c r="B74" s="77" t="s">
        <v>151</v>
      </c>
      <c r="C74" s="76">
        <v>2898</v>
      </c>
      <c r="D74" s="75">
        <v>0</v>
      </c>
      <c r="E74" s="75">
        <v>2898</v>
      </c>
      <c r="F74" s="75">
        <v>2119</v>
      </c>
      <c r="G74" s="75">
        <v>0</v>
      </c>
      <c r="H74" s="75">
        <v>2119</v>
      </c>
      <c r="I74" s="75">
        <v>779</v>
      </c>
      <c r="J74" s="75">
        <v>0</v>
      </c>
      <c r="K74" s="75">
        <v>779</v>
      </c>
      <c r="L74" s="73" t="str">
        <f t="shared" ref="L74:N79" si="2">IF(C74=F74+I74+C100+F100+H100+J100,"ＯＫ","不突合")</f>
        <v>ＯＫ</v>
      </c>
      <c r="M74" s="73" t="str">
        <f t="shared" si="2"/>
        <v>ＯＫ</v>
      </c>
      <c r="N74" s="73" t="str">
        <f t="shared" si="2"/>
        <v>ＯＫ</v>
      </c>
    </row>
    <row r="75" spans="1:14" s="65" customFormat="1" ht="11.15" customHeight="1" x14ac:dyDescent="0.2">
      <c r="A75" s="65" t="s">
        <v>147</v>
      </c>
      <c r="B75" s="77" t="s">
        <v>150</v>
      </c>
      <c r="C75" s="76">
        <v>171979</v>
      </c>
      <c r="D75" s="75">
        <v>0</v>
      </c>
      <c r="E75" s="75">
        <v>171979</v>
      </c>
      <c r="F75" s="75">
        <v>85214</v>
      </c>
      <c r="G75" s="75">
        <v>0</v>
      </c>
      <c r="H75" s="75">
        <v>85214</v>
      </c>
      <c r="I75" s="75">
        <v>86765</v>
      </c>
      <c r="J75" s="75">
        <v>0</v>
      </c>
      <c r="K75" s="75">
        <v>86765</v>
      </c>
      <c r="L75" s="73" t="str">
        <f t="shared" si="2"/>
        <v>ＯＫ</v>
      </c>
      <c r="M75" s="73" t="str">
        <f t="shared" si="2"/>
        <v>ＯＫ</v>
      </c>
      <c r="N75" s="73" t="str">
        <f t="shared" si="2"/>
        <v>ＯＫ</v>
      </c>
    </row>
    <row r="76" spans="1:14" s="65" customFormat="1" ht="11.15" customHeight="1" x14ac:dyDescent="0.2">
      <c r="A76" s="65" t="s">
        <v>147</v>
      </c>
      <c r="B76" s="77" t="s">
        <v>149</v>
      </c>
      <c r="C76" s="76">
        <v>112391</v>
      </c>
      <c r="D76" s="75">
        <v>22</v>
      </c>
      <c r="E76" s="75">
        <v>112369</v>
      </c>
      <c r="F76" s="75">
        <v>59651</v>
      </c>
      <c r="G76" s="75">
        <v>18</v>
      </c>
      <c r="H76" s="75">
        <v>59633</v>
      </c>
      <c r="I76" s="75">
        <v>52740</v>
      </c>
      <c r="J76" s="75">
        <v>4</v>
      </c>
      <c r="K76" s="75">
        <v>52736</v>
      </c>
      <c r="L76" s="73" t="str">
        <f t="shared" si="2"/>
        <v>ＯＫ</v>
      </c>
      <c r="M76" s="73" t="str">
        <f t="shared" si="2"/>
        <v>ＯＫ</v>
      </c>
      <c r="N76" s="73" t="str">
        <f t="shared" si="2"/>
        <v>ＯＫ</v>
      </c>
    </row>
    <row r="77" spans="1:14" s="65" customFormat="1" ht="11.15" customHeight="1" x14ac:dyDescent="0.2">
      <c r="A77" s="65" t="s">
        <v>147</v>
      </c>
      <c r="B77" s="77" t="s">
        <v>148</v>
      </c>
      <c r="C77" s="76">
        <v>0</v>
      </c>
      <c r="D77" s="75">
        <v>0</v>
      </c>
      <c r="E77" s="75">
        <v>0</v>
      </c>
      <c r="F77" s="75">
        <v>0</v>
      </c>
      <c r="G77" s="75">
        <v>0</v>
      </c>
      <c r="H77" s="75">
        <v>0</v>
      </c>
      <c r="I77" s="75">
        <v>0</v>
      </c>
      <c r="J77" s="75">
        <v>0</v>
      </c>
      <c r="K77" s="75">
        <v>0</v>
      </c>
      <c r="L77" s="73" t="str">
        <f t="shared" si="2"/>
        <v>ＯＫ</v>
      </c>
      <c r="M77" s="73" t="str">
        <f t="shared" si="2"/>
        <v>ＯＫ</v>
      </c>
      <c r="N77" s="73" t="str">
        <f t="shared" si="2"/>
        <v>ＯＫ</v>
      </c>
    </row>
    <row r="78" spans="1:14" s="65" customFormat="1" ht="11.15" customHeight="1" x14ac:dyDescent="0.2">
      <c r="A78" s="65" t="s">
        <v>147</v>
      </c>
      <c r="B78" s="77" t="s">
        <v>146</v>
      </c>
      <c r="C78" s="76">
        <v>0</v>
      </c>
      <c r="D78" s="75">
        <v>0</v>
      </c>
      <c r="E78" s="75">
        <v>0</v>
      </c>
      <c r="F78" s="75">
        <v>0</v>
      </c>
      <c r="G78" s="75">
        <v>0</v>
      </c>
      <c r="H78" s="75">
        <v>0</v>
      </c>
      <c r="I78" s="75">
        <v>0</v>
      </c>
      <c r="J78" s="75">
        <v>0</v>
      </c>
      <c r="K78" s="75">
        <v>0</v>
      </c>
      <c r="L78" s="73" t="str">
        <f t="shared" si="2"/>
        <v>ＯＫ</v>
      </c>
      <c r="M78" s="73" t="str">
        <f t="shared" si="2"/>
        <v>ＯＫ</v>
      </c>
      <c r="N78" s="73" t="str">
        <f t="shared" si="2"/>
        <v>ＯＫ</v>
      </c>
    </row>
    <row r="79" spans="1:14" s="65" customFormat="1" ht="11.15" customHeight="1" x14ac:dyDescent="0.2">
      <c r="A79" s="691" t="s">
        <v>145</v>
      </c>
      <c r="B79" s="692"/>
      <c r="C79" s="76">
        <v>290477</v>
      </c>
      <c r="D79" s="75">
        <v>0</v>
      </c>
      <c r="E79" s="74">
        <v>290477</v>
      </c>
      <c r="F79" s="74">
        <v>146026</v>
      </c>
      <c r="G79" s="74">
        <v>0</v>
      </c>
      <c r="H79" s="74">
        <v>146026</v>
      </c>
      <c r="I79" s="74">
        <v>144451</v>
      </c>
      <c r="J79" s="74">
        <v>0</v>
      </c>
      <c r="K79" s="74">
        <v>144451</v>
      </c>
      <c r="L79" s="73" t="str">
        <f t="shared" si="2"/>
        <v>ＯＫ</v>
      </c>
      <c r="M79" s="73" t="str">
        <f t="shared" si="2"/>
        <v>ＯＫ</v>
      </c>
      <c r="N79" s="73" t="str">
        <f t="shared" si="2"/>
        <v>ＯＫ</v>
      </c>
    </row>
    <row r="80" spans="1:14" s="65" customFormat="1" ht="4.5" customHeight="1" x14ac:dyDescent="0.2">
      <c r="A80" s="72"/>
      <c r="B80" s="71"/>
      <c r="C80" s="70"/>
      <c r="D80" s="69"/>
      <c r="E80" s="69"/>
      <c r="F80" s="69"/>
      <c r="G80" s="69"/>
      <c r="H80" s="69"/>
      <c r="I80" s="69"/>
      <c r="J80" s="69"/>
      <c r="K80" s="69"/>
    </row>
    <row r="81" spans="1:11" s="65" customFormat="1" ht="4.5" customHeight="1" x14ac:dyDescent="0.2">
      <c r="A81" s="68"/>
      <c r="B81" s="67"/>
      <c r="C81" s="66"/>
      <c r="D81" s="66"/>
      <c r="E81" s="66"/>
      <c r="F81" s="66"/>
      <c r="G81" s="66"/>
      <c r="H81" s="66"/>
      <c r="I81" s="66"/>
      <c r="J81" s="66"/>
      <c r="K81" s="66"/>
    </row>
    <row r="82" spans="1:11" s="65" customFormat="1" ht="12.75" customHeight="1" x14ac:dyDescent="0.2">
      <c r="A82" s="65" t="s">
        <v>144</v>
      </c>
    </row>
    <row r="83" spans="1:11" s="65" customFormat="1" ht="11.15" customHeight="1" x14ac:dyDescent="0.2">
      <c r="A83" s="65" t="s">
        <v>143</v>
      </c>
    </row>
    <row r="85" spans="1:11" x14ac:dyDescent="0.2">
      <c r="C85" s="64" t="str">
        <f t="shared" ref="C85:K85" si="3">IF(C10=C12+C25,"ＯＫ","不突合")</f>
        <v>ＯＫ</v>
      </c>
      <c r="D85" s="64" t="str">
        <f t="shared" si="3"/>
        <v>ＯＫ</v>
      </c>
      <c r="E85" s="64" t="str">
        <f t="shared" si="3"/>
        <v>ＯＫ</v>
      </c>
      <c r="F85" s="64" t="str">
        <f t="shared" si="3"/>
        <v>ＯＫ</v>
      </c>
      <c r="G85" s="64" t="str">
        <f t="shared" si="3"/>
        <v>ＯＫ</v>
      </c>
      <c r="H85" s="64" t="str">
        <f t="shared" si="3"/>
        <v>ＯＫ</v>
      </c>
      <c r="I85" s="64" t="str">
        <f t="shared" si="3"/>
        <v>ＯＫ</v>
      </c>
      <c r="J85" s="64" t="str">
        <f t="shared" si="3"/>
        <v>ＯＫ</v>
      </c>
      <c r="K85" s="64" t="str">
        <f t="shared" si="3"/>
        <v>ＯＫ</v>
      </c>
    </row>
    <row r="86" spans="1:11" x14ac:dyDescent="0.2">
      <c r="C86" s="64" t="str">
        <f t="shared" ref="C86:K86" si="4">IF(C12=SUM(C13:C24),"ＯＫ","不突合")</f>
        <v>ＯＫ</v>
      </c>
      <c r="D86" s="64" t="str">
        <f t="shared" si="4"/>
        <v>ＯＫ</v>
      </c>
      <c r="E86" s="64" t="str">
        <f t="shared" si="4"/>
        <v>ＯＫ</v>
      </c>
      <c r="F86" s="64" t="str">
        <f t="shared" si="4"/>
        <v>ＯＫ</v>
      </c>
      <c r="G86" s="64" t="str">
        <f t="shared" si="4"/>
        <v>ＯＫ</v>
      </c>
      <c r="H86" s="64" t="str">
        <f t="shared" si="4"/>
        <v>ＯＫ</v>
      </c>
      <c r="I86" s="64" t="str">
        <f t="shared" si="4"/>
        <v>ＯＫ</v>
      </c>
      <c r="J86" s="64" t="str">
        <f t="shared" si="4"/>
        <v>ＯＫ</v>
      </c>
      <c r="K86" s="64" t="str">
        <f t="shared" si="4"/>
        <v>ＯＫ</v>
      </c>
    </row>
    <row r="87" spans="1:11" x14ac:dyDescent="0.2">
      <c r="C87" s="64" t="str">
        <f t="shared" ref="C87:K87" si="5">IF(C34=C36+C49,"ＯＫ","不突合")</f>
        <v>ＯＫ</v>
      </c>
      <c r="D87" s="64" t="str">
        <f t="shared" si="5"/>
        <v>ＯＫ</v>
      </c>
      <c r="E87" s="64" t="str">
        <f t="shared" si="5"/>
        <v>ＯＫ</v>
      </c>
      <c r="F87" s="64" t="str">
        <f t="shared" si="5"/>
        <v>ＯＫ</v>
      </c>
      <c r="G87" s="64" t="str">
        <f t="shared" si="5"/>
        <v>ＯＫ</v>
      </c>
      <c r="H87" s="64" t="str">
        <f t="shared" si="5"/>
        <v>ＯＫ</v>
      </c>
      <c r="I87" s="64" t="str">
        <f t="shared" si="5"/>
        <v>ＯＫ</v>
      </c>
      <c r="J87" s="64" t="str">
        <f t="shared" si="5"/>
        <v>ＯＫ</v>
      </c>
      <c r="K87" s="64" t="str">
        <f t="shared" si="5"/>
        <v>ＯＫ</v>
      </c>
    </row>
    <row r="88" spans="1:11" x14ac:dyDescent="0.2">
      <c r="C88" s="64" t="str">
        <f t="shared" ref="C88:K88" si="6">IF(C36=SUM(C37:C48),"ＯＫ","不突合")</f>
        <v>ＯＫ</v>
      </c>
      <c r="D88" s="64" t="str">
        <f t="shared" si="6"/>
        <v>ＯＫ</v>
      </c>
      <c r="E88" s="64" t="str">
        <f t="shared" si="6"/>
        <v>ＯＫ</v>
      </c>
      <c r="F88" s="64" t="str">
        <f t="shared" si="6"/>
        <v>ＯＫ</v>
      </c>
      <c r="G88" s="64" t="str">
        <f t="shared" si="6"/>
        <v>ＯＫ</v>
      </c>
      <c r="H88" s="64" t="str">
        <f t="shared" si="6"/>
        <v>ＯＫ</v>
      </c>
      <c r="I88" s="64" t="str">
        <f t="shared" si="6"/>
        <v>ＯＫ</v>
      </c>
      <c r="J88" s="64" t="str">
        <f t="shared" si="6"/>
        <v>ＯＫ</v>
      </c>
      <c r="K88" s="64" t="str">
        <f t="shared" si="6"/>
        <v>ＯＫ</v>
      </c>
    </row>
    <row r="89" spans="1:11" x14ac:dyDescent="0.2">
      <c r="C89" s="64" t="str">
        <f t="shared" ref="C89:K89" si="7">IF(C64=C66+C79,"ＯＫ","不突合")</f>
        <v>ＯＫ</v>
      </c>
      <c r="D89" s="64" t="str">
        <f t="shared" si="7"/>
        <v>ＯＫ</v>
      </c>
      <c r="E89" s="64" t="str">
        <f t="shared" si="7"/>
        <v>ＯＫ</v>
      </c>
      <c r="F89" s="64" t="str">
        <f t="shared" si="7"/>
        <v>ＯＫ</v>
      </c>
      <c r="G89" s="64" t="str">
        <f t="shared" si="7"/>
        <v>ＯＫ</v>
      </c>
      <c r="H89" s="64" t="str">
        <f t="shared" si="7"/>
        <v>ＯＫ</v>
      </c>
      <c r="I89" s="64" t="str">
        <f t="shared" si="7"/>
        <v>ＯＫ</v>
      </c>
      <c r="J89" s="64" t="str">
        <f t="shared" si="7"/>
        <v>ＯＫ</v>
      </c>
      <c r="K89" s="64" t="str">
        <f t="shared" si="7"/>
        <v>ＯＫ</v>
      </c>
    </row>
    <row r="90" spans="1:11" x14ac:dyDescent="0.2">
      <c r="C90" s="64" t="str">
        <f t="shared" ref="C90:K90" si="8">IF(C66=SUM(C67:C78),"ＯＫ","不突合")</f>
        <v>ＯＫ</v>
      </c>
      <c r="D90" s="64" t="str">
        <f t="shared" si="8"/>
        <v>ＯＫ</v>
      </c>
      <c r="E90" s="64" t="str">
        <f t="shared" si="8"/>
        <v>ＯＫ</v>
      </c>
      <c r="F90" s="64" t="str">
        <f t="shared" si="8"/>
        <v>ＯＫ</v>
      </c>
      <c r="G90" s="64" t="str">
        <f t="shared" si="8"/>
        <v>ＯＫ</v>
      </c>
      <c r="H90" s="64" t="str">
        <f t="shared" si="8"/>
        <v>ＯＫ</v>
      </c>
      <c r="I90" s="64" t="str">
        <f t="shared" si="8"/>
        <v>ＯＫ</v>
      </c>
      <c r="J90" s="64" t="str">
        <f t="shared" si="8"/>
        <v>ＯＫ</v>
      </c>
      <c r="K90" s="64" t="str">
        <f t="shared" si="8"/>
        <v>ＯＫ</v>
      </c>
    </row>
    <row r="91" spans="1:11" x14ac:dyDescent="0.2">
      <c r="C91" s="63"/>
      <c r="F91" s="63"/>
      <c r="I91" s="63"/>
    </row>
    <row r="92" spans="1:11" x14ac:dyDescent="0.2">
      <c r="C92" s="63"/>
      <c r="F92" s="63"/>
      <c r="I92" s="63"/>
    </row>
    <row r="93" spans="1:11" x14ac:dyDescent="0.2">
      <c r="C93" s="63"/>
      <c r="F93" s="63"/>
      <c r="I93" s="63"/>
    </row>
    <row r="94" spans="1:11" x14ac:dyDescent="0.2">
      <c r="C94" s="63"/>
      <c r="F94" s="63"/>
      <c r="I94" s="63"/>
    </row>
    <row r="95" spans="1:11" x14ac:dyDescent="0.2">
      <c r="C95" s="63"/>
      <c r="F95" s="63"/>
      <c r="I95" s="63"/>
    </row>
    <row r="96" spans="1:11" x14ac:dyDescent="0.2">
      <c r="C96" s="63"/>
      <c r="F96" s="63"/>
      <c r="I96" s="63"/>
    </row>
    <row r="97" spans="3:9" x14ac:dyDescent="0.2">
      <c r="C97" s="63"/>
      <c r="F97" s="63"/>
      <c r="I97" s="63"/>
    </row>
    <row r="98" spans="3:9" x14ac:dyDescent="0.2">
      <c r="C98" s="63"/>
      <c r="F98" s="63"/>
      <c r="I98" s="63"/>
    </row>
    <row r="99" spans="3:9" x14ac:dyDescent="0.2">
      <c r="C99" s="63"/>
      <c r="F99" s="63"/>
      <c r="I99" s="63"/>
    </row>
    <row r="100" spans="3:9" x14ac:dyDescent="0.2">
      <c r="C100" s="63"/>
      <c r="F100" s="63"/>
      <c r="I100" s="63"/>
    </row>
    <row r="101" spans="3:9" x14ac:dyDescent="0.2">
      <c r="C101" s="63"/>
      <c r="F101" s="63"/>
      <c r="I101" s="63"/>
    </row>
    <row r="102" spans="3:9" x14ac:dyDescent="0.2">
      <c r="C102" s="63"/>
      <c r="F102" s="63"/>
      <c r="I102" s="63"/>
    </row>
    <row r="103" spans="3:9" x14ac:dyDescent="0.2">
      <c r="C103" s="63"/>
      <c r="F103" s="63"/>
      <c r="I103" s="63"/>
    </row>
    <row r="104" spans="3:9" x14ac:dyDescent="0.2">
      <c r="C104" s="63"/>
      <c r="F104" s="63"/>
      <c r="I104" s="63"/>
    </row>
    <row r="105" spans="3:9" x14ac:dyDescent="0.2">
      <c r="C105" s="63"/>
      <c r="F105" s="63"/>
      <c r="I105" s="63"/>
    </row>
    <row r="106" spans="3:9" x14ac:dyDescent="0.2">
      <c r="C106" s="63"/>
      <c r="F106" s="63"/>
      <c r="I106" s="63"/>
    </row>
    <row r="107" spans="3:9" x14ac:dyDescent="0.2">
      <c r="C107" s="63"/>
      <c r="F107" s="63"/>
      <c r="I107" s="63"/>
    </row>
    <row r="108" spans="3:9" x14ac:dyDescent="0.2">
      <c r="C108" s="63"/>
      <c r="F108" s="63"/>
      <c r="I108" s="63"/>
    </row>
    <row r="109" spans="3:9" x14ac:dyDescent="0.2">
      <c r="C109" s="63"/>
      <c r="F109" s="63"/>
      <c r="I109" s="63"/>
    </row>
    <row r="110" spans="3:9" x14ac:dyDescent="0.2">
      <c r="C110" s="62"/>
    </row>
    <row r="111" spans="3:9" x14ac:dyDescent="0.2">
      <c r="C111" s="62"/>
    </row>
    <row r="112" spans="3:9" x14ac:dyDescent="0.2">
      <c r="C112" s="62"/>
    </row>
  </sheetData>
  <mergeCells count="123">
    <mergeCell ref="A79:B79"/>
    <mergeCell ref="A12:B12"/>
    <mergeCell ref="A25:B25"/>
    <mergeCell ref="A36:B36"/>
    <mergeCell ref="A49:B49"/>
    <mergeCell ref="A66:B66"/>
    <mergeCell ref="A60:B60"/>
    <mergeCell ref="A61:B61"/>
    <mergeCell ref="A62:B62"/>
    <mergeCell ref="A63:B63"/>
    <mergeCell ref="A64:B64"/>
    <mergeCell ref="A27:B27"/>
    <mergeCell ref="A28:B28"/>
    <mergeCell ref="J13:K13"/>
    <mergeCell ref="J14:K14"/>
    <mergeCell ref="F27:G27"/>
    <mergeCell ref="H27:I27"/>
    <mergeCell ref="J27:K27"/>
    <mergeCell ref="D45:E45"/>
    <mergeCell ref="D46:E46"/>
    <mergeCell ref="I3:K3"/>
    <mergeCell ref="J18:K18"/>
    <mergeCell ref="J19:K19"/>
    <mergeCell ref="J20:K20"/>
    <mergeCell ref="J21:K21"/>
    <mergeCell ref="J12:K12"/>
    <mergeCell ref="D28:E28"/>
    <mergeCell ref="D29:E29"/>
    <mergeCell ref="D22:E22"/>
    <mergeCell ref="D23:E23"/>
    <mergeCell ref="C27:E27"/>
    <mergeCell ref="D24:E24"/>
    <mergeCell ref="D25:E25"/>
    <mergeCell ref="J15:K15"/>
    <mergeCell ref="J16:K16"/>
    <mergeCell ref="J17:K17"/>
    <mergeCell ref="G20:H20"/>
    <mergeCell ref="G21:H21"/>
    <mergeCell ref="G22:H22"/>
    <mergeCell ref="G24:H24"/>
    <mergeCell ref="G25:H25"/>
    <mergeCell ref="J4:K4"/>
    <mergeCell ref="J5:K5"/>
    <mergeCell ref="J6:K6"/>
    <mergeCell ref="J7:K7"/>
    <mergeCell ref="J8:K8"/>
    <mergeCell ref="J9:K9"/>
    <mergeCell ref="J10:K10"/>
    <mergeCell ref="J11:K11"/>
    <mergeCell ref="J22:K22"/>
    <mergeCell ref="J23:K23"/>
    <mergeCell ref="J24:K24"/>
    <mergeCell ref="J25:K25"/>
    <mergeCell ref="G9:H9"/>
    <mergeCell ref="G10:H10"/>
    <mergeCell ref="G11:H11"/>
    <mergeCell ref="G12:H12"/>
    <mergeCell ref="G13:H13"/>
    <mergeCell ref="G14:H14"/>
    <mergeCell ref="F3:H3"/>
    <mergeCell ref="G4:H4"/>
    <mergeCell ref="G5:H5"/>
    <mergeCell ref="G6:H6"/>
    <mergeCell ref="G7:H7"/>
    <mergeCell ref="G8:H8"/>
    <mergeCell ref="A10:B10"/>
    <mergeCell ref="D12:E12"/>
    <mergeCell ref="D8:E8"/>
    <mergeCell ref="D9:E9"/>
    <mergeCell ref="D10:E10"/>
    <mergeCell ref="D11:E11"/>
    <mergeCell ref="A3:B3"/>
    <mergeCell ref="A4:B4"/>
    <mergeCell ref="A6:B6"/>
    <mergeCell ref="A7:B7"/>
    <mergeCell ref="A8:B8"/>
    <mergeCell ref="A9:B9"/>
    <mergeCell ref="C3:E3"/>
    <mergeCell ref="D4:E4"/>
    <mergeCell ref="D6:E6"/>
    <mergeCell ref="D7:E7"/>
    <mergeCell ref="D13:E13"/>
    <mergeCell ref="D14:E14"/>
    <mergeCell ref="D15:E15"/>
    <mergeCell ref="I57:I58"/>
    <mergeCell ref="F57:F58"/>
    <mergeCell ref="C57:C58"/>
    <mergeCell ref="D49:E49"/>
    <mergeCell ref="D41:E41"/>
    <mergeCell ref="D42:E42"/>
    <mergeCell ref="D43:E43"/>
    <mergeCell ref="D18:E18"/>
    <mergeCell ref="D19:E19"/>
    <mergeCell ref="D20:E20"/>
    <mergeCell ref="D21:E21"/>
    <mergeCell ref="D16:E16"/>
    <mergeCell ref="D17:E17"/>
    <mergeCell ref="G23:H23"/>
    <mergeCell ref="G15:H15"/>
    <mergeCell ref="G16:H16"/>
    <mergeCell ref="G17:H17"/>
    <mergeCell ref="G18:H18"/>
    <mergeCell ref="G19:H19"/>
    <mergeCell ref="D30:E30"/>
    <mergeCell ref="D47:E47"/>
    <mergeCell ref="D38:E38"/>
    <mergeCell ref="D39:E39"/>
    <mergeCell ref="D40:E40"/>
    <mergeCell ref="A57:B58"/>
    <mergeCell ref="A30:B30"/>
    <mergeCell ref="A31:B31"/>
    <mergeCell ref="A32:B32"/>
    <mergeCell ref="A33:B33"/>
    <mergeCell ref="A34:B34"/>
    <mergeCell ref="D48:E48"/>
    <mergeCell ref="D31:E31"/>
    <mergeCell ref="D32:E32"/>
    <mergeCell ref="D33:E33"/>
    <mergeCell ref="D34:E34"/>
    <mergeCell ref="D35:E35"/>
    <mergeCell ref="D44:E44"/>
    <mergeCell ref="D36:E36"/>
    <mergeCell ref="D37:E37"/>
  </mergeCells>
  <phoneticPr fontId="6"/>
  <printOptions horizontalCentered="1"/>
  <pageMargins left="0.59055118110236227" right="0.59055118110236227" top="0.39370078740157483" bottom="0.47244094488188981" header="0.11811023622047245" footer="0.11811023622047245"/>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activeCell="D4" sqref="D4"/>
    </sheetView>
  </sheetViews>
  <sheetFormatPr defaultColWidth="8.25" defaultRowHeight="12" x14ac:dyDescent="0.2"/>
  <cols>
    <col min="1" max="2" width="2.08203125" style="62" customWidth="1"/>
    <col min="3" max="3" width="7.58203125" style="62" customWidth="1"/>
    <col min="4" max="10" width="9.75" style="62" customWidth="1"/>
    <col min="11" max="11" width="9.25" style="62" customWidth="1"/>
    <col min="12" max="12" width="9.75" style="62" customWidth="1"/>
    <col min="13" max="13" width="7.9140625" style="62" customWidth="1"/>
    <col min="14" max="16384" width="8.25" style="62"/>
  </cols>
  <sheetData>
    <row r="1" spans="1:14" ht="30" customHeight="1" thickBot="1" x14ac:dyDescent="0.45">
      <c r="A1" s="125" t="s">
        <v>226</v>
      </c>
      <c r="B1" s="124"/>
      <c r="C1" s="124"/>
      <c r="D1" s="124"/>
      <c r="E1" s="124"/>
      <c r="F1" s="124"/>
      <c r="G1" s="124"/>
      <c r="H1" s="123"/>
      <c r="I1" s="123"/>
      <c r="J1" s="123"/>
      <c r="K1" s="123"/>
      <c r="L1" s="122"/>
      <c r="M1" s="121" t="s">
        <v>225</v>
      </c>
    </row>
    <row r="2" spans="1:14" s="64" customFormat="1" ht="15.65" customHeight="1" thickTop="1" x14ac:dyDescent="0.2">
      <c r="A2" s="699" t="s">
        <v>224</v>
      </c>
      <c r="B2" s="699"/>
      <c r="C2" s="700"/>
      <c r="D2" s="694" t="s">
        <v>170</v>
      </c>
      <c r="E2" s="694" t="s">
        <v>223</v>
      </c>
      <c r="F2" s="694" t="s">
        <v>222</v>
      </c>
      <c r="G2" s="694" t="s">
        <v>221</v>
      </c>
      <c r="H2" s="120" t="s">
        <v>220</v>
      </c>
      <c r="I2" s="694" t="s">
        <v>219</v>
      </c>
      <c r="J2" s="694" t="s">
        <v>218</v>
      </c>
      <c r="K2" s="694" t="s">
        <v>217</v>
      </c>
      <c r="L2" s="694" t="s">
        <v>216</v>
      </c>
      <c r="M2" s="119" t="s">
        <v>215</v>
      </c>
    </row>
    <row r="3" spans="1:14" s="64" customFormat="1" ht="15.75" customHeight="1" x14ac:dyDescent="0.2">
      <c r="A3" s="701" t="s">
        <v>214</v>
      </c>
      <c r="B3" s="701"/>
      <c r="C3" s="702"/>
      <c r="D3" s="695"/>
      <c r="E3" s="695"/>
      <c r="F3" s="695"/>
      <c r="G3" s="695"/>
      <c r="H3" s="118" t="s">
        <v>213</v>
      </c>
      <c r="I3" s="695"/>
      <c r="J3" s="695"/>
      <c r="K3" s="695"/>
      <c r="L3" s="695"/>
      <c r="M3" s="118" t="s">
        <v>212</v>
      </c>
    </row>
    <row r="4" spans="1:14" s="73" customFormat="1" ht="18" customHeight="1" x14ac:dyDescent="0.2">
      <c r="A4" s="696" t="s">
        <v>211</v>
      </c>
      <c r="B4" s="705" t="s">
        <v>207</v>
      </c>
      <c r="C4" s="706"/>
      <c r="D4" s="115">
        <v>3045266</v>
      </c>
      <c r="E4" s="114">
        <v>169742</v>
      </c>
      <c r="F4" s="114">
        <v>58937</v>
      </c>
      <c r="G4" s="114">
        <v>150846</v>
      </c>
      <c r="H4" s="114">
        <v>524993</v>
      </c>
      <c r="I4" s="114">
        <v>1097898</v>
      </c>
      <c r="J4" s="114">
        <v>197974</v>
      </c>
      <c r="K4" s="114">
        <v>126183</v>
      </c>
      <c r="L4" s="114">
        <v>717369</v>
      </c>
      <c r="M4" s="114">
        <v>1324</v>
      </c>
      <c r="N4" s="73" t="str">
        <f>IF(D4=SUM(E4:M4),"ＯＫ","不突合")</f>
        <v>ＯＫ</v>
      </c>
    </row>
    <row r="5" spans="1:14" s="73" customFormat="1" ht="8.25" customHeight="1" x14ac:dyDescent="0.2">
      <c r="A5" s="697"/>
      <c r="B5" s="113"/>
      <c r="C5" s="112"/>
      <c r="D5" s="111"/>
      <c r="E5" s="110"/>
      <c r="F5" s="110"/>
      <c r="G5" s="110"/>
      <c r="H5" s="110"/>
      <c r="I5" s="110"/>
      <c r="J5" s="110"/>
      <c r="K5" s="110"/>
      <c r="L5" s="110"/>
      <c r="M5" s="110"/>
    </row>
    <row r="6" spans="1:14" s="64" customFormat="1" ht="13.5" customHeight="1" x14ac:dyDescent="0.2">
      <c r="A6" s="697"/>
      <c r="B6" s="703" t="s">
        <v>160</v>
      </c>
      <c r="C6" s="704"/>
      <c r="D6" s="106">
        <v>3045266</v>
      </c>
      <c r="E6" s="106">
        <v>169742</v>
      </c>
      <c r="F6" s="106">
        <v>58937</v>
      </c>
      <c r="G6" s="106">
        <v>150846</v>
      </c>
      <c r="H6" s="106">
        <v>524993</v>
      </c>
      <c r="I6" s="106">
        <v>1097898</v>
      </c>
      <c r="J6" s="106">
        <v>197974</v>
      </c>
      <c r="K6" s="106">
        <v>126183</v>
      </c>
      <c r="L6" s="106">
        <v>717369</v>
      </c>
      <c r="M6" s="107">
        <v>1324</v>
      </c>
      <c r="N6" s="64" t="str">
        <f t="shared" ref="N6:N19" si="0">IF(D6=SUM(E6:M6),"ＯＫ","不突合")</f>
        <v>ＯＫ</v>
      </c>
    </row>
    <row r="7" spans="1:14" s="64" customFormat="1" ht="13.5" customHeight="1" x14ac:dyDescent="0.2">
      <c r="A7" s="697"/>
      <c r="B7" s="109" t="s">
        <v>147</v>
      </c>
      <c r="C7" s="108" t="s">
        <v>206</v>
      </c>
      <c r="D7" s="106">
        <v>33</v>
      </c>
      <c r="E7" s="107">
        <v>16</v>
      </c>
      <c r="F7" s="107">
        <v>0</v>
      </c>
      <c r="G7" s="107">
        <v>0</v>
      </c>
      <c r="H7" s="107">
        <v>1</v>
      </c>
      <c r="I7" s="107">
        <v>0</v>
      </c>
      <c r="J7" s="107">
        <v>13</v>
      </c>
      <c r="K7" s="107">
        <v>3</v>
      </c>
      <c r="L7" s="107">
        <v>0</v>
      </c>
      <c r="M7" s="107">
        <v>0</v>
      </c>
      <c r="N7" s="64" t="str">
        <f t="shared" si="0"/>
        <v>ＯＫ</v>
      </c>
    </row>
    <row r="8" spans="1:14" s="64" customFormat="1" ht="13.5" customHeight="1" x14ac:dyDescent="0.2">
      <c r="A8" s="697"/>
      <c r="B8" s="109" t="s">
        <v>147</v>
      </c>
      <c r="C8" s="108" t="s">
        <v>158</v>
      </c>
      <c r="D8" s="106">
        <v>1452</v>
      </c>
      <c r="E8" s="107">
        <v>0</v>
      </c>
      <c r="F8" s="107">
        <v>0</v>
      </c>
      <c r="G8" s="107">
        <v>0</v>
      </c>
      <c r="H8" s="107">
        <v>0</v>
      </c>
      <c r="I8" s="107">
        <v>0</v>
      </c>
      <c r="J8" s="107">
        <v>0</v>
      </c>
      <c r="K8" s="107">
        <v>28</v>
      </c>
      <c r="L8" s="107">
        <v>1424</v>
      </c>
      <c r="M8" s="107">
        <v>0</v>
      </c>
      <c r="N8" s="64" t="str">
        <f t="shared" si="0"/>
        <v>ＯＫ</v>
      </c>
    </row>
    <row r="9" spans="1:14" s="64" customFormat="1" ht="13.5" customHeight="1" x14ac:dyDescent="0.2">
      <c r="A9" s="697"/>
      <c r="B9" s="109" t="s">
        <v>147</v>
      </c>
      <c r="C9" s="108" t="s">
        <v>205</v>
      </c>
      <c r="D9" s="106">
        <v>0</v>
      </c>
      <c r="E9" s="107">
        <v>0</v>
      </c>
      <c r="F9" s="107">
        <v>0</v>
      </c>
      <c r="G9" s="107">
        <v>0</v>
      </c>
      <c r="H9" s="107">
        <v>0</v>
      </c>
      <c r="I9" s="107">
        <v>0</v>
      </c>
      <c r="J9" s="107">
        <v>0</v>
      </c>
      <c r="K9" s="107">
        <v>0</v>
      </c>
      <c r="L9" s="107">
        <v>0</v>
      </c>
      <c r="M9" s="107">
        <v>0</v>
      </c>
      <c r="N9" s="64" t="str">
        <f t="shared" si="0"/>
        <v>ＯＫ</v>
      </c>
    </row>
    <row r="10" spans="1:14" s="64" customFormat="1" ht="13.5" customHeight="1" x14ac:dyDescent="0.2">
      <c r="A10" s="697"/>
      <c r="B10" s="109" t="s">
        <v>147</v>
      </c>
      <c r="C10" s="108" t="s">
        <v>204</v>
      </c>
      <c r="D10" s="106">
        <v>389</v>
      </c>
      <c r="E10" s="107">
        <v>48</v>
      </c>
      <c r="F10" s="107">
        <v>0</v>
      </c>
      <c r="G10" s="107">
        <v>0</v>
      </c>
      <c r="H10" s="107">
        <v>337</v>
      </c>
      <c r="I10" s="107">
        <v>1</v>
      </c>
      <c r="J10" s="107">
        <v>0</v>
      </c>
      <c r="K10" s="107">
        <v>3</v>
      </c>
      <c r="L10" s="107">
        <v>0</v>
      </c>
      <c r="M10" s="107">
        <v>0</v>
      </c>
      <c r="N10" s="64" t="str">
        <f t="shared" si="0"/>
        <v>ＯＫ</v>
      </c>
    </row>
    <row r="11" spans="1:14" s="64" customFormat="1" ht="13.5" customHeight="1" x14ac:dyDescent="0.2">
      <c r="A11" s="697"/>
      <c r="B11" s="109" t="s">
        <v>147</v>
      </c>
      <c r="C11" s="108" t="s">
        <v>203</v>
      </c>
      <c r="D11" s="106">
        <v>229438</v>
      </c>
      <c r="E11" s="107">
        <v>9735</v>
      </c>
      <c r="F11" s="107">
        <v>0</v>
      </c>
      <c r="G11" s="107">
        <v>0</v>
      </c>
      <c r="H11" s="107">
        <v>282</v>
      </c>
      <c r="I11" s="107">
        <v>6039</v>
      </c>
      <c r="J11" s="107">
        <v>42665</v>
      </c>
      <c r="K11" s="107">
        <v>798</v>
      </c>
      <c r="L11" s="107">
        <v>169919</v>
      </c>
      <c r="M11" s="107">
        <v>0</v>
      </c>
      <c r="N11" s="64" t="str">
        <f t="shared" si="0"/>
        <v>ＯＫ</v>
      </c>
    </row>
    <row r="12" spans="1:14" s="64" customFormat="1" ht="13.5" customHeight="1" x14ac:dyDescent="0.2">
      <c r="A12" s="697"/>
      <c r="B12" s="109" t="s">
        <v>147</v>
      </c>
      <c r="C12" s="108" t="s">
        <v>202</v>
      </c>
      <c r="D12" s="106">
        <v>0</v>
      </c>
      <c r="E12" s="107">
        <v>0</v>
      </c>
      <c r="F12" s="107">
        <v>0</v>
      </c>
      <c r="G12" s="107">
        <v>0</v>
      </c>
      <c r="H12" s="107">
        <v>0</v>
      </c>
      <c r="I12" s="107">
        <v>0</v>
      </c>
      <c r="J12" s="107">
        <v>0</v>
      </c>
      <c r="K12" s="107">
        <v>0</v>
      </c>
      <c r="L12" s="107">
        <v>0</v>
      </c>
      <c r="M12" s="107">
        <v>0</v>
      </c>
      <c r="N12" s="64" t="str">
        <f t="shared" si="0"/>
        <v>ＯＫ</v>
      </c>
    </row>
    <row r="13" spans="1:14" s="64" customFormat="1" ht="13.5" customHeight="1" x14ac:dyDescent="0.2">
      <c r="A13" s="697"/>
      <c r="B13" s="109" t="s">
        <v>152</v>
      </c>
      <c r="C13" s="108" t="s">
        <v>201</v>
      </c>
      <c r="D13" s="106">
        <v>904503</v>
      </c>
      <c r="E13" s="107">
        <v>123464</v>
      </c>
      <c r="F13" s="107">
        <v>5066</v>
      </c>
      <c r="G13" s="107">
        <v>777</v>
      </c>
      <c r="H13" s="107">
        <v>219782</v>
      </c>
      <c r="I13" s="107">
        <v>206900</v>
      </c>
      <c r="J13" s="107">
        <v>130240</v>
      </c>
      <c r="K13" s="107">
        <v>119958</v>
      </c>
      <c r="L13" s="107">
        <v>96992</v>
      </c>
      <c r="M13" s="107">
        <v>1324</v>
      </c>
      <c r="N13" s="64" t="str">
        <f t="shared" si="0"/>
        <v>ＯＫ</v>
      </c>
    </row>
    <row r="14" spans="1:14" s="64" customFormat="1" ht="13.5" customHeight="1" x14ac:dyDescent="0.2">
      <c r="A14" s="697"/>
      <c r="B14" s="109" t="s">
        <v>152</v>
      </c>
      <c r="C14" s="108" t="s">
        <v>151</v>
      </c>
      <c r="D14" s="106">
        <v>577382</v>
      </c>
      <c r="E14" s="107">
        <v>0</v>
      </c>
      <c r="F14" s="107">
        <v>0</v>
      </c>
      <c r="G14" s="107">
        <v>150069</v>
      </c>
      <c r="H14" s="107">
        <v>213803</v>
      </c>
      <c r="I14" s="107">
        <v>82909</v>
      </c>
      <c r="J14" s="107">
        <v>0</v>
      </c>
      <c r="K14" s="107">
        <v>0</v>
      </c>
      <c r="L14" s="107">
        <v>130601</v>
      </c>
      <c r="M14" s="107">
        <v>0</v>
      </c>
      <c r="N14" s="64" t="str">
        <f t="shared" si="0"/>
        <v>ＯＫ</v>
      </c>
    </row>
    <row r="15" spans="1:14" s="64" customFormat="1" ht="13.5" customHeight="1" x14ac:dyDescent="0.2">
      <c r="A15" s="697"/>
      <c r="B15" s="109" t="s">
        <v>147</v>
      </c>
      <c r="C15" s="108" t="s">
        <v>200</v>
      </c>
      <c r="D15" s="106">
        <v>922260</v>
      </c>
      <c r="E15" s="107">
        <v>10149</v>
      </c>
      <c r="F15" s="107">
        <v>53815</v>
      </c>
      <c r="G15" s="107">
        <v>0</v>
      </c>
      <c r="H15" s="107">
        <v>1751</v>
      </c>
      <c r="I15" s="107">
        <v>782206</v>
      </c>
      <c r="J15" s="107">
        <v>204</v>
      </c>
      <c r="K15" s="107">
        <v>406</v>
      </c>
      <c r="L15" s="107">
        <v>73729</v>
      </c>
      <c r="M15" s="107">
        <v>0</v>
      </c>
      <c r="N15" s="64" t="str">
        <f t="shared" si="0"/>
        <v>ＯＫ</v>
      </c>
    </row>
    <row r="16" spans="1:14" s="64" customFormat="1" ht="13.5" customHeight="1" x14ac:dyDescent="0.2">
      <c r="A16" s="697"/>
      <c r="B16" s="109" t="s">
        <v>147</v>
      </c>
      <c r="C16" s="108" t="s">
        <v>199</v>
      </c>
      <c r="D16" s="106">
        <v>81619</v>
      </c>
      <c r="E16" s="107">
        <v>3701</v>
      </c>
      <c r="F16" s="107">
        <v>0</v>
      </c>
      <c r="G16" s="107">
        <v>0</v>
      </c>
      <c r="H16" s="107">
        <v>72693</v>
      </c>
      <c r="I16" s="107">
        <v>1905</v>
      </c>
      <c r="J16" s="107">
        <v>157</v>
      </c>
      <c r="K16" s="107">
        <v>2786</v>
      </c>
      <c r="L16" s="107">
        <v>377</v>
      </c>
      <c r="M16" s="107">
        <v>0</v>
      </c>
      <c r="N16" s="64" t="str">
        <f t="shared" si="0"/>
        <v>ＯＫ</v>
      </c>
    </row>
    <row r="17" spans="1:14" s="64" customFormat="1" ht="13.5" customHeight="1" x14ac:dyDescent="0.2">
      <c r="A17" s="697"/>
      <c r="B17" s="109" t="s">
        <v>147</v>
      </c>
      <c r="C17" s="108" t="s">
        <v>198</v>
      </c>
      <c r="D17" s="106">
        <v>328190</v>
      </c>
      <c r="E17" s="107">
        <v>22629</v>
      </c>
      <c r="F17" s="107">
        <v>56</v>
      </c>
      <c r="G17" s="107">
        <v>0</v>
      </c>
      <c r="H17" s="107">
        <v>16344</v>
      </c>
      <c r="I17" s="107">
        <v>17938</v>
      </c>
      <c r="J17" s="107">
        <v>24695</v>
      </c>
      <c r="K17" s="107">
        <v>2201</v>
      </c>
      <c r="L17" s="107">
        <v>244327</v>
      </c>
      <c r="M17" s="107">
        <v>0</v>
      </c>
      <c r="N17" s="64" t="str">
        <f t="shared" si="0"/>
        <v>ＯＫ</v>
      </c>
    </row>
    <row r="18" spans="1:14" s="64" customFormat="1" ht="13.5" customHeight="1" x14ac:dyDescent="0.2">
      <c r="A18" s="697"/>
      <c r="B18" s="109" t="s">
        <v>147</v>
      </c>
      <c r="C18" s="108" t="s">
        <v>197</v>
      </c>
      <c r="D18" s="106">
        <v>0</v>
      </c>
      <c r="E18" s="107">
        <v>0</v>
      </c>
      <c r="F18" s="107">
        <v>0</v>
      </c>
      <c r="G18" s="107">
        <v>0</v>
      </c>
      <c r="H18" s="107">
        <v>0</v>
      </c>
      <c r="I18" s="107">
        <v>0</v>
      </c>
      <c r="J18" s="107">
        <v>0</v>
      </c>
      <c r="K18" s="107">
        <v>0</v>
      </c>
      <c r="L18" s="107">
        <v>0</v>
      </c>
      <c r="M18" s="107">
        <v>0</v>
      </c>
      <c r="N18" s="64" t="str">
        <f t="shared" si="0"/>
        <v>ＯＫ</v>
      </c>
    </row>
    <row r="19" spans="1:14" s="64" customFormat="1" ht="13.5" customHeight="1" x14ac:dyDescent="0.2">
      <c r="A19" s="697"/>
      <c r="B19" s="703" t="s">
        <v>145</v>
      </c>
      <c r="C19" s="704"/>
      <c r="D19" s="107">
        <v>0</v>
      </c>
      <c r="E19" s="107">
        <v>0</v>
      </c>
      <c r="F19" s="107">
        <v>0</v>
      </c>
      <c r="G19" s="107">
        <v>0</v>
      </c>
      <c r="H19" s="107">
        <v>0</v>
      </c>
      <c r="I19" s="107">
        <v>0</v>
      </c>
      <c r="J19" s="107">
        <v>0</v>
      </c>
      <c r="K19" s="107">
        <v>0</v>
      </c>
      <c r="L19" s="107">
        <v>0</v>
      </c>
      <c r="M19" s="107">
        <v>0</v>
      </c>
      <c r="N19" s="64" t="str">
        <f t="shared" si="0"/>
        <v>ＯＫ</v>
      </c>
    </row>
    <row r="20" spans="1:14" s="64" customFormat="1" ht="10" customHeight="1" x14ac:dyDescent="0.2">
      <c r="A20" s="698"/>
      <c r="B20" s="117"/>
      <c r="C20" s="104"/>
      <c r="D20" s="116"/>
      <c r="E20" s="116"/>
      <c r="F20" s="116"/>
      <c r="G20" s="116"/>
      <c r="H20" s="116"/>
      <c r="I20" s="116"/>
      <c r="J20" s="116"/>
      <c r="K20" s="116"/>
      <c r="L20" s="116"/>
      <c r="M20" s="116"/>
    </row>
    <row r="21" spans="1:14" s="73" customFormat="1" ht="18" customHeight="1" x14ac:dyDescent="0.2">
      <c r="A21" s="696" t="s">
        <v>210</v>
      </c>
      <c r="B21" s="705" t="s">
        <v>207</v>
      </c>
      <c r="C21" s="706"/>
      <c r="D21" s="115">
        <v>26765115</v>
      </c>
      <c r="E21" s="114">
        <v>2287017</v>
      </c>
      <c r="F21" s="114">
        <v>2197222</v>
      </c>
      <c r="G21" s="114">
        <v>14630345</v>
      </c>
      <c r="H21" s="114">
        <v>360768</v>
      </c>
      <c r="I21" s="114">
        <v>5150211</v>
      </c>
      <c r="J21" s="114">
        <v>235467</v>
      </c>
      <c r="K21" s="114">
        <v>549979</v>
      </c>
      <c r="L21" s="114">
        <v>1349908</v>
      </c>
      <c r="M21" s="114">
        <v>4198</v>
      </c>
      <c r="N21" s="73" t="str">
        <f>IF(D21=SUM(E21:M21),"ＯＫ","不突合")</f>
        <v>ＯＫ</v>
      </c>
    </row>
    <row r="22" spans="1:14" s="73" customFormat="1" ht="8.25" customHeight="1" x14ac:dyDescent="0.2">
      <c r="A22" s="697"/>
      <c r="B22" s="113"/>
      <c r="C22" s="112"/>
      <c r="D22" s="111"/>
      <c r="E22" s="110"/>
      <c r="F22" s="110"/>
      <c r="G22" s="110"/>
      <c r="H22" s="110"/>
      <c r="I22" s="110"/>
      <c r="J22" s="110"/>
      <c r="K22" s="110"/>
      <c r="L22" s="110"/>
      <c r="M22" s="110"/>
    </row>
    <row r="23" spans="1:14" s="64" customFormat="1" ht="13.5" customHeight="1" x14ac:dyDescent="0.2">
      <c r="A23" s="697"/>
      <c r="B23" s="703" t="s">
        <v>160</v>
      </c>
      <c r="C23" s="704"/>
      <c r="D23" s="106">
        <v>26759896</v>
      </c>
      <c r="E23" s="106">
        <v>2287017</v>
      </c>
      <c r="F23" s="106">
        <v>2197222</v>
      </c>
      <c r="G23" s="106">
        <v>14630345</v>
      </c>
      <c r="H23" s="106">
        <v>355549</v>
      </c>
      <c r="I23" s="106">
        <v>5150211</v>
      </c>
      <c r="J23" s="106">
        <v>235467</v>
      </c>
      <c r="K23" s="106">
        <v>549979</v>
      </c>
      <c r="L23" s="106">
        <v>1349908</v>
      </c>
      <c r="M23" s="107">
        <v>4198</v>
      </c>
      <c r="N23" s="64" t="str">
        <f t="shared" ref="N23:N36" si="1">IF(D23=SUM(E23:M23),"ＯＫ","不突合")</f>
        <v>ＯＫ</v>
      </c>
    </row>
    <row r="24" spans="1:14" s="64" customFormat="1" ht="13.5" customHeight="1" x14ac:dyDescent="0.2">
      <c r="A24" s="697"/>
      <c r="B24" s="109" t="s">
        <v>147</v>
      </c>
      <c r="C24" s="108" t="s">
        <v>206</v>
      </c>
      <c r="D24" s="106">
        <v>1803</v>
      </c>
      <c r="E24" s="107">
        <v>1022</v>
      </c>
      <c r="F24" s="107">
        <v>0</v>
      </c>
      <c r="G24" s="107">
        <v>0</v>
      </c>
      <c r="H24" s="107">
        <v>781</v>
      </c>
      <c r="I24" s="107">
        <v>0</v>
      </c>
      <c r="J24" s="107">
        <v>0</v>
      </c>
      <c r="K24" s="107">
        <v>0</v>
      </c>
      <c r="L24" s="107">
        <v>0</v>
      </c>
      <c r="M24" s="107">
        <v>0</v>
      </c>
      <c r="N24" s="64" t="str">
        <f t="shared" si="1"/>
        <v>ＯＫ</v>
      </c>
    </row>
    <row r="25" spans="1:14" s="64" customFormat="1" ht="13.5" customHeight="1" x14ac:dyDescent="0.2">
      <c r="A25" s="697"/>
      <c r="B25" s="109" t="s">
        <v>147</v>
      </c>
      <c r="C25" s="108" t="s">
        <v>158</v>
      </c>
      <c r="D25" s="106">
        <v>101281</v>
      </c>
      <c r="E25" s="107">
        <v>1202</v>
      </c>
      <c r="F25" s="107">
        <v>42879</v>
      </c>
      <c r="G25" s="107">
        <v>57200</v>
      </c>
      <c r="H25" s="107">
        <v>0</v>
      </c>
      <c r="I25" s="107">
        <v>0</v>
      </c>
      <c r="J25" s="107">
        <v>0</v>
      </c>
      <c r="K25" s="107">
        <v>0</v>
      </c>
      <c r="L25" s="107">
        <v>0</v>
      </c>
      <c r="M25" s="107">
        <v>0</v>
      </c>
      <c r="N25" s="64" t="str">
        <f t="shared" si="1"/>
        <v>ＯＫ</v>
      </c>
    </row>
    <row r="26" spans="1:14" s="64" customFormat="1" ht="13.5" customHeight="1" x14ac:dyDescent="0.2">
      <c r="A26" s="697"/>
      <c r="B26" s="109" t="s">
        <v>147</v>
      </c>
      <c r="C26" s="108" t="s">
        <v>205</v>
      </c>
      <c r="D26" s="106">
        <v>119301</v>
      </c>
      <c r="E26" s="107">
        <v>0</v>
      </c>
      <c r="F26" s="107">
        <v>0</v>
      </c>
      <c r="G26" s="107">
        <v>119301</v>
      </c>
      <c r="H26" s="107">
        <v>0</v>
      </c>
      <c r="I26" s="107">
        <v>0</v>
      </c>
      <c r="J26" s="107">
        <v>0</v>
      </c>
      <c r="K26" s="107">
        <v>0</v>
      </c>
      <c r="L26" s="107">
        <v>0</v>
      </c>
      <c r="M26" s="107">
        <v>0</v>
      </c>
      <c r="N26" s="64" t="str">
        <f t="shared" si="1"/>
        <v>ＯＫ</v>
      </c>
    </row>
    <row r="27" spans="1:14" s="64" customFormat="1" ht="13.5" customHeight="1" x14ac:dyDescent="0.2">
      <c r="A27" s="697"/>
      <c r="B27" s="109" t="s">
        <v>147</v>
      </c>
      <c r="C27" s="108" t="s">
        <v>204</v>
      </c>
      <c r="D27" s="106">
        <v>6392</v>
      </c>
      <c r="E27" s="107">
        <v>6392</v>
      </c>
      <c r="F27" s="107">
        <v>0</v>
      </c>
      <c r="G27" s="107">
        <v>0</v>
      </c>
      <c r="H27" s="107">
        <v>0</v>
      </c>
      <c r="I27" s="107">
        <v>0</v>
      </c>
      <c r="J27" s="107">
        <v>0</v>
      </c>
      <c r="K27" s="107">
        <v>0</v>
      </c>
      <c r="L27" s="107">
        <v>0</v>
      </c>
      <c r="M27" s="107">
        <v>0</v>
      </c>
      <c r="N27" s="64" t="str">
        <f t="shared" si="1"/>
        <v>ＯＫ</v>
      </c>
    </row>
    <row r="28" spans="1:14" s="64" customFormat="1" ht="13.5" customHeight="1" x14ac:dyDescent="0.2">
      <c r="A28" s="697"/>
      <c r="B28" s="109" t="s">
        <v>147</v>
      </c>
      <c r="C28" s="108" t="s">
        <v>203</v>
      </c>
      <c r="D28" s="106">
        <v>2516096</v>
      </c>
      <c r="E28" s="107">
        <v>970919</v>
      </c>
      <c r="F28" s="107">
        <v>38793</v>
      </c>
      <c r="G28" s="107">
        <v>672732</v>
      </c>
      <c r="H28" s="107">
        <v>8622</v>
      </c>
      <c r="I28" s="107">
        <v>196522</v>
      </c>
      <c r="J28" s="107">
        <v>35275</v>
      </c>
      <c r="K28" s="107">
        <v>25138</v>
      </c>
      <c r="L28" s="107">
        <v>568095</v>
      </c>
      <c r="M28" s="107">
        <v>0</v>
      </c>
      <c r="N28" s="64" t="str">
        <f t="shared" si="1"/>
        <v>ＯＫ</v>
      </c>
    </row>
    <row r="29" spans="1:14" s="64" customFormat="1" ht="13.5" customHeight="1" x14ac:dyDescent="0.2">
      <c r="A29" s="697"/>
      <c r="B29" s="109" t="s">
        <v>147</v>
      </c>
      <c r="C29" s="108" t="s">
        <v>202</v>
      </c>
      <c r="D29" s="106">
        <v>481317</v>
      </c>
      <c r="E29" s="107">
        <v>190996</v>
      </c>
      <c r="F29" s="107">
        <v>16547</v>
      </c>
      <c r="G29" s="107">
        <v>92650</v>
      </c>
      <c r="H29" s="107">
        <v>560</v>
      </c>
      <c r="I29" s="107">
        <v>112260</v>
      </c>
      <c r="J29" s="107">
        <v>0</v>
      </c>
      <c r="K29" s="107">
        <v>0</v>
      </c>
      <c r="L29" s="107">
        <v>68304</v>
      </c>
      <c r="M29" s="107">
        <v>0</v>
      </c>
      <c r="N29" s="64" t="str">
        <f t="shared" si="1"/>
        <v>ＯＫ</v>
      </c>
    </row>
    <row r="30" spans="1:14" s="64" customFormat="1" ht="13.5" customHeight="1" x14ac:dyDescent="0.2">
      <c r="A30" s="697"/>
      <c r="B30" s="109" t="s">
        <v>152</v>
      </c>
      <c r="C30" s="108" t="s">
        <v>201</v>
      </c>
      <c r="D30" s="106">
        <v>12907048</v>
      </c>
      <c r="E30" s="107">
        <v>923474</v>
      </c>
      <c r="F30" s="107">
        <v>1135152</v>
      </c>
      <c r="G30" s="107">
        <v>8338088</v>
      </c>
      <c r="H30" s="107">
        <v>288715</v>
      </c>
      <c r="I30" s="107">
        <v>1019204</v>
      </c>
      <c r="J30" s="107">
        <v>152564</v>
      </c>
      <c r="K30" s="107">
        <v>352187</v>
      </c>
      <c r="L30" s="107">
        <v>693466</v>
      </c>
      <c r="M30" s="107">
        <v>4198</v>
      </c>
      <c r="N30" s="64" t="str">
        <f t="shared" si="1"/>
        <v>ＯＫ</v>
      </c>
    </row>
    <row r="31" spans="1:14" s="64" customFormat="1" ht="13.5" customHeight="1" x14ac:dyDescent="0.2">
      <c r="A31" s="697"/>
      <c r="B31" s="109" t="s">
        <v>152</v>
      </c>
      <c r="C31" s="108" t="s">
        <v>151</v>
      </c>
      <c r="D31" s="106">
        <v>5248220</v>
      </c>
      <c r="E31" s="107">
        <v>12000</v>
      </c>
      <c r="F31" s="107">
        <v>203303</v>
      </c>
      <c r="G31" s="107">
        <v>4481252</v>
      </c>
      <c r="H31" s="107">
        <v>23900</v>
      </c>
      <c r="I31" s="107">
        <v>527724</v>
      </c>
      <c r="J31" s="107">
        <v>14</v>
      </c>
      <c r="K31" s="107">
        <v>27</v>
      </c>
      <c r="L31" s="107">
        <v>0</v>
      </c>
      <c r="M31" s="107">
        <v>0</v>
      </c>
      <c r="N31" s="64" t="str">
        <f t="shared" si="1"/>
        <v>ＯＫ</v>
      </c>
    </row>
    <row r="32" spans="1:14" s="64" customFormat="1" ht="13.5" customHeight="1" x14ac:dyDescent="0.2">
      <c r="A32" s="697"/>
      <c r="B32" s="109" t="s">
        <v>147</v>
      </c>
      <c r="C32" s="108" t="s">
        <v>200</v>
      </c>
      <c r="D32" s="106">
        <v>605010</v>
      </c>
      <c r="E32" s="107">
        <v>5121</v>
      </c>
      <c r="F32" s="107">
        <v>3515</v>
      </c>
      <c r="G32" s="107">
        <v>579291</v>
      </c>
      <c r="H32" s="107">
        <v>1390</v>
      </c>
      <c r="I32" s="107">
        <v>9532</v>
      </c>
      <c r="J32" s="107">
        <v>4847</v>
      </c>
      <c r="K32" s="107">
        <v>1256</v>
      </c>
      <c r="L32" s="107">
        <v>58</v>
      </c>
      <c r="M32" s="107">
        <v>0</v>
      </c>
      <c r="N32" s="64" t="str">
        <f t="shared" si="1"/>
        <v>ＯＫ</v>
      </c>
    </row>
    <row r="33" spans="1:14" s="64" customFormat="1" ht="13.5" customHeight="1" x14ac:dyDescent="0.2">
      <c r="A33" s="697"/>
      <c r="B33" s="109" t="s">
        <v>147</v>
      </c>
      <c r="C33" s="108" t="s">
        <v>199</v>
      </c>
      <c r="D33" s="106">
        <v>300466</v>
      </c>
      <c r="E33" s="107">
        <v>123830</v>
      </c>
      <c r="F33" s="107">
        <v>254</v>
      </c>
      <c r="G33" s="107">
        <v>269</v>
      </c>
      <c r="H33" s="107">
        <v>15337</v>
      </c>
      <c r="I33" s="107">
        <v>25010</v>
      </c>
      <c r="J33" s="107">
        <v>3341</v>
      </c>
      <c r="K33" s="107">
        <v>114503</v>
      </c>
      <c r="L33" s="107">
        <v>17922</v>
      </c>
      <c r="M33" s="107">
        <v>0</v>
      </c>
      <c r="N33" s="64" t="str">
        <f t="shared" si="1"/>
        <v>ＯＫ</v>
      </c>
    </row>
    <row r="34" spans="1:14" s="64" customFormat="1" ht="13.5" customHeight="1" x14ac:dyDescent="0.2">
      <c r="A34" s="697"/>
      <c r="B34" s="109" t="s">
        <v>147</v>
      </c>
      <c r="C34" s="108" t="s">
        <v>198</v>
      </c>
      <c r="D34" s="106">
        <v>4154662</v>
      </c>
      <c r="E34" s="107">
        <v>47750</v>
      </c>
      <c r="F34" s="107">
        <v>754705</v>
      </c>
      <c r="G34" s="107">
        <v>1592</v>
      </c>
      <c r="H34" s="107">
        <v>16244</v>
      </c>
      <c r="I34" s="107">
        <v>3236014</v>
      </c>
      <c r="J34" s="107">
        <v>39426</v>
      </c>
      <c r="K34" s="107">
        <v>56868</v>
      </c>
      <c r="L34" s="107">
        <v>2063</v>
      </c>
      <c r="M34" s="107">
        <v>0</v>
      </c>
      <c r="N34" s="64" t="str">
        <f t="shared" si="1"/>
        <v>ＯＫ</v>
      </c>
    </row>
    <row r="35" spans="1:14" s="64" customFormat="1" ht="13.5" customHeight="1" x14ac:dyDescent="0.2">
      <c r="A35" s="697"/>
      <c r="B35" s="109" t="s">
        <v>147</v>
      </c>
      <c r="C35" s="108" t="s">
        <v>197</v>
      </c>
      <c r="D35" s="106">
        <v>318300</v>
      </c>
      <c r="E35" s="107">
        <v>4311</v>
      </c>
      <c r="F35" s="107">
        <v>2074</v>
      </c>
      <c r="G35" s="107">
        <v>287970</v>
      </c>
      <c r="H35" s="107">
        <v>0</v>
      </c>
      <c r="I35" s="107">
        <v>23945</v>
      </c>
      <c r="J35" s="107">
        <v>0</v>
      </c>
      <c r="K35" s="107">
        <v>0</v>
      </c>
      <c r="L35" s="107">
        <v>0</v>
      </c>
      <c r="M35" s="107">
        <v>0</v>
      </c>
      <c r="N35" s="64" t="str">
        <f t="shared" si="1"/>
        <v>ＯＫ</v>
      </c>
    </row>
    <row r="36" spans="1:14" s="64" customFormat="1" ht="13.5" customHeight="1" x14ac:dyDescent="0.2">
      <c r="A36" s="697"/>
      <c r="B36" s="703" t="s">
        <v>145</v>
      </c>
      <c r="C36" s="704"/>
      <c r="D36" s="106">
        <v>5219</v>
      </c>
      <c r="E36" s="107">
        <v>0</v>
      </c>
      <c r="F36" s="107">
        <v>0</v>
      </c>
      <c r="G36" s="107">
        <v>0</v>
      </c>
      <c r="H36" s="107">
        <v>5219</v>
      </c>
      <c r="I36" s="107">
        <v>0</v>
      </c>
      <c r="J36" s="107">
        <v>0</v>
      </c>
      <c r="K36" s="107">
        <v>0</v>
      </c>
      <c r="L36" s="107">
        <v>0</v>
      </c>
      <c r="M36" s="107">
        <v>0</v>
      </c>
      <c r="N36" s="64" t="str">
        <f t="shared" si="1"/>
        <v>ＯＫ</v>
      </c>
    </row>
    <row r="37" spans="1:14" s="64" customFormat="1" ht="10" customHeight="1" x14ac:dyDescent="0.2">
      <c r="A37" s="698"/>
      <c r="B37" s="117"/>
      <c r="C37" s="104"/>
      <c r="D37" s="116"/>
      <c r="E37" s="116"/>
      <c r="F37" s="116"/>
      <c r="G37" s="116"/>
      <c r="H37" s="116"/>
      <c r="I37" s="116"/>
      <c r="J37" s="116"/>
      <c r="K37" s="116"/>
      <c r="L37" s="116"/>
      <c r="M37" s="116"/>
    </row>
    <row r="38" spans="1:14" s="73" customFormat="1" ht="18" customHeight="1" x14ac:dyDescent="0.2">
      <c r="A38" s="696" t="s">
        <v>209</v>
      </c>
      <c r="B38" s="705" t="s">
        <v>207</v>
      </c>
      <c r="C38" s="706"/>
      <c r="D38" s="115">
        <v>31763076</v>
      </c>
      <c r="E38" s="114">
        <v>2855271</v>
      </c>
      <c r="F38" s="114">
        <v>621282</v>
      </c>
      <c r="G38" s="114">
        <v>4255920</v>
      </c>
      <c r="H38" s="114">
        <v>6513995</v>
      </c>
      <c r="I38" s="114">
        <v>10492392</v>
      </c>
      <c r="J38" s="114">
        <v>5446385</v>
      </c>
      <c r="K38" s="114">
        <v>516720</v>
      </c>
      <c r="L38" s="114">
        <v>1060528</v>
      </c>
      <c r="M38" s="114">
        <v>583</v>
      </c>
      <c r="N38" s="73" t="str">
        <f>IF(D38=SUM(E38:M38),"ＯＫ","不突合")</f>
        <v>ＯＫ</v>
      </c>
    </row>
    <row r="39" spans="1:14" s="73" customFormat="1" ht="8.25" customHeight="1" x14ac:dyDescent="0.2">
      <c r="A39" s="697"/>
      <c r="B39" s="113"/>
      <c r="C39" s="112"/>
      <c r="D39" s="111"/>
      <c r="E39" s="110"/>
      <c r="F39" s="110"/>
      <c r="G39" s="110"/>
      <c r="H39" s="110"/>
      <c r="I39" s="110"/>
      <c r="J39" s="110"/>
      <c r="K39" s="110"/>
      <c r="L39" s="110"/>
      <c r="M39" s="110"/>
    </row>
    <row r="40" spans="1:14" s="64" customFormat="1" ht="13.5" customHeight="1" x14ac:dyDescent="0.2">
      <c r="A40" s="697"/>
      <c r="B40" s="703" t="s">
        <v>160</v>
      </c>
      <c r="C40" s="704"/>
      <c r="D40" s="106">
        <v>30127021</v>
      </c>
      <c r="E40" s="106">
        <v>2841871</v>
      </c>
      <c r="F40" s="106">
        <v>619743</v>
      </c>
      <c r="G40" s="106">
        <v>2868163</v>
      </c>
      <c r="H40" s="106">
        <v>6513170</v>
      </c>
      <c r="I40" s="106">
        <v>10359067</v>
      </c>
      <c r="J40" s="106">
        <v>5413327</v>
      </c>
      <c r="K40" s="106">
        <v>458087</v>
      </c>
      <c r="L40" s="106">
        <v>1053258</v>
      </c>
      <c r="M40" s="107">
        <v>335</v>
      </c>
      <c r="N40" s="64" t="str">
        <f t="shared" ref="N40:N53" si="2">IF(D40=SUM(E40:M40),"ＯＫ","不突合")</f>
        <v>ＯＫ</v>
      </c>
    </row>
    <row r="41" spans="1:14" s="64" customFormat="1" ht="13.5" customHeight="1" x14ac:dyDescent="0.2">
      <c r="A41" s="697"/>
      <c r="B41" s="109" t="s">
        <v>147</v>
      </c>
      <c r="C41" s="108" t="s">
        <v>206</v>
      </c>
      <c r="D41" s="106">
        <v>75040</v>
      </c>
      <c r="E41" s="107">
        <v>2529</v>
      </c>
      <c r="F41" s="107">
        <v>0</v>
      </c>
      <c r="G41" s="107">
        <v>5180</v>
      </c>
      <c r="H41" s="107">
        <v>0</v>
      </c>
      <c r="I41" s="107">
        <v>33381</v>
      </c>
      <c r="J41" s="107">
        <v>33950</v>
      </c>
      <c r="K41" s="107">
        <v>0</v>
      </c>
      <c r="L41" s="107">
        <v>0</v>
      </c>
      <c r="M41" s="107">
        <v>0</v>
      </c>
      <c r="N41" s="64" t="str">
        <f t="shared" si="2"/>
        <v>ＯＫ</v>
      </c>
    </row>
    <row r="42" spans="1:14" s="64" customFormat="1" ht="13.5" customHeight="1" x14ac:dyDescent="0.2">
      <c r="A42" s="697"/>
      <c r="B42" s="109" t="s">
        <v>147</v>
      </c>
      <c r="C42" s="108" t="s">
        <v>158</v>
      </c>
      <c r="D42" s="106">
        <v>71521</v>
      </c>
      <c r="E42" s="107">
        <v>0</v>
      </c>
      <c r="F42" s="107">
        <v>2606</v>
      </c>
      <c r="G42" s="107">
        <v>8550</v>
      </c>
      <c r="H42" s="107">
        <v>0</v>
      </c>
      <c r="I42" s="107">
        <v>15360</v>
      </c>
      <c r="J42" s="107">
        <v>40066</v>
      </c>
      <c r="K42" s="107">
        <v>0</v>
      </c>
      <c r="L42" s="107">
        <v>4939</v>
      </c>
      <c r="M42" s="107">
        <v>0</v>
      </c>
      <c r="N42" s="64" t="str">
        <f t="shared" si="2"/>
        <v>ＯＫ</v>
      </c>
    </row>
    <row r="43" spans="1:14" s="64" customFormat="1" ht="13.5" customHeight="1" x14ac:dyDescent="0.2">
      <c r="A43" s="697"/>
      <c r="B43" s="109" t="s">
        <v>147</v>
      </c>
      <c r="C43" s="108" t="s">
        <v>205</v>
      </c>
      <c r="D43" s="106">
        <v>207786</v>
      </c>
      <c r="E43" s="107">
        <v>134964</v>
      </c>
      <c r="F43" s="107">
        <v>6374</v>
      </c>
      <c r="G43" s="107">
        <v>9695</v>
      </c>
      <c r="H43" s="107">
        <v>0</v>
      </c>
      <c r="I43" s="107">
        <v>8925</v>
      </c>
      <c r="J43" s="107">
        <v>41351</v>
      </c>
      <c r="K43" s="107">
        <v>0</v>
      </c>
      <c r="L43" s="107">
        <v>6477</v>
      </c>
      <c r="M43" s="107">
        <v>0</v>
      </c>
      <c r="N43" s="64" t="str">
        <f t="shared" si="2"/>
        <v>ＯＫ</v>
      </c>
    </row>
    <row r="44" spans="1:14" s="64" customFormat="1" ht="13.5" customHeight="1" x14ac:dyDescent="0.2">
      <c r="A44" s="697"/>
      <c r="B44" s="109" t="s">
        <v>147</v>
      </c>
      <c r="C44" s="108" t="s">
        <v>204</v>
      </c>
      <c r="D44" s="106">
        <v>524771</v>
      </c>
      <c r="E44" s="107">
        <v>14004</v>
      </c>
      <c r="F44" s="107">
        <v>0</v>
      </c>
      <c r="G44" s="107">
        <v>0</v>
      </c>
      <c r="H44" s="107">
        <v>0</v>
      </c>
      <c r="I44" s="107">
        <v>258207</v>
      </c>
      <c r="J44" s="107">
        <v>126637</v>
      </c>
      <c r="K44" s="107">
        <v>107540</v>
      </c>
      <c r="L44" s="107">
        <v>18383</v>
      </c>
      <c r="M44" s="107">
        <v>0</v>
      </c>
      <c r="N44" s="64" t="str">
        <f t="shared" si="2"/>
        <v>ＯＫ</v>
      </c>
    </row>
    <row r="45" spans="1:14" s="64" customFormat="1" ht="13.5" customHeight="1" x14ac:dyDescent="0.2">
      <c r="A45" s="697"/>
      <c r="B45" s="109" t="s">
        <v>147</v>
      </c>
      <c r="C45" s="108" t="s">
        <v>203</v>
      </c>
      <c r="D45" s="106">
        <v>4890903</v>
      </c>
      <c r="E45" s="107">
        <v>1738038</v>
      </c>
      <c r="F45" s="107">
        <v>131331</v>
      </c>
      <c r="G45" s="107">
        <v>10102</v>
      </c>
      <c r="H45" s="107">
        <v>185276</v>
      </c>
      <c r="I45" s="107">
        <v>297194</v>
      </c>
      <c r="J45" s="107">
        <v>2278660</v>
      </c>
      <c r="K45" s="107">
        <v>122230</v>
      </c>
      <c r="L45" s="107">
        <v>128072</v>
      </c>
      <c r="M45" s="107">
        <v>0</v>
      </c>
      <c r="N45" s="64" t="str">
        <f t="shared" si="2"/>
        <v>ＯＫ</v>
      </c>
    </row>
    <row r="46" spans="1:14" s="64" customFormat="1" ht="13.5" customHeight="1" x14ac:dyDescent="0.2">
      <c r="A46" s="697"/>
      <c r="B46" s="109" t="s">
        <v>147</v>
      </c>
      <c r="C46" s="108" t="s">
        <v>202</v>
      </c>
      <c r="D46" s="106">
        <v>546809</v>
      </c>
      <c r="E46" s="107">
        <v>286628</v>
      </c>
      <c r="F46" s="107">
        <v>73265</v>
      </c>
      <c r="G46" s="107">
        <v>17576</v>
      </c>
      <c r="H46" s="107">
        <v>0</v>
      </c>
      <c r="I46" s="107">
        <v>65431</v>
      </c>
      <c r="J46" s="107">
        <v>92187</v>
      </c>
      <c r="K46" s="107">
        <v>2307</v>
      </c>
      <c r="L46" s="107">
        <v>9415</v>
      </c>
      <c r="M46" s="107">
        <v>0</v>
      </c>
      <c r="N46" s="64" t="str">
        <f t="shared" si="2"/>
        <v>ＯＫ</v>
      </c>
    </row>
    <row r="47" spans="1:14" s="64" customFormat="1" ht="13.5" customHeight="1" x14ac:dyDescent="0.2">
      <c r="A47" s="697"/>
      <c r="B47" s="109" t="s">
        <v>152</v>
      </c>
      <c r="C47" s="108" t="s">
        <v>201</v>
      </c>
      <c r="D47" s="106">
        <v>15178846</v>
      </c>
      <c r="E47" s="107">
        <v>653089</v>
      </c>
      <c r="F47" s="107">
        <v>272856</v>
      </c>
      <c r="G47" s="107">
        <v>656300</v>
      </c>
      <c r="H47" s="107">
        <v>5237090</v>
      </c>
      <c r="I47" s="107">
        <v>4631433</v>
      </c>
      <c r="J47" s="107">
        <v>2648505</v>
      </c>
      <c r="K47" s="107">
        <v>220934</v>
      </c>
      <c r="L47" s="107">
        <v>858304</v>
      </c>
      <c r="M47" s="107">
        <v>335</v>
      </c>
      <c r="N47" s="64" t="str">
        <f t="shared" si="2"/>
        <v>ＯＫ</v>
      </c>
    </row>
    <row r="48" spans="1:14" s="64" customFormat="1" ht="13.5" customHeight="1" x14ac:dyDescent="0.2">
      <c r="A48" s="697"/>
      <c r="B48" s="109" t="s">
        <v>152</v>
      </c>
      <c r="C48" s="108" t="s">
        <v>151</v>
      </c>
      <c r="D48" s="106">
        <v>2916922</v>
      </c>
      <c r="E48" s="107">
        <v>3575</v>
      </c>
      <c r="F48" s="107">
        <v>1175</v>
      </c>
      <c r="G48" s="107">
        <v>234861</v>
      </c>
      <c r="H48" s="107">
        <v>1077138</v>
      </c>
      <c r="I48" s="107">
        <v>1552257</v>
      </c>
      <c r="J48" s="107">
        <v>37077</v>
      </c>
      <c r="K48" s="107">
        <v>22</v>
      </c>
      <c r="L48" s="107">
        <v>10817</v>
      </c>
      <c r="M48" s="107">
        <v>0</v>
      </c>
      <c r="N48" s="64" t="str">
        <f t="shared" si="2"/>
        <v>ＯＫ</v>
      </c>
    </row>
    <row r="49" spans="1:14" s="64" customFormat="1" ht="13.5" customHeight="1" x14ac:dyDescent="0.2">
      <c r="A49" s="697"/>
      <c r="B49" s="109" t="s">
        <v>147</v>
      </c>
      <c r="C49" s="108" t="s">
        <v>200</v>
      </c>
      <c r="D49" s="106">
        <v>5197631</v>
      </c>
      <c r="E49" s="107">
        <v>0</v>
      </c>
      <c r="F49" s="107">
        <v>83387</v>
      </c>
      <c r="G49" s="107">
        <v>1914916</v>
      </c>
      <c r="H49" s="107">
        <v>13365</v>
      </c>
      <c r="I49" s="107">
        <v>3148855</v>
      </c>
      <c r="J49" s="107">
        <v>30823</v>
      </c>
      <c r="K49" s="107">
        <v>5054</v>
      </c>
      <c r="L49" s="107">
        <v>1231</v>
      </c>
      <c r="M49" s="107">
        <v>0</v>
      </c>
      <c r="N49" s="64" t="str">
        <f t="shared" si="2"/>
        <v>ＯＫ</v>
      </c>
    </row>
    <row r="50" spans="1:14" s="64" customFormat="1" ht="13.5" customHeight="1" x14ac:dyDescent="0.2">
      <c r="A50" s="697"/>
      <c r="B50" s="109" t="s">
        <v>147</v>
      </c>
      <c r="C50" s="108" t="s">
        <v>199</v>
      </c>
      <c r="D50" s="106">
        <v>171597</v>
      </c>
      <c r="E50" s="107">
        <v>3044</v>
      </c>
      <c r="F50" s="107">
        <v>0</v>
      </c>
      <c r="G50" s="107">
        <v>0</v>
      </c>
      <c r="H50" s="107">
        <v>0</v>
      </c>
      <c r="I50" s="107">
        <v>89065</v>
      </c>
      <c r="J50" s="107">
        <v>79488</v>
      </c>
      <c r="K50" s="107">
        <v>0</v>
      </c>
      <c r="L50" s="107">
        <v>0</v>
      </c>
      <c r="M50" s="107">
        <v>0</v>
      </c>
      <c r="N50" s="64" t="str">
        <f t="shared" si="2"/>
        <v>ＯＫ</v>
      </c>
    </row>
    <row r="51" spans="1:14" s="64" customFormat="1" ht="13.5" customHeight="1" x14ac:dyDescent="0.2">
      <c r="A51" s="697"/>
      <c r="B51" s="109" t="s">
        <v>147</v>
      </c>
      <c r="C51" s="108" t="s">
        <v>198</v>
      </c>
      <c r="D51" s="106">
        <v>287098</v>
      </c>
      <c r="E51" s="107">
        <v>0</v>
      </c>
      <c r="F51" s="107">
        <v>0</v>
      </c>
      <c r="G51" s="107">
        <v>10983</v>
      </c>
      <c r="H51" s="107">
        <v>228</v>
      </c>
      <c r="I51" s="107">
        <v>258270</v>
      </c>
      <c r="J51" s="107">
        <v>1997</v>
      </c>
      <c r="K51" s="107">
        <v>0</v>
      </c>
      <c r="L51" s="107">
        <v>15620</v>
      </c>
      <c r="M51" s="107">
        <v>0</v>
      </c>
      <c r="N51" s="64" t="str">
        <f t="shared" si="2"/>
        <v>ＯＫ</v>
      </c>
    </row>
    <row r="52" spans="1:14" s="64" customFormat="1" ht="13.5" customHeight="1" x14ac:dyDescent="0.2">
      <c r="A52" s="697"/>
      <c r="B52" s="109" t="s">
        <v>147</v>
      </c>
      <c r="C52" s="108" t="s">
        <v>197</v>
      </c>
      <c r="D52" s="106">
        <v>58097</v>
      </c>
      <c r="E52" s="107">
        <v>6000</v>
      </c>
      <c r="F52" s="107">
        <v>48749</v>
      </c>
      <c r="G52" s="107">
        <v>0</v>
      </c>
      <c r="H52" s="107">
        <v>73</v>
      </c>
      <c r="I52" s="107">
        <v>689</v>
      </c>
      <c r="J52" s="107">
        <v>2586</v>
      </c>
      <c r="K52" s="107">
        <v>0</v>
      </c>
      <c r="L52" s="107">
        <v>0</v>
      </c>
      <c r="M52" s="107">
        <v>0</v>
      </c>
      <c r="N52" s="64" t="str">
        <f t="shared" si="2"/>
        <v>ＯＫ</v>
      </c>
    </row>
    <row r="53" spans="1:14" s="64" customFormat="1" ht="13.5" customHeight="1" x14ac:dyDescent="0.2">
      <c r="A53" s="697"/>
      <c r="B53" s="703" t="s">
        <v>145</v>
      </c>
      <c r="C53" s="704"/>
      <c r="D53" s="106">
        <v>1636055</v>
      </c>
      <c r="E53" s="106">
        <v>13400</v>
      </c>
      <c r="F53" s="106">
        <v>1539</v>
      </c>
      <c r="G53" s="106">
        <v>1387757</v>
      </c>
      <c r="H53" s="106">
        <v>825</v>
      </c>
      <c r="I53" s="106">
        <v>133325</v>
      </c>
      <c r="J53" s="106">
        <v>33058</v>
      </c>
      <c r="K53" s="106">
        <v>58633</v>
      </c>
      <c r="L53" s="106">
        <v>7270</v>
      </c>
      <c r="M53" s="106">
        <v>248</v>
      </c>
      <c r="N53" s="64" t="str">
        <f t="shared" si="2"/>
        <v>ＯＫ</v>
      </c>
    </row>
    <row r="54" spans="1:14" s="64" customFormat="1" ht="10" customHeight="1" x14ac:dyDescent="0.2">
      <c r="A54" s="698"/>
      <c r="B54" s="117"/>
      <c r="C54" s="104"/>
      <c r="D54" s="116"/>
      <c r="E54" s="116"/>
      <c r="F54" s="116"/>
      <c r="G54" s="116"/>
      <c r="H54" s="116"/>
      <c r="I54" s="116"/>
      <c r="J54" s="116"/>
      <c r="K54" s="116"/>
      <c r="L54" s="116"/>
      <c r="M54" s="116"/>
    </row>
    <row r="55" spans="1:14" s="73" customFormat="1" ht="18" customHeight="1" x14ac:dyDescent="0.2">
      <c r="A55" s="696" t="s">
        <v>208</v>
      </c>
      <c r="B55" s="705" t="s">
        <v>207</v>
      </c>
      <c r="C55" s="706"/>
      <c r="D55" s="115">
        <v>32723569</v>
      </c>
      <c r="E55" s="114">
        <v>1099867</v>
      </c>
      <c r="F55" s="114">
        <v>202891</v>
      </c>
      <c r="G55" s="114">
        <v>5625107</v>
      </c>
      <c r="H55" s="114">
        <v>7508704</v>
      </c>
      <c r="I55" s="114">
        <v>11957581</v>
      </c>
      <c r="J55" s="114">
        <v>1121546</v>
      </c>
      <c r="K55" s="114">
        <v>1135155</v>
      </c>
      <c r="L55" s="114">
        <v>4072215</v>
      </c>
      <c r="M55" s="114">
        <v>503</v>
      </c>
      <c r="N55" s="73" t="str">
        <f>IF(D55=SUM(E55:M55),"ＯＫ","不突合")</f>
        <v>ＯＫ</v>
      </c>
    </row>
    <row r="56" spans="1:14" s="73" customFormat="1" ht="8.25" customHeight="1" x14ac:dyDescent="0.2">
      <c r="A56" s="697"/>
      <c r="B56" s="113"/>
      <c r="C56" s="112"/>
      <c r="D56" s="111"/>
      <c r="E56" s="110"/>
      <c r="F56" s="110"/>
      <c r="G56" s="110"/>
      <c r="H56" s="110"/>
      <c r="I56" s="110"/>
      <c r="J56" s="110"/>
      <c r="K56" s="110"/>
      <c r="L56" s="110"/>
      <c r="M56" s="110"/>
    </row>
    <row r="57" spans="1:14" s="64" customFormat="1" ht="13.5" customHeight="1" x14ac:dyDescent="0.2">
      <c r="A57" s="697"/>
      <c r="B57" s="703" t="s">
        <v>160</v>
      </c>
      <c r="C57" s="704"/>
      <c r="D57" s="106">
        <v>31811565</v>
      </c>
      <c r="E57" s="106">
        <v>939360</v>
      </c>
      <c r="F57" s="106">
        <v>189415</v>
      </c>
      <c r="G57" s="106">
        <v>4971640</v>
      </c>
      <c r="H57" s="106">
        <v>7506313</v>
      </c>
      <c r="I57" s="106">
        <v>11886645</v>
      </c>
      <c r="J57" s="106">
        <v>1120246</v>
      </c>
      <c r="K57" s="106">
        <v>1128150</v>
      </c>
      <c r="L57" s="106">
        <v>4069541</v>
      </c>
      <c r="M57" s="107">
        <v>255</v>
      </c>
      <c r="N57" s="64" t="str">
        <f t="shared" ref="N57:N70" si="3">IF(D57=SUM(E57:M57),"ＯＫ","不突合")</f>
        <v>ＯＫ</v>
      </c>
    </row>
    <row r="58" spans="1:14" s="64" customFormat="1" ht="13.5" customHeight="1" x14ac:dyDescent="0.2">
      <c r="A58" s="697"/>
      <c r="B58" s="109" t="s">
        <v>147</v>
      </c>
      <c r="C58" s="108" t="s">
        <v>206</v>
      </c>
      <c r="D58" s="106">
        <v>284821</v>
      </c>
      <c r="E58" s="107">
        <v>33678</v>
      </c>
      <c r="F58" s="107">
        <v>0</v>
      </c>
      <c r="G58" s="107">
        <v>28866</v>
      </c>
      <c r="H58" s="107">
        <v>0</v>
      </c>
      <c r="I58" s="107">
        <v>220437</v>
      </c>
      <c r="J58" s="107">
        <v>0</v>
      </c>
      <c r="K58" s="107">
        <v>0</v>
      </c>
      <c r="L58" s="107">
        <v>1840</v>
      </c>
      <c r="M58" s="107">
        <v>0</v>
      </c>
      <c r="N58" s="64" t="str">
        <f t="shared" si="3"/>
        <v>ＯＫ</v>
      </c>
    </row>
    <row r="59" spans="1:14" s="64" customFormat="1" ht="13.5" customHeight="1" x14ac:dyDescent="0.2">
      <c r="A59" s="697"/>
      <c r="B59" s="109" t="s">
        <v>147</v>
      </c>
      <c r="C59" s="108" t="s">
        <v>158</v>
      </c>
      <c r="D59" s="106">
        <v>124991</v>
      </c>
      <c r="E59" s="107">
        <v>75752</v>
      </c>
      <c r="F59" s="107">
        <v>0</v>
      </c>
      <c r="G59" s="107">
        <v>0</v>
      </c>
      <c r="H59" s="107">
        <v>0</v>
      </c>
      <c r="I59" s="107">
        <v>49239</v>
      </c>
      <c r="J59" s="107">
        <v>0</v>
      </c>
      <c r="K59" s="107">
        <v>0</v>
      </c>
      <c r="L59" s="107">
        <v>0</v>
      </c>
      <c r="M59" s="107">
        <v>0</v>
      </c>
      <c r="N59" s="64" t="str">
        <f t="shared" si="3"/>
        <v>ＯＫ</v>
      </c>
    </row>
    <row r="60" spans="1:14" s="64" customFormat="1" ht="13.5" customHeight="1" x14ac:dyDescent="0.2">
      <c r="A60" s="697"/>
      <c r="B60" s="109" t="s">
        <v>147</v>
      </c>
      <c r="C60" s="108" t="s">
        <v>205</v>
      </c>
      <c r="D60" s="106">
        <v>111965</v>
      </c>
      <c r="E60" s="107">
        <v>57095</v>
      </c>
      <c r="F60" s="107">
        <v>0</v>
      </c>
      <c r="G60" s="107">
        <v>27140</v>
      </c>
      <c r="H60" s="107">
        <v>0</v>
      </c>
      <c r="I60" s="107">
        <v>27730</v>
      </c>
      <c r="J60" s="107">
        <v>0</v>
      </c>
      <c r="K60" s="107">
        <v>0</v>
      </c>
      <c r="L60" s="107">
        <v>0</v>
      </c>
      <c r="M60" s="107">
        <v>0</v>
      </c>
      <c r="N60" s="64" t="str">
        <f t="shared" si="3"/>
        <v>ＯＫ</v>
      </c>
    </row>
    <row r="61" spans="1:14" s="64" customFormat="1" ht="13.5" customHeight="1" x14ac:dyDescent="0.2">
      <c r="A61" s="697"/>
      <c r="B61" s="109" t="s">
        <v>147</v>
      </c>
      <c r="C61" s="108" t="s">
        <v>204</v>
      </c>
      <c r="D61" s="106">
        <v>155674</v>
      </c>
      <c r="E61" s="107">
        <v>26774</v>
      </c>
      <c r="F61" s="107">
        <v>0</v>
      </c>
      <c r="G61" s="107">
        <v>0</v>
      </c>
      <c r="H61" s="107">
        <v>0</v>
      </c>
      <c r="I61" s="107">
        <v>32350</v>
      </c>
      <c r="J61" s="107">
        <v>0</v>
      </c>
      <c r="K61" s="107">
        <v>96550</v>
      </c>
      <c r="L61" s="107">
        <v>0</v>
      </c>
      <c r="M61" s="107">
        <v>0</v>
      </c>
      <c r="N61" s="64" t="str">
        <f t="shared" si="3"/>
        <v>ＯＫ</v>
      </c>
    </row>
    <row r="62" spans="1:14" s="64" customFormat="1" ht="13.5" customHeight="1" x14ac:dyDescent="0.2">
      <c r="A62" s="697"/>
      <c r="B62" s="109" t="s">
        <v>147</v>
      </c>
      <c r="C62" s="108" t="s">
        <v>203</v>
      </c>
      <c r="D62" s="106">
        <v>6814024</v>
      </c>
      <c r="E62" s="107">
        <v>256520</v>
      </c>
      <c r="F62" s="107">
        <v>1180</v>
      </c>
      <c r="G62" s="107">
        <v>197017</v>
      </c>
      <c r="H62" s="107">
        <v>1914492</v>
      </c>
      <c r="I62" s="107">
        <v>2112460</v>
      </c>
      <c r="J62" s="107">
        <v>62748</v>
      </c>
      <c r="K62" s="107">
        <v>56794</v>
      </c>
      <c r="L62" s="107">
        <v>2212813</v>
      </c>
      <c r="M62" s="107">
        <v>0</v>
      </c>
      <c r="N62" s="64" t="str">
        <f t="shared" si="3"/>
        <v>ＯＫ</v>
      </c>
    </row>
    <row r="63" spans="1:14" s="64" customFormat="1" ht="13.5" customHeight="1" x14ac:dyDescent="0.2">
      <c r="A63" s="697"/>
      <c r="B63" s="109" t="s">
        <v>147</v>
      </c>
      <c r="C63" s="108" t="s">
        <v>202</v>
      </c>
      <c r="D63" s="106">
        <v>458813</v>
      </c>
      <c r="E63" s="107">
        <v>137772</v>
      </c>
      <c r="F63" s="107">
        <v>0</v>
      </c>
      <c r="G63" s="107">
        <v>98227</v>
      </c>
      <c r="H63" s="107">
        <v>436</v>
      </c>
      <c r="I63" s="107">
        <v>115365</v>
      </c>
      <c r="J63" s="107">
        <v>0</v>
      </c>
      <c r="K63" s="107">
        <v>0</v>
      </c>
      <c r="L63" s="107">
        <v>107013</v>
      </c>
      <c r="M63" s="107">
        <v>0</v>
      </c>
      <c r="N63" s="64" t="str">
        <f t="shared" si="3"/>
        <v>ＯＫ</v>
      </c>
    </row>
    <row r="64" spans="1:14" s="64" customFormat="1" ht="13.5" customHeight="1" x14ac:dyDescent="0.2">
      <c r="A64" s="697"/>
      <c r="B64" s="109" t="s">
        <v>152</v>
      </c>
      <c r="C64" s="108" t="s">
        <v>201</v>
      </c>
      <c r="D64" s="106">
        <v>15832001</v>
      </c>
      <c r="E64" s="107">
        <v>244233</v>
      </c>
      <c r="F64" s="107">
        <v>188235</v>
      </c>
      <c r="G64" s="107">
        <v>987450</v>
      </c>
      <c r="H64" s="107">
        <v>5482880</v>
      </c>
      <c r="I64" s="107">
        <v>5233844</v>
      </c>
      <c r="J64" s="107">
        <v>1035560</v>
      </c>
      <c r="K64" s="107">
        <v>974796</v>
      </c>
      <c r="L64" s="107">
        <v>1684748</v>
      </c>
      <c r="M64" s="107">
        <v>255</v>
      </c>
      <c r="N64" s="64" t="str">
        <f t="shared" si="3"/>
        <v>ＯＫ</v>
      </c>
    </row>
    <row r="65" spans="1:14" s="64" customFormat="1" ht="13.5" customHeight="1" x14ac:dyDescent="0.2">
      <c r="A65" s="697"/>
      <c r="B65" s="109" t="s">
        <v>152</v>
      </c>
      <c r="C65" s="108" t="s">
        <v>151</v>
      </c>
      <c r="D65" s="106">
        <v>2376446</v>
      </c>
      <c r="E65" s="107">
        <v>655</v>
      </c>
      <c r="F65" s="107">
        <v>0</v>
      </c>
      <c r="G65" s="107">
        <v>1818619</v>
      </c>
      <c r="H65" s="107">
        <v>60419</v>
      </c>
      <c r="I65" s="107">
        <v>470678</v>
      </c>
      <c r="J65" s="107">
        <v>0</v>
      </c>
      <c r="K65" s="107">
        <v>0</v>
      </c>
      <c r="L65" s="107">
        <v>26075</v>
      </c>
      <c r="M65" s="107">
        <v>0</v>
      </c>
      <c r="N65" s="64" t="str">
        <f t="shared" si="3"/>
        <v>ＯＫ</v>
      </c>
    </row>
    <row r="66" spans="1:14" s="64" customFormat="1" ht="13.5" customHeight="1" x14ac:dyDescent="0.2">
      <c r="A66" s="697"/>
      <c r="B66" s="109" t="s">
        <v>147</v>
      </c>
      <c r="C66" s="108" t="s">
        <v>200</v>
      </c>
      <c r="D66" s="106">
        <v>2697018</v>
      </c>
      <c r="E66" s="107">
        <v>58826</v>
      </c>
      <c r="F66" s="107">
        <v>0</v>
      </c>
      <c r="G66" s="107">
        <v>880069</v>
      </c>
      <c r="H66" s="107">
        <v>44359</v>
      </c>
      <c r="I66" s="107">
        <v>1682498</v>
      </c>
      <c r="J66" s="107">
        <v>2604</v>
      </c>
      <c r="K66" s="107">
        <v>10</v>
      </c>
      <c r="L66" s="107">
        <v>28652</v>
      </c>
      <c r="M66" s="107">
        <v>0</v>
      </c>
      <c r="N66" s="64" t="str">
        <f t="shared" si="3"/>
        <v>ＯＫ</v>
      </c>
    </row>
    <row r="67" spans="1:14" s="64" customFormat="1" ht="13.5" customHeight="1" x14ac:dyDescent="0.2">
      <c r="A67" s="697"/>
      <c r="B67" s="109" t="s">
        <v>147</v>
      </c>
      <c r="C67" s="108" t="s">
        <v>199</v>
      </c>
      <c r="D67" s="106">
        <v>315376</v>
      </c>
      <c r="E67" s="107">
        <v>45204</v>
      </c>
      <c r="F67" s="107">
        <v>0</v>
      </c>
      <c r="G67" s="107">
        <v>6240</v>
      </c>
      <c r="H67" s="107">
        <v>1973</v>
      </c>
      <c r="I67" s="107">
        <v>253559</v>
      </c>
      <c r="J67" s="107">
        <v>0</v>
      </c>
      <c r="K67" s="107">
        <v>0</v>
      </c>
      <c r="L67" s="107">
        <v>8400</v>
      </c>
      <c r="M67" s="107">
        <v>0</v>
      </c>
      <c r="N67" s="64" t="str">
        <f t="shared" si="3"/>
        <v>ＯＫ</v>
      </c>
    </row>
    <row r="68" spans="1:14" s="64" customFormat="1" ht="13.5" customHeight="1" x14ac:dyDescent="0.2">
      <c r="A68" s="697"/>
      <c r="B68" s="109" t="s">
        <v>147</v>
      </c>
      <c r="C68" s="108" t="s">
        <v>198</v>
      </c>
      <c r="D68" s="106">
        <v>1967216</v>
      </c>
      <c r="E68" s="107">
        <v>1682</v>
      </c>
      <c r="F68" s="107">
        <v>0</v>
      </c>
      <c r="G68" s="107">
        <v>917212</v>
      </c>
      <c r="H68" s="107">
        <v>1754</v>
      </c>
      <c r="I68" s="107">
        <v>1036365</v>
      </c>
      <c r="J68" s="107">
        <v>10203</v>
      </c>
      <c r="K68" s="107">
        <v>0</v>
      </c>
      <c r="L68" s="107">
        <v>0</v>
      </c>
      <c r="M68" s="107">
        <v>0</v>
      </c>
      <c r="N68" s="64" t="str">
        <f t="shared" si="3"/>
        <v>ＯＫ</v>
      </c>
    </row>
    <row r="69" spans="1:14" s="64" customFormat="1" ht="13.5" customHeight="1" x14ac:dyDescent="0.2">
      <c r="A69" s="697"/>
      <c r="B69" s="109" t="s">
        <v>147</v>
      </c>
      <c r="C69" s="108" t="s">
        <v>197</v>
      </c>
      <c r="D69" s="106">
        <v>673220</v>
      </c>
      <c r="E69" s="107">
        <v>1169</v>
      </c>
      <c r="F69" s="107">
        <v>0</v>
      </c>
      <c r="G69" s="107">
        <v>10800</v>
      </c>
      <c r="H69" s="107">
        <v>0</v>
      </c>
      <c r="I69" s="107">
        <v>652120</v>
      </c>
      <c r="J69" s="107">
        <v>9131</v>
      </c>
      <c r="K69" s="107">
        <v>0</v>
      </c>
      <c r="L69" s="107">
        <v>0</v>
      </c>
      <c r="M69" s="107">
        <v>0</v>
      </c>
      <c r="N69" s="64" t="str">
        <f t="shared" si="3"/>
        <v>ＯＫ</v>
      </c>
    </row>
    <row r="70" spans="1:14" s="64" customFormat="1" ht="13.5" customHeight="1" x14ac:dyDescent="0.2">
      <c r="A70" s="697"/>
      <c r="B70" s="703" t="s">
        <v>145</v>
      </c>
      <c r="C70" s="704"/>
      <c r="D70" s="106">
        <v>912004</v>
      </c>
      <c r="E70" s="106">
        <v>160507</v>
      </c>
      <c r="F70" s="106">
        <v>13476</v>
      </c>
      <c r="G70" s="106">
        <v>653467</v>
      </c>
      <c r="H70" s="106">
        <v>2391</v>
      </c>
      <c r="I70" s="106">
        <v>70936</v>
      </c>
      <c r="J70" s="106">
        <v>1300</v>
      </c>
      <c r="K70" s="106">
        <v>7005</v>
      </c>
      <c r="L70" s="106">
        <v>2674</v>
      </c>
      <c r="M70" s="106">
        <v>248</v>
      </c>
      <c r="N70" s="64" t="str">
        <f t="shared" si="3"/>
        <v>ＯＫ</v>
      </c>
    </row>
    <row r="71" spans="1:14" s="64" customFormat="1" ht="10" customHeight="1" x14ac:dyDescent="0.2">
      <c r="A71" s="698"/>
      <c r="B71" s="105"/>
      <c r="C71" s="104"/>
      <c r="D71" s="103"/>
      <c r="E71" s="103"/>
      <c r="F71" s="103"/>
      <c r="G71" s="103"/>
      <c r="H71" s="103"/>
      <c r="I71" s="103"/>
      <c r="J71" s="103"/>
      <c r="K71" s="103"/>
      <c r="L71" s="103"/>
      <c r="M71" s="103"/>
    </row>
    <row r="72" spans="1:14" s="64" customFormat="1" ht="13.5" customHeight="1" x14ac:dyDescent="0.2">
      <c r="A72" s="101" t="s">
        <v>196</v>
      </c>
      <c r="B72" s="102"/>
      <c r="C72" s="102"/>
      <c r="D72" s="102"/>
      <c r="E72" s="102"/>
      <c r="F72" s="102"/>
      <c r="G72" s="102"/>
      <c r="H72" s="102"/>
      <c r="I72" s="102"/>
      <c r="J72" s="102"/>
      <c r="K72" s="102"/>
      <c r="L72" s="102"/>
      <c r="M72" s="102"/>
    </row>
    <row r="73" spans="1:14" s="64" customFormat="1" ht="13.5" customHeight="1" x14ac:dyDescent="0.2">
      <c r="A73" s="101" t="s">
        <v>195</v>
      </c>
      <c r="B73" s="101"/>
      <c r="C73" s="101"/>
      <c r="D73" s="101"/>
      <c r="E73" s="101"/>
      <c r="F73" s="101"/>
      <c r="G73" s="101"/>
      <c r="H73" s="101"/>
      <c r="I73" s="101"/>
      <c r="J73" s="101"/>
      <c r="K73" s="101"/>
      <c r="L73" s="101"/>
      <c r="M73" s="101"/>
    </row>
    <row r="74" spans="1:14" s="64" customFormat="1" ht="13.5" customHeight="1" x14ac:dyDescent="0.2">
      <c r="A74" s="101" t="s">
        <v>194</v>
      </c>
      <c r="B74" s="101"/>
      <c r="C74" s="101"/>
      <c r="D74" s="101"/>
      <c r="E74" s="101"/>
      <c r="F74" s="101"/>
      <c r="G74" s="101"/>
      <c r="H74" s="101"/>
      <c r="I74" s="101"/>
      <c r="J74" s="101"/>
      <c r="K74" s="101"/>
      <c r="L74" s="101"/>
      <c r="M74" s="101"/>
    </row>
    <row r="76" spans="1:14" x14ac:dyDescent="0.2">
      <c r="D76" s="64" t="str">
        <f t="shared" ref="D76:M76" si="4">IF(D6=SUM(D7:D18),"ＯＫ","不突合")</f>
        <v>ＯＫ</v>
      </c>
      <c r="E76" s="64" t="str">
        <f t="shared" si="4"/>
        <v>ＯＫ</v>
      </c>
      <c r="F76" s="64" t="str">
        <f t="shared" si="4"/>
        <v>ＯＫ</v>
      </c>
      <c r="G76" s="64" t="str">
        <f t="shared" si="4"/>
        <v>ＯＫ</v>
      </c>
      <c r="H76" s="64" t="str">
        <f t="shared" si="4"/>
        <v>ＯＫ</v>
      </c>
      <c r="I76" s="64" t="str">
        <f t="shared" si="4"/>
        <v>ＯＫ</v>
      </c>
      <c r="J76" s="64" t="str">
        <f t="shared" si="4"/>
        <v>ＯＫ</v>
      </c>
      <c r="K76" s="64" t="str">
        <f t="shared" si="4"/>
        <v>ＯＫ</v>
      </c>
      <c r="L76" s="64" t="str">
        <f t="shared" si="4"/>
        <v>ＯＫ</v>
      </c>
      <c r="M76" s="64" t="str">
        <f t="shared" si="4"/>
        <v>ＯＫ</v>
      </c>
    </row>
    <row r="77" spans="1:14" x14ac:dyDescent="0.2">
      <c r="D77" s="64" t="str">
        <f t="shared" ref="D77:M77" si="5">IF(D4=D6+D19,"ＯＫ","不突合")</f>
        <v>ＯＫ</v>
      </c>
      <c r="E77" s="64" t="str">
        <f t="shared" si="5"/>
        <v>ＯＫ</v>
      </c>
      <c r="F77" s="64" t="str">
        <f t="shared" si="5"/>
        <v>ＯＫ</v>
      </c>
      <c r="G77" s="64" t="str">
        <f t="shared" si="5"/>
        <v>ＯＫ</v>
      </c>
      <c r="H77" s="64" t="str">
        <f t="shared" si="5"/>
        <v>ＯＫ</v>
      </c>
      <c r="I77" s="64" t="str">
        <f t="shared" si="5"/>
        <v>ＯＫ</v>
      </c>
      <c r="J77" s="64" t="str">
        <f t="shared" si="5"/>
        <v>ＯＫ</v>
      </c>
      <c r="K77" s="64" t="str">
        <f t="shared" si="5"/>
        <v>ＯＫ</v>
      </c>
      <c r="L77" s="64" t="str">
        <f t="shared" si="5"/>
        <v>ＯＫ</v>
      </c>
      <c r="M77" s="64" t="str">
        <f t="shared" si="5"/>
        <v>ＯＫ</v>
      </c>
    </row>
    <row r="79" spans="1:14" x14ac:dyDescent="0.2">
      <c r="D79" s="64" t="str">
        <f t="shared" ref="D79:M79" si="6">IF(D23=SUM(D24:D35),"ＯＫ","不突合")</f>
        <v>ＯＫ</v>
      </c>
      <c r="E79" s="64" t="str">
        <f t="shared" si="6"/>
        <v>ＯＫ</v>
      </c>
      <c r="F79" s="64" t="str">
        <f t="shared" si="6"/>
        <v>ＯＫ</v>
      </c>
      <c r="G79" s="64" t="str">
        <f t="shared" si="6"/>
        <v>ＯＫ</v>
      </c>
      <c r="H79" s="64" t="str">
        <f t="shared" si="6"/>
        <v>ＯＫ</v>
      </c>
      <c r="I79" s="64" t="str">
        <f t="shared" si="6"/>
        <v>ＯＫ</v>
      </c>
      <c r="J79" s="64" t="str">
        <f t="shared" si="6"/>
        <v>ＯＫ</v>
      </c>
      <c r="K79" s="64" t="str">
        <f t="shared" si="6"/>
        <v>ＯＫ</v>
      </c>
      <c r="L79" s="64" t="str">
        <f t="shared" si="6"/>
        <v>ＯＫ</v>
      </c>
      <c r="M79" s="64" t="str">
        <f t="shared" si="6"/>
        <v>ＯＫ</v>
      </c>
    </row>
    <row r="80" spans="1:14" x14ac:dyDescent="0.2">
      <c r="D80" s="64" t="str">
        <f t="shared" ref="D80:M80" si="7">IF(D21=D23+D36,"ＯＫ","不突合")</f>
        <v>ＯＫ</v>
      </c>
      <c r="E80" s="64" t="str">
        <f t="shared" si="7"/>
        <v>ＯＫ</v>
      </c>
      <c r="F80" s="64" t="str">
        <f t="shared" si="7"/>
        <v>ＯＫ</v>
      </c>
      <c r="G80" s="64" t="str">
        <f t="shared" si="7"/>
        <v>ＯＫ</v>
      </c>
      <c r="H80" s="64" t="str">
        <f t="shared" si="7"/>
        <v>ＯＫ</v>
      </c>
      <c r="I80" s="64" t="str">
        <f t="shared" si="7"/>
        <v>ＯＫ</v>
      </c>
      <c r="J80" s="64" t="str">
        <f t="shared" si="7"/>
        <v>ＯＫ</v>
      </c>
      <c r="K80" s="64" t="str">
        <f t="shared" si="7"/>
        <v>ＯＫ</v>
      </c>
      <c r="L80" s="64" t="str">
        <f t="shared" si="7"/>
        <v>ＯＫ</v>
      </c>
      <c r="M80" s="64" t="str">
        <f t="shared" si="7"/>
        <v>ＯＫ</v>
      </c>
    </row>
    <row r="82" spans="4:13" x14ac:dyDescent="0.2">
      <c r="D82" s="64" t="str">
        <f t="shared" ref="D82:M82" si="8">IF(D40=SUM(D41:D52),"ＯＫ","不突合")</f>
        <v>ＯＫ</v>
      </c>
      <c r="E82" s="64" t="str">
        <f t="shared" si="8"/>
        <v>ＯＫ</v>
      </c>
      <c r="F82" s="64" t="str">
        <f t="shared" si="8"/>
        <v>ＯＫ</v>
      </c>
      <c r="G82" s="64" t="str">
        <f t="shared" si="8"/>
        <v>ＯＫ</v>
      </c>
      <c r="H82" s="64" t="str">
        <f t="shared" si="8"/>
        <v>ＯＫ</v>
      </c>
      <c r="I82" s="64" t="str">
        <f t="shared" si="8"/>
        <v>ＯＫ</v>
      </c>
      <c r="J82" s="64" t="str">
        <f t="shared" si="8"/>
        <v>ＯＫ</v>
      </c>
      <c r="K82" s="64" t="str">
        <f t="shared" si="8"/>
        <v>ＯＫ</v>
      </c>
      <c r="L82" s="64" t="str">
        <f t="shared" si="8"/>
        <v>ＯＫ</v>
      </c>
      <c r="M82" s="64" t="str">
        <f t="shared" si="8"/>
        <v>ＯＫ</v>
      </c>
    </row>
    <row r="83" spans="4:13" x14ac:dyDescent="0.2">
      <c r="D83" s="64" t="str">
        <f t="shared" ref="D83:M83" si="9">IF(D38=D40+D53,"ＯＫ","不突合")</f>
        <v>ＯＫ</v>
      </c>
      <c r="E83" s="64" t="str">
        <f t="shared" si="9"/>
        <v>ＯＫ</v>
      </c>
      <c r="F83" s="64" t="str">
        <f t="shared" si="9"/>
        <v>ＯＫ</v>
      </c>
      <c r="G83" s="64" t="str">
        <f t="shared" si="9"/>
        <v>ＯＫ</v>
      </c>
      <c r="H83" s="64" t="str">
        <f t="shared" si="9"/>
        <v>ＯＫ</v>
      </c>
      <c r="I83" s="64" t="str">
        <f t="shared" si="9"/>
        <v>ＯＫ</v>
      </c>
      <c r="J83" s="64" t="str">
        <f t="shared" si="9"/>
        <v>ＯＫ</v>
      </c>
      <c r="K83" s="64" t="str">
        <f t="shared" si="9"/>
        <v>ＯＫ</v>
      </c>
      <c r="L83" s="64" t="str">
        <f t="shared" si="9"/>
        <v>ＯＫ</v>
      </c>
      <c r="M83" s="64" t="str">
        <f t="shared" si="9"/>
        <v>ＯＫ</v>
      </c>
    </row>
    <row r="85" spans="4:13" x14ac:dyDescent="0.2">
      <c r="D85" s="64" t="str">
        <f t="shared" ref="D85:M85" si="10">IF(D57=SUM(D58:D69),"ＯＫ","不突合")</f>
        <v>ＯＫ</v>
      </c>
      <c r="E85" s="64" t="str">
        <f t="shared" si="10"/>
        <v>ＯＫ</v>
      </c>
      <c r="F85" s="64" t="str">
        <f t="shared" si="10"/>
        <v>ＯＫ</v>
      </c>
      <c r="G85" s="64" t="str">
        <f t="shared" si="10"/>
        <v>ＯＫ</v>
      </c>
      <c r="H85" s="64" t="str">
        <f t="shared" si="10"/>
        <v>ＯＫ</v>
      </c>
      <c r="I85" s="64" t="str">
        <f t="shared" si="10"/>
        <v>ＯＫ</v>
      </c>
      <c r="J85" s="64" t="str">
        <f t="shared" si="10"/>
        <v>ＯＫ</v>
      </c>
      <c r="K85" s="64" t="str">
        <f t="shared" si="10"/>
        <v>ＯＫ</v>
      </c>
      <c r="L85" s="64" t="str">
        <f t="shared" si="10"/>
        <v>ＯＫ</v>
      </c>
      <c r="M85" s="64" t="str">
        <f t="shared" si="10"/>
        <v>ＯＫ</v>
      </c>
    </row>
    <row r="86" spans="4:13" x14ac:dyDescent="0.2">
      <c r="D86" s="64" t="str">
        <f t="shared" ref="D86:M86" si="11">IF(D55=D57+D70,"ＯＫ","不突合")</f>
        <v>ＯＫ</v>
      </c>
      <c r="E86" s="64" t="str">
        <f t="shared" si="11"/>
        <v>ＯＫ</v>
      </c>
      <c r="F86" s="64" t="str">
        <f t="shared" si="11"/>
        <v>ＯＫ</v>
      </c>
      <c r="G86" s="64" t="str">
        <f t="shared" si="11"/>
        <v>ＯＫ</v>
      </c>
      <c r="H86" s="64" t="str">
        <f t="shared" si="11"/>
        <v>ＯＫ</v>
      </c>
      <c r="I86" s="64" t="str">
        <f t="shared" si="11"/>
        <v>ＯＫ</v>
      </c>
      <c r="J86" s="64" t="str">
        <f t="shared" si="11"/>
        <v>ＯＫ</v>
      </c>
      <c r="K86" s="64" t="str">
        <f t="shared" si="11"/>
        <v>ＯＫ</v>
      </c>
      <c r="L86" s="64" t="str">
        <f t="shared" si="11"/>
        <v>ＯＫ</v>
      </c>
      <c r="M86" s="64" t="str">
        <f t="shared" si="11"/>
        <v>ＯＫ</v>
      </c>
    </row>
  </sheetData>
  <mergeCells count="26">
    <mergeCell ref="A21:A37"/>
    <mergeCell ref="A38:A54"/>
    <mergeCell ref="A55:A71"/>
    <mergeCell ref="B4:C4"/>
    <mergeCell ref="B6:C6"/>
    <mergeCell ref="B19:C19"/>
    <mergeCell ref="B21:C21"/>
    <mergeCell ref="B23:C23"/>
    <mergeCell ref="B36:C36"/>
    <mergeCell ref="B38:C38"/>
    <mergeCell ref="B40:C40"/>
    <mergeCell ref="B53:C53"/>
    <mergeCell ref="B55:C55"/>
    <mergeCell ref="B57:C57"/>
    <mergeCell ref="B70:C70"/>
    <mergeCell ref="J2:J3"/>
    <mergeCell ref="K2:K3"/>
    <mergeCell ref="L2:L3"/>
    <mergeCell ref="A4:A20"/>
    <mergeCell ref="A2:C2"/>
    <mergeCell ref="A3:C3"/>
    <mergeCell ref="D2:D3"/>
    <mergeCell ref="E2:E3"/>
    <mergeCell ref="F2:F3"/>
    <mergeCell ref="G2:G3"/>
    <mergeCell ref="I2:I3"/>
  </mergeCells>
  <phoneticPr fontId="6"/>
  <printOptions horizontalCentered="1"/>
  <pageMargins left="0.59055118110236227" right="0.59055118110236227" top="0.59055118110236227" bottom="0.47244094488188981" header="0.19685039370078741" footer="0.31496062992125984"/>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2"/>
  <sheetViews>
    <sheetView showGridLines="0" showOutlineSymbols="0" zoomScale="50" zoomScaleNormal="50" zoomScaleSheetLayoutView="50" workbookViewId="0">
      <pane xSplit="7" ySplit="4" topLeftCell="H8" activePane="bottomRight" state="frozen"/>
      <selection pane="topRight" activeCell="H1" sqref="H1"/>
      <selection pane="bottomLeft" activeCell="A5" sqref="A5"/>
      <selection pane="bottomRight" activeCell="B1" sqref="B1"/>
    </sheetView>
  </sheetViews>
  <sheetFormatPr defaultColWidth="9.58203125" defaultRowHeight="21" x14ac:dyDescent="0.2"/>
  <cols>
    <col min="1" max="1" width="3" style="126" customWidth="1"/>
    <col min="2" max="2" width="18.1640625" style="132" customWidth="1"/>
    <col min="3" max="3" width="5.08203125" style="130" bestFit="1" customWidth="1"/>
    <col min="4" max="4" width="10" style="131" bestFit="1" customWidth="1"/>
    <col min="5" max="5" width="5.08203125" style="130" bestFit="1" customWidth="1"/>
    <col min="6" max="6" width="18.1640625" style="129" customWidth="1"/>
    <col min="7" max="7" width="1.9140625" style="129" customWidth="1"/>
    <col min="8" max="8" width="20.33203125" style="126" customWidth="1"/>
    <col min="9" max="9" width="27.4140625" style="126" customWidth="1"/>
    <col min="10" max="10" width="22.58203125" style="128" customWidth="1"/>
    <col min="11" max="11" width="4.83203125" style="128" customWidth="1"/>
    <col min="12" max="12" width="25.75" style="126" customWidth="1"/>
    <col min="13" max="13" width="22.1640625" style="126" customWidth="1"/>
    <col min="14" max="14" width="27.9140625" style="126" customWidth="1"/>
    <col min="15" max="15" width="27.9140625" style="127" customWidth="1"/>
    <col min="16" max="16" width="18.1640625" style="126" customWidth="1"/>
    <col min="17" max="19" width="22.1640625" style="126" customWidth="1"/>
    <col min="20" max="16384" width="9.58203125" style="126"/>
  </cols>
  <sheetData>
    <row r="1" spans="1:21" ht="28" x14ac:dyDescent="0.2">
      <c r="A1" s="191" t="s">
        <v>193</v>
      </c>
      <c r="B1" s="191"/>
      <c r="C1" s="191"/>
      <c r="D1" s="191"/>
      <c r="E1" s="191"/>
      <c r="F1" s="191"/>
      <c r="G1" s="190"/>
    </row>
    <row r="2" spans="1:21" ht="54.75" customHeight="1" thickBot="1" x14ac:dyDescent="0.25">
      <c r="A2" s="189" t="s">
        <v>335</v>
      </c>
      <c r="B2" s="187"/>
      <c r="C2" s="188"/>
      <c r="D2" s="187"/>
      <c r="E2" s="188"/>
      <c r="F2" s="187"/>
      <c r="G2" s="187"/>
      <c r="H2" s="187"/>
      <c r="I2" s="187"/>
      <c r="J2" s="187"/>
      <c r="K2" s="187"/>
      <c r="L2" s="187"/>
      <c r="M2" s="708"/>
      <c r="N2" s="708"/>
      <c r="O2" s="708"/>
      <c r="P2" s="708"/>
      <c r="Q2" s="708"/>
      <c r="R2" s="708"/>
      <c r="S2" s="708"/>
    </row>
    <row r="3" spans="1:21" ht="23.15" customHeight="1" thickTop="1" x14ac:dyDescent="0.2">
      <c r="A3" s="709" t="s">
        <v>334</v>
      </c>
      <c r="B3" s="709"/>
      <c r="C3" s="709"/>
      <c r="D3" s="709"/>
      <c r="E3" s="709"/>
      <c r="F3" s="709"/>
      <c r="G3" s="710"/>
      <c r="H3" s="713" t="s">
        <v>333</v>
      </c>
      <c r="I3" s="715" t="s">
        <v>332</v>
      </c>
      <c r="J3" s="717" t="s">
        <v>331</v>
      </c>
      <c r="K3" s="718"/>
      <c r="L3" s="186" t="s">
        <v>330</v>
      </c>
      <c r="M3" s="185"/>
      <c r="N3" s="185"/>
      <c r="O3" s="185"/>
      <c r="P3" s="184"/>
      <c r="Q3" s="721" t="s">
        <v>329</v>
      </c>
      <c r="R3" s="722"/>
      <c r="S3" s="722"/>
    </row>
    <row r="4" spans="1:21" ht="23.15" customHeight="1" x14ac:dyDescent="0.2">
      <c r="A4" s="711"/>
      <c r="B4" s="711"/>
      <c r="C4" s="711"/>
      <c r="D4" s="711"/>
      <c r="E4" s="711"/>
      <c r="F4" s="711"/>
      <c r="G4" s="712"/>
      <c r="H4" s="714"/>
      <c r="I4" s="716"/>
      <c r="J4" s="719"/>
      <c r="K4" s="720"/>
      <c r="L4" s="183" t="s">
        <v>328</v>
      </c>
      <c r="M4" s="180" t="s">
        <v>327</v>
      </c>
      <c r="N4" s="181" t="s">
        <v>326</v>
      </c>
      <c r="O4" s="181" t="s">
        <v>325</v>
      </c>
      <c r="P4" s="182" t="s">
        <v>324</v>
      </c>
      <c r="Q4" s="180" t="s">
        <v>323</v>
      </c>
      <c r="R4" s="181" t="s">
        <v>322</v>
      </c>
      <c r="S4" s="181" t="s">
        <v>321</v>
      </c>
    </row>
    <row r="5" spans="1:21" ht="13.5" customHeight="1" x14ac:dyDescent="0.45">
      <c r="A5" s="180"/>
      <c r="B5" s="174"/>
      <c r="C5" s="174"/>
      <c r="D5" s="179"/>
      <c r="E5" s="174"/>
      <c r="F5" s="174"/>
      <c r="G5" s="178"/>
      <c r="H5" s="177"/>
      <c r="I5" s="174"/>
      <c r="J5" s="176"/>
      <c r="K5" s="176"/>
      <c r="L5" s="174"/>
      <c r="M5" s="174"/>
      <c r="N5" s="174"/>
      <c r="O5" s="174"/>
      <c r="P5" s="175"/>
      <c r="Q5" s="174"/>
      <c r="R5" s="174"/>
      <c r="S5" s="174"/>
    </row>
    <row r="6" spans="1:21" s="173" customFormat="1" ht="22.5" customHeight="1" x14ac:dyDescent="0.2">
      <c r="A6" s="707" t="s">
        <v>320</v>
      </c>
      <c r="B6" s="707"/>
      <c r="C6" s="707"/>
      <c r="D6" s="707"/>
      <c r="E6" s="707"/>
      <c r="F6" s="707"/>
      <c r="G6" s="167"/>
      <c r="H6" s="166">
        <v>115170</v>
      </c>
      <c r="I6" s="166">
        <v>101499548</v>
      </c>
      <c r="J6" s="166">
        <v>174369</v>
      </c>
      <c r="K6" s="165" t="s">
        <v>319</v>
      </c>
      <c r="L6" s="166">
        <v>9984227</v>
      </c>
      <c r="M6" s="166">
        <v>19265402</v>
      </c>
      <c r="N6" s="166">
        <v>9571002429</v>
      </c>
      <c r="O6" s="166">
        <v>18438677975</v>
      </c>
      <c r="P6" s="171">
        <v>51.9</v>
      </c>
      <c r="Q6" s="166">
        <v>106255622</v>
      </c>
      <c r="R6" s="166">
        <v>6651996</v>
      </c>
      <c r="S6" s="166">
        <v>12607900</v>
      </c>
      <c r="T6" s="166"/>
      <c r="U6" s="166"/>
    </row>
    <row r="7" spans="1:21" ht="13" customHeight="1" x14ac:dyDescent="0.2">
      <c r="G7" s="172"/>
      <c r="H7" s="129"/>
      <c r="I7" s="129"/>
      <c r="J7" s="168"/>
      <c r="K7" s="165"/>
      <c r="L7" s="129"/>
      <c r="M7" s="129"/>
      <c r="N7" s="129"/>
      <c r="O7" s="129"/>
      <c r="P7" s="157"/>
      <c r="Q7" s="156"/>
      <c r="R7" s="156"/>
      <c r="S7" s="156"/>
      <c r="T7" s="129"/>
      <c r="U7" s="129"/>
    </row>
    <row r="8" spans="1:21" s="162" customFormat="1" ht="22.5" customHeight="1" x14ac:dyDescent="0.2">
      <c r="A8" s="707" t="s">
        <v>318</v>
      </c>
      <c r="B8" s="707"/>
      <c r="C8" s="707"/>
      <c r="D8" s="707"/>
      <c r="E8" s="707"/>
      <c r="F8" s="707"/>
      <c r="G8" s="167"/>
      <c r="H8" s="166">
        <v>48307</v>
      </c>
      <c r="I8" s="166">
        <v>49767484</v>
      </c>
      <c r="J8" s="166">
        <v>84114</v>
      </c>
      <c r="K8" s="165" t="s">
        <v>317</v>
      </c>
      <c r="L8" s="166">
        <v>5928418</v>
      </c>
      <c r="M8" s="166">
        <v>10765657</v>
      </c>
      <c r="N8" s="166">
        <v>5942045833</v>
      </c>
      <c r="O8" s="166">
        <v>10826805978</v>
      </c>
      <c r="P8" s="171">
        <v>54.9</v>
      </c>
      <c r="Q8" s="166">
        <v>96616142</v>
      </c>
      <c r="R8" s="166">
        <v>4846399</v>
      </c>
      <c r="S8" s="166">
        <v>9217534</v>
      </c>
      <c r="T8" s="166"/>
      <c r="U8" s="166"/>
    </row>
    <row r="9" spans="1:21" s="129" customFormat="1" ht="22.5" customHeight="1" x14ac:dyDescent="0.2">
      <c r="B9" s="137" t="s">
        <v>271</v>
      </c>
      <c r="C9" s="138" t="s">
        <v>231</v>
      </c>
      <c r="D9" s="160">
        <v>894</v>
      </c>
      <c r="E9" s="138" t="s">
        <v>231</v>
      </c>
      <c r="F9" s="137" t="s">
        <v>316</v>
      </c>
      <c r="G9" s="159"/>
      <c r="H9" s="129">
        <v>28134</v>
      </c>
      <c r="I9" s="129">
        <v>25151796</v>
      </c>
      <c r="J9" s="134">
        <v>44320</v>
      </c>
      <c r="K9" s="158" t="s">
        <v>315</v>
      </c>
      <c r="L9" s="129">
        <v>3762063</v>
      </c>
      <c r="M9" s="129">
        <v>7093058</v>
      </c>
      <c r="N9" s="129">
        <v>3363284322</v>
      </c>
      <c r="O9" s="129">
        <v>6341193852</v>
      </c>
      <c r="P9" s="157">
        <v>53</v>
      </c>
      <c r="Q9" s="156">
        <v>82978631</v>
      </c>
      <c r="R9" s="156">
        <v>149642</v>
      </c>
      <c r="S9" s="156">
        <v>7524890</v>
      </c>
    </row>
    <row r="10" spans="1:21" s="129" customFormat="1" ht="22.5" customHeight="1" x14ac:dyDescent="0.2">
      <c r="B10" s="137" t="s">
        <v>271</v>
      </c>
      <c r="C10" s="138" t="s">
        <v>231</v>
      </c>
      <c r="D10" s="160">
        <v>892</v>
      </c>
      <c r="E10" s="138" t="s">
        <v>231</v>
      </c>
      <c r="F10" s="137" t="s">
        <v>314</v>
      </c>
      <c r="G10" s="159"/>
      <c r="H10" s="129">
        <v>6077</v>
      </c>
      <c r="I10" s="129">
        <v>5420684</v>
      </c>
      <c r="J10" s="134">
        <v>9956</v>
      </c>
      <c r="K10" s="158" t="s">
        <v>313</v>
      </c>
      <c r="L10" s="129">
        <v>782344</v>
      </c>
      <c r="M10" s="129">
        <v>1099588</v>
      </c>
      <c r="N10" s="129">
        <v>697850848</v>
      </c>
      <c r="O10" s="129">
        <v>980832496</v>
      </c>
      <c r="P10" s="157">
        <v>71.099999999999994</v>
      </c>
      <c r="Q10" s="156">
        <v>369171</v>
      </c>
      <c r="R10" s="156">
        <v>2405773</v>
      </c>
      <c r="S10" s="155">
        <v>0</v>
      </c>
    </row>
    <row r="11" spans="1:21" s="129" customFormat="1" ht="22.5" customHeight="1" x14ac:dyDescent="0.2">
      <c r="B11" s="137" t="s">
        <v>271</v>
      </c>
      <c r="C11" s="138" t="s">
        <v>231</v>
      </c>
      <c r="D11" s="160">
        <v>1161</v>
      </c>
      <c r="E11" s="138" t="s">
        <v>231</v>
      </c>
      <c r="F11" s="137" t="s">
        <v>312</v>
      </c>
      <c r="G11" s="159"/>
      <c r="H11" s="129">
        <v>5390</v>
      </c>
      <c r="I11" s="129">
        <v>6257790</v>
      </c>
      <c r="J11" s="134">
        <v>10077</v>
      </c>
      <c r="K11" s="158" t="s">
        <v>311</v>
      </c>
      <c r="L11" s="129">
        <v>545989</v>
      </c>
      <c r="M11" s="129">
        <v>999426</v>
      </c>
      <c r="N11" s="129">
        <v>633893229</v>
      </c>
      <c r="O11" s="129">
        <v>1160333586</v>
      </c>
      <c r="P11" s="157">
        <v>54.6</v>
      </c>
      <c r="Q11" s="156">
        <v>5860249</v>
      </c>
      <c r="R11" s="156">
        <v>17334</v>
      </c>
      <c r="S11" s="156">
        <v>1340649</v>
      </c>
    </row>
    <row r="12" spans="1:21" s="129" customFormat="1" ht="22.5" customHeight="1" x14ac:dyDescent="0.2">
      <c r="B12" s="137" t="s">
        <v>271</v>
      </c>
      <c r="C12" s="138" t="s">
        <v>231</v>
      </c>
      <c r="D12" s="161">
        <v>1309</v>
      </c>
      <c r="E12" s="138" t="s">
        <v>231</v>
      </c>
      <c r="F12" s="137" t="s">
        <v>310</v>
      </c>
      <c r="G12" s="159"/>
      <c r="H12" s="129">
        <v>5090</v>
      </c>
      <c r="I12" s="129">
        <v>6662810</v>
      </c>
      <c r="J12" s="134">
        <v>10536</v>
      </c>
      <c r="K12" s="158" t="s">
        <v>309</v>
      </c>
      <c r="L12" s="134">
        <v>481926</v>
      </c>
      <c r="M12" s="129">
        <v>900194</v>
      </c>
      <c r="N12" s="129">
        <v>630841134</v>
      </c>
      <c r="O12" s="129">
        <v>1178353946</v>
      </c>
      <c r="P12" s="157">
        <v>53.5</v>
      </c>
      <c r="Q12" s="156">
        <v>483371</v>
      </c>
      <c r="R12" s="156">
        <v>1626906</v>
      </c>
      <c r="S12" s="156">
        <v>133662</v>
      </c>
    </row>
    <row r="13" spans="1:21" s="129" customFormat="1" ht="22.5" customHeight="1" x14ac:dyDescent="0.2">
      <c r="B13" s="137" t="s">
        <v>271</v>
      </c>
      <c r="C13" s="138" t="s">
        <v>231</v>
      </c>
      <c r="D13" s="160">
        <v>1614</v>
      </c>
      <c r="E13" s="138" t="s">
        <v>231</v>
      </c>
      <c r="F13" s="137" t="s">
        <v>308</v>
      </c>
      <c r="G13" s="159"/>
      <c r="H13" s="129">
        <v>3071</v>
      </c>
      <c r="I13" s="129">
        <v>4956594</v>
      </c>
      <c r="J13" s="134">
        <v>7313</v>
      </c>
      <c r="K13" s="158" t="s">
        <v>307</v>
      </c>
      <c r="L13" s="129">
        <v>304557</v>
      </c>
      <c r="M13" s="129">
        <v>574835</v>
      </c>
      <c r="N13" s="129">
        <v>491554998</v>
      </c>
      <c r="O13" s="129">
        <v>927783690</v>
      </c>
      <c r="P13" s="157">
        <v>53</v>
      </c>
      <c r="Q13" s="156">
        <v>6903548</v>
      </c>
      <c r="R13" s="156">
        <v>325350</v>
      </c>
      <c r="S13" s="156">
        <v>218333</v>
      </c>
    </row>
    <row r="14" spans="1:21" s="129" customFormat="1" ht="22.5" customHeight="1" x14ac:dyDescent="0.2">
      <c r="B14" s="137" t="s">
        <v>271</v>
      </c>
      <c r="C14" s="138" t="s">
        <v>231</v>
      </c>
      <c r="D14" s="160">
        <v>2418</v>
      </c>
      <c r="E14" s="138" t="s">
        <v>231</v>
      </c>
      <c r="F14" s="137" t="s">
        <v>306</v>
      </c>
      <c r="G14" s="159"/>
      <c r="H14" s="129">
        <v>545</v>
      </c>
      <c r="I14" s="129">
        <v>1317810</v>
      </c>
      <c r="J14" s="134">
        <v>1909</v>
      </c>
      <c r="K14" s="158" t="s">
        <v>305</v>
      </c>
      <c r="L14" s="129">
        <v>51539</v>
      </c>
      <c r="M14" s="129">
        <v>98556</v>
      </c>
      <c r="N14" s="129">
        <v>124621302</v>
      </c>
      <c r="O14" s="129">
        <v>238308408</v>
      </c>
      <c r="P14" s="157">
        <v>52.3</v>
      </c>
      <c r="Q14" s="156">
        <v>21172</v>
      </c>
      <c r="R14" s="156">
        <v>321394</v>
      </c>
      <c r="S14" s="156">
        <v>0</v>
      </c>
    </row>
    <row r="15" spans="1:21" s="129" customFormat="1" ht="13" customHeight="1" x14ac:dyDescent="0.2">
      <c r="B15" s="137"/>
      <c r="C15" s="138"/>
      <c r="D15" s="134"/>
      <c r="E15" s="138"/>
      <c r="F15" s="170"/>
      <c r="G15" s="169"/>
      <c r="J15" s="168"/>
      <c r="K15" s="165"/>
      <c r="P15" s="157"/>
      <c r="Q15" s="156"/>
      <c r="R15" s="156"/>
      <c r="S15" s="156"/>
    </row>
    <row r="16" spans="1:21" s="162" customFormat="1" ht="22.5" customHeight="1" x14ac:dyDescent="0.2">
      <c r="A16" s="707" t="s">
        <v>304</v>
      </c>
      <c r="B16" s="707"/>
      <c r="C16" s="707"/>
      <c r="D16" s="707"/>
      <c r="E16" s="707"/>
      <c r="F16" s="707"/>
      <c r="G16" s="167"/>
      <c r="H16" s="162">
        <v>66863</v>
      </c>
      <c r="I16" s="162">
        <v>51732064</v>
      </c>
      <c r="J16" s="166">
        <v>90255</v>
      </c>
      <c r="K16" s="165" t="s">
        <v>303</v>
      </c>
      <c r="L16" s="162">
        <v>4055809</v>
      </c>
      <c r="M16" s="162">
        <v>8499745</v>
      </c>
      <c r="N16" s="162">
        <v>3628956596</v>
      </c>
      <c r="O16" s="162">
        <v>7611871997</v>
      </c>
      <c r="P16" s="164">
        <v>47.7</v>
      </c>
      <c r="Q16" s="163">
        <v>9639480</v>
      </c>
      <c r="R16" s="163">
        <v>1805597</v>
      </c>
      <c r="S16" s="163">
        <v>3390366</v>
      </c>
    </row>
    <row r="17" spans="2:19" s="129" customFormat="1" ht="22.5" customHeight="1" x14ac:dyDescent="0.2">
      <c r="B17" s="137" t="s">
        <v>271</v>
      </c>
      <c r="C17" s="138" t="s">
        <v>231</v>
      </c>
      <c r="D17" s="160">
        <v>357</v>
      </c>
      <c r="E17" s="138" t="s">
        <v>231</v>
      </c>
      <c r="F17" s="137" t="s">
        <v>302</v>
      </c>
      <c r="G17" s="159"/>
      <c r="H17" s="129">
        <v>1258</v>
      </c>
      <c r="I17" s="129">
        <v>449106</v>
      </c>
      <c r="J17" s="134">
        <v>1192</v>
      </c>
      <c r="K17" s="158" t="s">
        <v>301</v>
      </c>
      <c r="L17" s="129">
        <v>39375</v>
      </c>
      <c r="M17" s="129">
        <v>93092</v>
      </c>
      <c r="N17" s="134">
        <v>14056875</v>
      </c>
      <c r="O17" s="134">
        <v>33233844</v>
      </c>
      <c r="P17" s="157">
        <v>42.3</v>
      </c>
      <c r="Q17" s="156">
        <v>5791</v>
      </c>
      <c r="R17" s="155">
        <v>1515</v>
      </c>
      <c r="S17" s="155">
        <v>0</v>
      </c>
    </row>
    <row r="18" spans="2:19" s="129" customFormat="1" ht="22.5" customHeight="1" x14ac:dyDescent="0.2">
      <c r="B18" s="137" t="s">
        <v>271</v>
      </c>
      <c r="C18" s="138" t="s">
        <v>231</v>
      </c>
      <c r="D18" s="160">
        <v>276</v>
      </c>
      <c r="E18" s="138" t="s">
        <v>231</v>
      </c>
      <c r="F18" s="137" t="s">
        <v>203</v>
      </c>
      <c r="G18" s="159"/>
      <c r="H18" s="129">
        <v>1461</v>
      </c>
      <c r="I18" s="129">
        <v>403236</v>
      </c>
      <c r="J18" s="134">
        <v>1106</v>
      </c>
      <c r="K18" s="158" t="s">
        <v>300</v>
      </c>
      <c r="L18" s="129">
        <v>39980</v>
      </c>
      <c r="M18" s="129">
        <v>111269</v>
      </c>
      <c r="N18" s="134">
        <v>11034480</v>
      </c>
      <c r="O18" s="134">
        <v>30710244</v>
      </c>
      <c r="P18" s="157">
        <v>35.9</v>
      </c>
      <c r="Q18" s="156">
        <v>9031</v>
      </c>
      <c r="R18" s="155">
        <v>1312</v>
      </c>
      <c r="S18" s="155">
        <v>0</v>
      </c>
    </row>
    <row r="19" spans="2:19" s="129" customFormat="1" ht="22.5" customHeight="1" x14ac:dyDescent="0.2">
      <c r="B19" s="137" t="s">
        <v>271</v>
      </c>
      <c r="C19" s="138" t="s">
        <v>231</v>
      </c>
      <c r="D19" s="161">
        <v>217</v>
      </c>
      <c r="E19" s="138" t="s">
        <v>231</v>
      </c>
      <c r="F19" s="137" t="s">
        <v>200</v>
      </c>
      <c r="G19" s="159"/>
      <c r="H19" s="129">
        <v>957</v>
      </c>
      <c r="I19" s="129">
        <v>207669</v>
      </c>
      <c r="J19" s="134">
        <v>616</v>
      </c>
      <c r="K19" s="158" t="s">
        <v>300</v>
      </c>
      <c r="L19" s="129">
        <v>24391</v>
      </c>
      <c r="M19" s="129">
        <v>71186</v>
      </c>
      <c r="N19" s="134">
        <v>5292847</v>
      </c>
      <c r="O19" s="134">
        <v>15447362</v>
      </c>
      <c r="P19" s="157">
        <v>34.299999999999997</v>
      </c>
      <c r="Q19" s="155">
        <v>521</v>
      </c>
      <c r="R19" s="155">
        <v>551</v>
      </c>
      <c r="S19" s="155">
        <v>0</v>
      </c>
    </row>
    <row r="20" spans="2:19" s="129" customFormat="1" ht="22.5" customHeight="1" x14ac:dyDescent="0.2">
      <c r="B20" s="137" t="s">
        <v>271</v>
      </c>
      <c r="C20" s="138" t="s">
        <v>231</v>
      </c>
      <c r="D20" s="160">
        <v>368</v>
      </c>
      <c r="E20" s="138" t="s">
        <v>231</v>
      </c>
      <c r="F20" s="137" t="s">
        <v>269</v>
      </c>
      <c r="G20" s="159"/>
      <c r="H20" s="129">
        <v>235</v>
      </c>
      <c r="I20" s="129">
        <v>86480</v>
      </c>
      <c r="J20" s="134">
        <v>200</v>
      </c>
      <c r="K20" s="158" t="s">
        <v>299</v>
      </c>
      <c r="L20" s="129">
        <v>9895</v>
      </c>
      <c r="M20" s="129">
        <v>39006</v>
      </c>
      <c r="N20" s="134">
        <v>3641360</v>
      </c>
      <c r="O20" s="134">
        <v>14354208</v>
      </c>
      <c r="P20" s="157">
        <v>25.4</v>
      </c>
      <c r="Q20" s="156">
        <v>414</v>
      </c>
      <c r="R20" s="155">
        <v>94</v>
      </c>
      <c r="S20" s="155">
        <v>0</v>
      </c>
    </row>
    <row r="21" spans="2:19" s="129" customFormat="1" ht="22.5" customHeight="1" x14ac:dyDescent="0.2">
      <c r="B21" s="137" t="s">
        <v>271</v>
      </c>
      <c r="C21" s="138" t="s">
        <v>298</v>
      </c>
      <c r="D21" s="160">
        <v>374</v>
      </c>
      <c r="E21" s="138" t="s">
        <v>298</v>
      </c>
      <c r="F21" s="137" t="s">
        <v>243</v>
      </c>
      <c r="G21" s="159"/>
      <c r="H21" s="129">
        <v>1551</v>
      </c>
      <c r="I21" s="129">
        <v>580074</v>
      </c>
      <c r="J21" s="134">
        <v>1401</v>
      </c>
      <c r="K21" s="158" t="s">
        <v>279</v>
      </c>
      <c r="L21" s="129">
        <v>55614</v>
      </c>
      <c r="M21" s="129">
        <v>114958</v>
      </c>
      <c r="N21" s="134">
        <v>20799636</v>
      </c>
      <c r="O21" s="134">
        <v>42994292</v>
      </c>
      <c r="P21" s="157">
        <v>48.4</v>
      </c>
      <c r="Q21" s="156">
        <v>6886</v>
      </c>
      <c r="R21" s="155">
        <v>2406</v>
      </c>
      <c r="S21" s="155">
        <v>0</v>
      </c>
    </row>
    <row r="22" spans="2:19" s="129" customFormat="1" ht="22.5" customHeight="1" x14ac:dyDescent="0.2">
      <c r="B22" s="137" t="s">
        <v>271</v>
      </c>
      <c r="C22" s="138" t="s">
        <v>231</v>
      </c>
      <c r="D22" s="160">
        <v>354</v>
      </c>
      <c r="E22" s="138" t="s">
        <v>231</v>
      </c>
      <c r="F22" s="137" t="s">
        <v>234</v>
      </c>
      <c r="G22" s="159"/>
      <c r="H22" s="129">
        <v>3598</v>
      </c>
      <c r="I22" s="129">
        <v>1273692</v>
      </c>
      <c r="J22" s="134">
        <v>2831</v>
      </c>
      <c r="K22" s="158" t="s">
        <v>232</v>
      </c>
      <c r="L22" s="129">
        <v>121044</v>
      </c>
      <c r="M22" s="129">
        <v>270939</v>
      </c>
      <c r="N22" s="134">
        <v>42849576</v>
      </c>
      <c r="O22" s="134">
        <v>95912406</v>
      </c>
      <c r="P22" s="157">
        <v>44.7</v>
      </c>
      <c r="Q22" s="156">
        <v>8168</v>
      </c>
      <c r="R22" s="156">
        <v>1686</v>
      </c>
      <c r="S22" s="156">
        <v>15582</v>
      </c>
    </row>
    <row r="23" spans="2:19" s="129" customFormat="1" ht="22.5" customHeight="1" x14ac:dyDescent="0.2">
      <c r="B23" s="137" t="s">
        <v>271</v>
      </c>
      <c r="C23" s="138" t="s">
        <v>231</v>
      </c>
      <c r="D23" s="160">
        <v>307</v>
      </c>
      <c r="E23" s="138" t="s">
        <v>231</v>
      </c>
      <c r="F23" s="137" t="s">
        <v>297</v>
      </c>
      <c r="G23" s="159"/>
      <c r="H23" s="129">
        <v>1956</v>
      </c>
      <c r="I23" s="129">
        <v>600492</v>
      </c>
      <c r="J23" s="134">
        <v>1596</v>
      </c>
      <c r="K23" s="158" t="s">
        <v>237</v>
      </c>
      <c r="L23" s="129">
        <v>64242</v>
      </c>
      <c r="M23" s="129">
        <v>147630</v>
      </c>
      <c r="N23" s="134">
        <v>19722294</v>
      </c>
      <c r="O23" s="134">
        <v>45322410</v>
      </c>
      <c r="P23" s="157">
        <v>43.5</v>
      </c>
      <c r="Q23" s="156">
        <v>3519</v>
      </c>
      <c r="R23" s="156">
        <v>1011</v>
      </c>
      <c r="S23" s="155">
        <v>15817</v>
      </c>
    </row>
    <row r="24" spans="2:19" s="129" customFormat="1" ht="22.5" customHeight="1" x14ac:dyDescent="0.2">
      <c r="B24" s="137" t="s">
        <v>271</v>
      </c>
      <c r="C24" s="138" t="s">
        <v>231</v>
      </c>
      <c r="D24" s="160">
        <v>467</v>
      </c>
      <c r="E24" s="138" t="s">
        <v>231</v>
      </c>
      <c r="F24" s="137" t="s">
        <v>296</v>
      </c>
      <c r="G24" s="159"/>
      <c r="H24" s="129">
        <v>874</v>
      </c>
      <c r="I24" s="129">
        <v>408158</v>
      </c>
      <c r="J24" s="134">
        <v>844</v>
      </c>
      <c r="K24" s="158" t="s">
        <v>295</v>
      </c>
      <c r="L24" s="129">
        <v>29167</v>
      </c>
      <c r="M24" s="129">
        <v>66557</v>
      </c>
      <c r="N24" s="134">
        <v>13620989</v>
      </c>
      <c r="O24" s="134">
        <v>31082119</v>
      </c>
      <c r="P24" s="157">
        <v>43.8</v>
      </c>
      <c r="Q24" s="156">
        <v>1810</v>
      </c>
      <c r="R24" s="155">
        <v>0</v>
      </c>
      <c r="S24" s="156">
        <v>229</v>
      </c>
    </row>
    <row r="25" spans="2:19" s="129" customFormat="1" ht="22.5" customHeight="1" x14ac:dyDescent="0.2">
      <c r="B25" s="137" t="s">
        <v>271</v>
      </c>
      <c r="C25" s="138" t="s">
        <v>231</v>
      </c>
      <c r="D25" s="160">
        <v>664</v>
      </c>
      <c r="E25" s="138" t="s">
        <v>231</v>
      </c>
      <c r="F25" s="137" t="s">
        <v>294</v>
      </c>
      <c r="G25" s="159"/>
      <c r="H25" s="129">
        <v>7498</v>
      </c>
      <c r="I25" s="129">
        <v>4978672</v>
      </c>
      <c r="J25" s="134">
        <v>8931</v>
      </c>
      <c r="K25" s="158" t="s">
        <v>293</v>
      </c>
      <c r="L25" s="129">
        <v>418279</v>
      </c>
      <c r="M25" s="129">
        <v>780509</v>
      </c>
      <c r="N25" s="134">
        <v>277737256</v>
      </c>
      <c r="O25" s="134">
        <v>518257976</v>
      </c>
      <c r="P25" s="157">
        <v>53.6</v>
      </c>
      <c r="Q25" s="156">
        <v>253315</v>
      </c>
      <c r="R25" s="156">
        <v>454840</v>
      </c>
      <c r="S25" s="156">
        <v>221264</v>
      </c>
    </row>
    <row r="26" spans="2:19" s="129" customFormat="1" ht="22.5" customHeight="1" x14ac:dyDescent="0.2">
      <c r="B26" s="137" t="s">
        <v>271</v>
      </c>
      <c r="C26" s="138" t="s">
        <v>231</v>
      </c>
      <c r="D26" s="160">
        <v>443</v>
      </c>
      <c r="E26" s="138" t="s">
        <v>231</v>
      </c>
      <c r="F26" s="137" t="s">
        <v>292</v>
      </c>
      <c r="G26" s="159"/>
      <c r="H26" s="129">
        <v>1330</v>
      </c>
      <c r="I26" s="129">
        <v>589190</v>
      </c>
      <c r="J26" s="134">
        <v>1367</v>
      </c>
      <c r="K26" s="158" t="s">
        <v>235</v>
      </c>
      <c r="L26" s="129">
        <v>34725</v>
      </c>
      <c r="M26" s="129">
        <v>99753</v>
      </c>
      <c r="N26" s="134">
        <v>15383175</v>
      </c>
      <c r="O26" s="134">
        <v>44190579</v>
      </c>
      <c r="P26" s="157">
        <v>34.799999999999997</v>
      </c>
      <c r="Q26" s="155">
        <v>1515</v>
      </c>
      <c r="R26" s="155">
        <v>1145</v>
      </c>
      <c r="S26" s="155">
        <v>0</v>
      </c>
    </row>
    <row r="27" spans="2:19" s="129" customFormat="1" ht="22.5" customHeight="1" x14ac:dyDescent="0.2">
      <c r="B27" s="137" t="s">
        <v>271</v>
      </c>
      <c r="C27" s="138" t="s">
        <v>231</v>
      </c>
      <c r="D27" s="160">
        <v>620</v>
      </c>
      <c r="E27" s="138" t="s">
        <v>231</v>
      </c>
      <c r="F27" s="137" t="s">
        <v>291</v>
      </c>
      <c r="G27" s="159"/>
      <c r="H27" s="129">
        <v>432</v>
      </c>
      <c r="I27" s="129">
        <v>267840</v>
      </c>
      <c r="J27" s="134">
        <v>505</v>
      </c>
      <c r="K27" s="158" t="s">
        <v>290</v>
      </c>
      <c r="L27" s="129">
        <v>12293</v>
      </c>
      <c r="M27" s="129">
        <v>35312</v>
      </c>
      <c r="N27" s="134">
        <v>7621660</v>
      </c>
      <c r="O27" s="134">
        <v>21893440</v>
      </c>
      <c r="P27" s="157">
        <v>34.799999999999997</v>
      </c>
      <c r="Q27" s="156">
        <v>0</v>
      </c>
      <c r="R27" s="156">
        <v>56</v>
      </c>
      <c r="S27" s="155">
        <v>0</v>
      </c>
    </row>
    <row r="28" spans="2:19" s="129" customFormat="1" ht="22.5" customHeight="1" x14ac:dyDescent="0.2">
      <c r="B28" s="137" t="s">
        <v>271</v>
      </c>
      <c r="C28" s="138" t="s">
        <v>231</v>
      </c>
      <c r="D28" s="160">
        <v>720</v>
      </c>
      <c r="E28" s="138" t="s">
        <v>231</v>
      </c>
      <c r="F28" s="137" t="s">
        <v>289</v>
      </c>
      <c r="G28" s="159"/>
      <c r="H28" s="129">
        <v>659</v>
      </c>
      <c r="I28" s="129">
        <v>474480</v>
      </c>
      <c r="J28" s="134">
        <v>930</v>
      </c>
      <c r="K28" s="158" t="s">
        <v>246</v>
      </c>
      <c r="L28" s="129">
        <v>18624</v>
      </c>
      <c r="M28" s="129">
        <v>47724</v>
      </c>
      <c r="N28" s="134">
        <v>13409280</v>
      </c>
      <c r="O28" s="134">
        <v>34361280</v>
      </c>
      <c r="P28" s="157">
        <v>39</v>
      </c>
      <c r="Q28" s="156">
        <v>969</v>
      </c>
      <c r="R28" s="156">
        <v>608</v>
      </c>
      <c r="S28" s="155">
        <v>0</v>
      </c>
    </row>
    <row r="29" spans="2:19" s="129" customFormat="1" ht="22.5" customHeight="1" x14ac:dyDescent="0.2">
      <c r="B29" s="137" t="s">
        <v>271</v>
      </c>
      <c r="C29" s="138" t="s">
        <v>231</v>
      </c>
      <c r="D29" s="161">
        <v>807</v>
      </c>
      <c r="E29" s="138" t="s">
        <v>231</v>
      </c>
      <c r="F29" s="137" t="s">
        <v>288</v>
      </c>
      <c r="G29" s="159"/>
      <c r="H29" s="129">
        <v>982</v>
      </c>
      <c r="I29" s="129">
        <v>792474</v>
      </c>
      <c r="J29" s="134">
        <v>1358</v>
      </c>
      <c r="K29" s="158" t="s">
        <v>246</v>
      </c>
      <c r="L29" s="129">
        <v>84992</v>
      </c>
      <c r="M29" s="129">
        <v>173814</v>
      </c>
      <c r="N29" s="134">
        <v>68588544</v>
      </c>
      <c r="O29" s="134">
        <v>140267898</v>
      </c>
      <c r="P29" s="157">
        <v>48.9</v>
      </c>
      <c r="Q29" s="155">
        <v>0</v>
      </c>
      <c r="R29" s="155">
        <v>7054</v>
      </c>
      <c r="S29" s="155">
        <v>0</v>
      </c>
    </row>
    <row r="30" spans="2:19" s="129" customFormat="1" ht="22.5" customHeight="1" x14ac:dyDescent="0.2">
      <c r="B30" s="137" t="s">
        <v>271</v>
      </c>
      <c r="C30" s="138" t="s">
        <v>231</v>
      </c>
      <c r="D30" s="160">
        <v>755</v>
      </c>
      <c r="E30" s="138" t="s">
        <v>231</v>
      </c>
      <c r="F30" s="137" t="s">
        <v>287</v>
      </c>
      <c r="G30" s="159"/>
      <c r="H30" s="129">
        <v>1631</v>
      </c>
      <c r="I30" s="129">
        <v>1231405</v>
      </c>
      <c r="J30" s="134">
        <v>2088</v>
      </c>
      <c r="K30" s="158" t="s">
        <v>286</v>
      </c>
      <c r="L30" s="129">
        <v>59462</v>
      </c>
      <c r="M30" s="129">
        <v>139550</v>
      </c>
      <c r="N30" s="134">
        <v>44893810</v>
      </c>
      <c r="O30" s="134">
        <v>105360250</v>
      </c>
      <c r="P30" s="157">
        <v>42.6</v>
      </c>
      <c r="Q30" s="156">
        <v>10420</v>
      </c>
      <c r="R30" s="156">
        <v>2601</v>
      </c>
      <c r="S30" s="156">
        <v>48610</v>
      </c>
    </row>
    <row r="31" spans="2:19" s="129" customFormat="1" ht="22.5" customHeight="1" x14ac:dyDescent="0.2">
      <c r="B31" s="137" t="s">
        <v>271</v>
      </c>
      <c r="C31" s="138" t="s">
        <v>231</v>
      </c>
      <c r="D31" s="160">
        <v>875</v>
      </c>
      <c r="E31" s="138" t="s">
        <v>231</v>
      </c>
      <c r="F31" s="137" t="s">
        <v>285</v>
      </c>
      <c r="G31" s="159"/>
      <c r="H31" s="129">
        <v>86</v>
      </c>
      <c r="I31" s="129">
        <v>75250</v>
      </c>
      <c r="J31" s="134">
        <v>128</v>
      </c>
      <c r="K31" s="158" t="s">
        <v>279</v>
      </c>
      <c r="L31" s="129">
        <v>6501</v>
      </c>
      <c r="M31" s="129">
        <v>14488</v>
      </c>
      <c r="N31" s="134">
        <v>5688375</v>
      </c>
      <c r="O31" s="134">
        <v>12677000</v>
      </c>
      <c r="P31" s="157">
        <v>44.9</v>
      </c>
      <c r="Q31" s="156">
        <v>642</v>
      </c>
      <c r="R31" s="156">
        <v>386</v>
      </c>
      <c r="S31" s="156">
        <v>2622</v>
      </c>
    </row>
    <row r="32" spans="2:19" s="129" customFormat="1" ht="22.5" customHeight="1" x14ac:dyDescent="0.2">
      <c r="B32" s="137" t="s">
        <v>271</v>
      </c>
      <c r="C32" s="138" t="s">
        <v>231</v>
      </c>
      <c r="D32" s="160">
        <v>959</v>
      </c>
      <c r="E32" s="138" t="s">
        <v>231</v>
      </c>
      <c r="F32" s="137" t="s">
        <v>284</v>
      </c>
      <c r="G32" s="159"/>
      <c r="H32" s="129">
        <v>101</v>
      </c>
      <c r="I32" s="129">
        <v>96859</v>
      </c>
      <c r="J32" s="134">
        <v>160</v>
      </c>
      <c r="K32" s="158" t="s">
        <v>257</v>
      </c>
      <c r="L32" s="129">
        <v>9526</v>
      </c>
      <c r="M32" s="129">
        <v>15775</v>
      </c>
      <c r="N32" s="134">
        <v>9135434</v>
      </c>
      <c r="O32" s="134">
        <v>15128225</v>
      </c>
      <c r="P32" s="157">
        <v>60.4</v>
      </c>
      <c r="Q32" s="156">
        <v>3028</v>
      </c>
      <c r="R32" s="156">
        <v>528</v>
      </c>
      <c r="S32" s="155">
        <v>8122</v>
      </c>
    </row>
    <row r="33" spans="2:19" s="129" customFormat="1" ht="22.5" customHeight="1" x14ac:dyDescent="0.2">
      <c r="B33" s="137" t="s">
        <v>271</v>
      </c>
      <c r="C33" s="138" t="s">
        <v>231</v>
      </c>
      <c r="D33" s="160">
        <v>889</v>
      </c>
      <c r="E33" s="138" t="s">
        <v>231</v>
      </c>
      <c r="F33" s="137" t="s">
        <v>262</v>
      </c>
      <c r="G33" s="159"/>
      <c r="H33" s="129">
        <v>633</v>
      </c>
      <c r="I33" s="129">
        <v>562737</v>
      </c>
      <c r="J33" s="134">
        <v>992</v>
      </c>
      <c r="K33" s="158" t="s">
        <v>283</v>
      </c>
      <c r="L33" s="129">
        <v>26516</v>
      </c>
      <c r="M33" s="129">
        <v>51756</v>
      </c>
      <c r="N33" s="134">
        <v>23572724</v>
      </c>
      <c r="O33" s="134">
        <v>46011084</v>
      </c>
      <c r="P33" s="157">
        <v>51.2</v>
      </c>
      <c r="Q33" s="156">
        <v>0</v>
      </c>
      <c r="R33" s="156">
        <v>862</v>
      </c>
      <c r="S33" s="156">
        <v>0</v>
      </c>
    </row>
    <row r="34" spans="2:19" s="129" customFormat="1" ht="22.5" customHeight="1" x14ac:dyDescent="0.2">
      <c r="B34" s="137" t="s">
        <v>271</v>
      </c>
      <c r="C34" s="138" t="s">
        <v>231</v>
      </c>
      <c r="D34" s="161" t="s">
        <v>282</v>
      </c>
      <c r="E34" s="138" t="s">
        <v>231</v>
      </c>
      <c r="F34" s="137" t="s">
        <v>259</v>
      </c>
      <c r="G34" s="159"/>
      <c r="H34" s="129">
        <v>210</v>
      </c>
      <c r="I34" s="129">
        <v>238770</v>
      </c>
      <c r="J34" s="134">
        <v>380</v>
      </c>
      <c r="K34" s="158" t="s">
        <v>281</v>
      </c>
      <c r="L34" s="129">
        <v>15304</v>
      </c>
      <c r="M34" s="129">
        <v>24692</v>
      </c>
      <c r="N34" s="134">
        <v>17400648</v>
      </c>
      <c r="O34" s="134">
        <v>28074804</v>
      </c>
      <c r="P34" s="157">
        <v>62</v>
      </c>
      <c r="Q34" s="155">
        <v>2117</v>
      </c>
      <c r="R34" s="155">
        <v>502</v>
      </c>
      <c r="S34" s="155">
        <v>0</v>
      </c>
    </row>
    <row r="35" spans="2:19" s="129" customFormat="1" ht="22.5" customHeight="1" x14ac:dyDescent="0.2">
      <c r="B35" s="137" t="s">
        <v>271</v>
      </c>
      <c r="C35" s="138" t="s">
        <v>231</v>
      </c>
      <c r="D35" s="160">
        <v>1084</v>
      </c>
      <c r="E35" s="138" t="s">
        <v>231</v>
      </c>
      <c r="F35" s="137" t="s">
        <v>233</v>
      </c>
      <c r="G35" s="159"/>
      <c r="H35" s="129">
        <v>7564</v>
      </c>
      <c r="I35" s="129">
        <v>8199376</v>
      </c>
      <c r="J35" s="134">
        <v>13208</v>
      </c>
      <c r="K35" s="158" t="s">
        <v>244</v>
      </c>
      <c r="L35" s="129">
        <v>639285</v>
      </c>
      <c r="M35" s="129">
        <v>1270351</v>
      </c>
      <c r="N35" s="134">
        <v>692984940</v>
      </c>
      <c r="O35" s="134">
        <v>1377060484</v>
      </c>
      <c r="P35" s="157">
        <v>50.3</v>
      </c>
      <c r="Q35" s="156">
        <v>2599431</v>
      </c>
      <c r="R35" s="155">
        <v>671526</v>
      </c>
      <c r="S35" s="155">
        <v>526839</v>
      </c>
    </row>
    <row r="36" spans="2:19" s="129" customFormat="1" ht="22.5" customHeight="1" x14ac:dyDescent="0.2">
      <c r="B36" s="137" t="s">
        <v>271</v>
      </c>
      <c r="C36" s="138" t="s">
        <v>231</v>
      </c>
      <c r="D36" s="160">
        <v>1251</v>
      </c>
      <c r="E36" s="138" t="s">
        <v>231</v>
      </c>
      <c r="F36" s="137" t="s">
        <v>280</v>
      </c>
      <c r="G36" s="159"/>
      <c r="H36" s="129">
        <v>3333</v>
      </c>
      <c r="I36" s="129">
        <v>4169583</v>
      </c>
      <c r="J36" s="134">
        <v>6311</v>
      </c>
      <c r="K36" s="158" t="s">
        <v>279</v>
      </c>
      <c r="L36" s="129">
        <v>264790</v>
      </c>
      <c r="M36" s="129">
        <v>551555</v>
      </c>
      <c r="N36" s="134">
        <v>331252290</v>
      </c>
      <c r="O36" s="134">
        <v>689995305</v>
      </c>
      <c r="P36" s="157">
        <v>48</v>
      </c>
      <c r="Q36" s="156">
        <v>0</v>
      </c>
      <c r="R36" s="155">
        <v>18395</v>
      </c>
      <c r="S36" s="155">
        <v>0</v>
      </c>
    </row>
    <row r="37" spans="2:19" s="129" customFormat="1" ht="22.5" customHeight="1" x14ac:dyDescent="0.2">
      <c r="B37" s="137" t="s">
        <v>271</v>
      </c>
      <c r="C37" s="138" t="s">
        <v>231</v>
      </c>
      <c r="D37" s="160">
        <v>1295</v>
      </c>
      <c r="E37" s="138" t="s">
        <v>231</v>
      </c>
      <c r="F37" s="137" t="s">
        <v>278</v>
      </c>
      <c r="G37" s="159"/>
      <c r="H37" s="129">
        <v>34</v>
      </c>
      <c r="I37" s="129">
        <v>44030</v>
      </c>
      <c r="J37" s="134">
        <v>64</v>
      </c>
      <c r="K37" s="158" t="s">
        <v>277</v>
      </c>
      <c r="L37" s="129">
        <v>1197</v>
      </c>
      <c r="M37" s="129">
        <v>5610</v>
      </c>
      <c r="N37" s="134">
        <v>1550115</v>
      </c>
      <c r="O37" s="134">
        <v>7264950</v>
      </c>
      <c r="P37" s="157">
        <v>21.3</v>
      </c>
      <c r="Q37" s="156">
        <v>4</v>
      </c>
      <c r="R37" s="156">
        <v>9</v>
      </c>
      <c r="S37" s="155">
        <v>92</v>
      </c>
    </row>
    <row r="38" spans="2:19" s="129" customFormat="1" ht="22.5" customHeight="1" x14ac:dyDescent="0.2">
      <c r="B38" s="137" t="s">
        <v>271</v>
      </c>
      <c r="C38" s="138" t="s">
        <v>231</v>
      </c>
      <c r="D38" s="160">
        <v>1266</v>
      </c>
      <c r="E38" s="138" t="s">
        <v>231</v>
      </c>
      <c r="F38" s="137" t="s">
        <v>276</v>
      </c>
      <c r="G38" s="159"/>
      <c r="H38" s="129">
        <v>32</v>
      </c>
      <c r="I38" s="129">
        <v>40512</v>
      </c>
      <c r="J38" s="134">
        <v>61</v>
      </c>
      <c r="K38" s="158" t="s">
        <v>241</v>
      </c>
      <c r="L38" s="129">
        <v>1830</v>
      </c>
      <c r="M38" s="129">
        <v>5368</v>
      </c>
      <c r="N38" s="134">
        <v>2316780</v>
      </c>
      <c r="O38" s="134">
        <v>6795888</v>
      </c>
      <c r="P38" s="157">
        <v>34.1</v>
      </c>
      <c r="Q38" s="156">
        <v>208</v>
      </c>
      <c r="R38" s="156">
        <v>69</v>
      </c>
      <c r="S38" s="155">
        <v>0</v>
      </c>
    </row>
    <row r="39" spans="2:19" s="129" customFormat="1" ht="22.5" customHeight="1" x14ac:dyDescent="0.2">
      <c r="B39" s="137" t="s">
        <v>271</v>
      </c>
      <c r="C39" s="138" t="s">
        <v>231</v>
      </c>
      <c r="D39" s="160">
        <v>1361</v>
      </c>
      <c r="E39" s="138" t="s">
        <v>231</v>
      </c>
      <c r="F39" s="137" t="s">
        <v>275</v>
      </c>
      <c r="G39" s="159"/>
      <c r="H39" s="129">
        <v>457</v>
      </c>
      <c r="I39" s="129">
        <v>621977</v>
      </c>
      <c r="J39" s="134">
        <v>917</v>
      </c>
      <c r="K39" s="158" t="s">
        <v>274</v>
      </c>
      <c r="L39" s="129">
        <v>36934</v>
      </c>
      <c r="M39" s="129">
        <v>75287</v>
      </c>
      <c r="N39" s="134">
        <v>50267174</v>
      </c>
      <c r="O39" s="134">
        <v>102465607</v>
      </c>
      <c r="P39" s="157">
        <v>49.1</v>
      </c>
      <c r="Q39" s="155">
        <v>58592</v>
      </c>
      <c r="R39" s="155">
        <v>414</v>
      </c>
      <c r="S39" s="155">
        <v>27541</v>
      </c>
    </row>
    <row r="40" spans="2:19" s="129" customFormat="1" ht="22.5" customHeight="1" x14ac:dyDescent="0.2">
      <c r="B40" s="137" t="s">
        <v>271</v>
      </c>
      <c r="C40" s="138" t="s">
        <v>231</v>
      </c>
      <c r="D40" s="160">
        <v>1366</v>
      </c>
      <c r="E40" s="138" t="s">
        <v>231</v>
      </c>
      <c r="F40" s="137" t="s">
        <v>273</v>
      </c>
      <c r="G40" s="159"/>
      <c r="H40" s="129">
        <v>26</v>
      </c>
      <c r="I40" s="129">
        <v>35516</v>
      </c>
      <c r="J40" s="134">
        <v>51</v>
      </c>
      <c r="K40" s="158" t="s">
        <v>272</v>
      </c>
      <c r="L40" s="129">
        <v>839</v>
      </c>
      <c r="M40" s="129">
        <v>4290</v>
      </c>
      <c r="N40" s="134">
        <v>1146074</v>
      </c>
      <c r="O40" s="134">
        <v>5860140</v>
      </c>
      <c r="P40" s="157">
        <v>19.600000000000001</v>
      </c>
      <c r="Q40" s="155">
        <v>91</v>
      </c>
      <c r="R40" s="155">
        <v>6</v>
      </c>
      <c r="S40" s="155">
        <v>4</v>
      </c>
    </row>
    <row r="41" spans="2:19" s="129" customFormat="1" ht="22.5" customHeight="1" x14ac:dyDescent="0.2">
      <c r="B41" s="137" t="s">
        <v>271</v>
      </c>
      <c r="C41" s="138" t="s">
        <v>231</v>
      </c>
      <c r="D41" s="160">
        <v>1484</v>
      </c>
      <c r="E41" s="138" t="s">
        <v>231</v>
      </c>
      <c r="F41" s="137" t="s">
        <v>270</v>
      </c>
      <c r="G41" s="159"/>
      <c r="H41" s="129">
        <v>258</v>
      </c>
      <c r="I41" s="129">
        <v>382872</v>
      </c>
      <c r="J41" s="134">
        <v>538</v>
      </c>
      <c r="K41" s="158" t="s">
        <v>257</v>
      </c>
      <c r="L41" s="129">
        <v>6706</v>
      </c>
      <c r="M41" s="129">
        <v>18060</v>
      </c>
      <c r="N41" s="134">
        <v>9951704</v>
      </c>
      <c r="O41" s="134">
        <v>26801040</v>
      </c>
      <c r="P41" s="157">
        <v>37.1</v>
      </c>
      <c r="Q41" s="155">
        <v>0</v>
      </c>
      <c r="R41" s="155">
        <v>0</v>
      </c>
      <c r="S41" s="155">
        <v>0</v>
      </c>
    </row>
    <row r="42" spans="2:19" s="129" customFormat="1" ht="22.5" customHeight="1" x14ac:dyDescent="0.2">
      <c r="B42" s="137" t="s">
        <v>260</v>
      </c>
      <c r="C42" s="138" t="s">
        <v>231</v>
      </c>
      <c r="D42" s="160">
        <v>238</v>
      </c>
      <c r="E42" s="138" t="s">
        <v>231</v>
      </c>
      <c r="F42" s="137" t="s">
        <v>269</v>
      </c>
      <c r="G42" s="159"/>
      <c r="H42" s="129">
        <v>693</v>
      </c>
      <c r="I42" s="129">
        <v>164934</v>
      </c>
      <c r="J42" s="134">
        <v>567</v>
      </c>
      <c r="K42" s="158" t="s">
        <v>268</v>
      </c>
      <c r="L42" s="129">
        <v>18606</v>
      </c>
      <c r="M42" s="129">
        <v>30924</v>
      </c>
      <c r="N42" s="134">
        <v>4428228</v>
      </c>
      <c r="O42" s="134">
        <v>7359912</v>
      </c>
      <c r="P42" s="157">
        <v>60.2</v>
      </c>
      <c r="Q42" s="155">
        <v>0</v>
      </c>
      <c r="R42" s="155">
        <v>0</v>
      </c>
      <c r="S42" s="155">
        <v>0</v>
      </c>
    </row>
    <row r="43" spans="2:19" s="129" customFormat="1" ht="22.5" customHeight="1" x14ac:dyDescent="0.2">
      <c r="B43" s="137" t="s">
        <v>260</v>
      </c>
      <c r="C43" s="138" t="s">
        <v>231</v>
      </c>
      <c r="D43" s="160">
        <v>282</v>
      </c>
      <c r="E43" s="138" t="s">
        <v>231</v>
      </c>
      <c r="F43" s="137" t="s">
        <v>203</v>
      </c>
      <c r="G43" s="159"/>
      <c r="H43" s="129">
        <v>2102</v>
      </c>
      <c r="I43" s="129">
        <v>592764</v>
      </c>
      <c r="J43" s="134">
        <v>1560</v>
      </c>
      <c r="K43" s="158" t="s">
        <v>267</v>
      </c>
      <c r="L43" s="129">
        <v>54895</v>
      </c>
      <c r="M43" s="129">
        <v>88728</v>
      </c>
      <c r="N43" s="134">
        <v>15480390</v>
      </c>
      <c r="O43" s="134">
        <v>25021296</v>
      </c>
      <c r="P43" s="157">
        <v>61.9</v>
      </c>
      <c r="Q43" s="155">
        <v>877</v>
      </c>
      <c r="R43" s="155">
        <v>0</v>
      </c>
      <c r="S43" s="155">
        <v>0</v>
      </c>
    </row>
    <row r="44" spans="2:19" s="129" customFormat="1" ht="22.5" customHeight="1" x14ac:dyDescent="0.2">
      <c r="B44" s="137" t="s">
        <v>260</v>
      </c>
      <c r="C44" s="138" t="s">
        <v>231</v>
      </c>
      <c r="D44" s="160">
        <v>257</v>
      </c>
      <c r="E44" s="138" t="s">
        <v>231</v>
      </c>
      <c r="F44" s="137" t="s">
        <v>200</v>
      </c>
      <c r="G44" s="159"/>
      <c r="H44" s="129">
        <v>3138</v>
      </c>
      <c r="I44" s="129">
        <v>806466</v>
      </c>
      <c r="J44" s="134">
        <v>1991</v>
      </c>
      <c r="K44" s="158" t="s">
        <v>247</v>
      </c>
      <c r="L44" s="129">
        <v>87478</v>
      </c>
      <c r="M44" s="129">
        <v>129372</v>
      </c>
      <c r="N44" s="134">
        <v>22481846</v>
      </c>
      <c r="O44" s="134">
        <v>33248604</v>
      </c>
      <c r="P44" s="157">
        <v>67.599999999999994</v>
      </c>
      <c r="Q44" s="155">
        <v>1814</v>
      </c>
      <c r="R44" s="155">
        <v>0</v>
      </c>
      <c r="S44" s="155">
        <v>0</v>
      </c>
    </row>
    <row r="45" spans="2:19" s="129" customFormat="1" ht="22.5" customHeight="1" x14ac:dyDescent="0.2">
      <c r="B45" s="137" t="s">
        <v>260</v>
      </c>
      <c r="C45" s="138" t="s">
        <v>231</v>
      </c>
      <c r="D45" s="160">
        <v>333</v>
      </c>
      <c r="E45" s="138" t="s">
        <v>231</v>
      </c>
      <c r="F45" s="137" t="s">
        <v>234</v>
      </c>
      <c r="G45" s="159"/>
      <c r="H45" s="129">
        <v>410</v>
      </c>
      <c r="I45" s="129">
        <v>136530</v>
      </c>
      <c r="J45" s="134">
        <v>323</v>
      </c>
      <c r="K45" s="158" t="s">
        <v>252</v>
      </c>
      <c r="L45" s="129">
        <v>6478</v>
      </c>
      <c r="M45" s="129">
        <v>17100</v>
      </c>
      <c r="N45" s="134">
        <v>2157174</v>
      </c>
      <c r="O45" s="134">
        <v>5694300</v>
      </c>
      <c r="P45" s="157">
        <v>37.9</v>
      </c>
      <c r="Q45" s="155">
        <v>325</v>
      </c>
      <c r="R45" s="155">
        <v>0</v>
      </c>
      <c r="S45" s="155">
        <v>0</v>
      </c>
    </row>
    <row r="46" spans="2:19" s="129" customFormat="1" ht="22.5" customHeight="1" x14ac:dyDescent="0.2">
      <c r="B46" s="137" t="s">
        <v>260</v>
      </c>
      <c r="C46" s="138" t="s">
        <v>231</v>
      </c>
      <c r="D46" s="160">
        <v>197</v>
      </c>
      <c r="E46" s="138" t="s">
        <v>231</v>
      </c>
      <c r="F46" s="137" t="s">
        <v>266</v>
      </c>
      <c r="G46" s="159"/>
      <c r="H46" s="129">
        <v>58</v>
      </c>
      <c r="I46" s="129">
        <v>11426</v>
      </c>
      <c r="J46" s="134">
        <v>42</v>
      </c>
      <c r="K46" s="158" t="s">
        <v>265</v>
      </c>
      <c r="L46" s="129">
        <v>1250</v>
      </c>
      <c r="M46" s="129">
        <v>2688</v>
      </c>
      <c r="N46" s="134">
        <v>246250</v>
      </c>
      <c r="O46" s="134">
        <v>529536</v>
      </c>
      <c r="P46" s="157">
        <v>46.5</v>
      </c>
      <c r="Q46" s="155">
        <v>142</v>
      </c>
      <c r="R46" s="155">
        <v>0</v>
      </c>
      <c r="S46" s="155">
        <v>0</v>
      </c>
    </row>
    <row r="47" spans="2:19" s="129" customFormat="1" ht="22.5" customHeight="1" x14ac:dyDescent="0.2">
      <c r="B47" s="137" t="s">
        <v>260</v>
      </c>
      <c r="C47" s="138" t="s">
        <v>231</v>
      </c>
      <c r="D47" s="160">
        <v>389</v>
      </c>
      <c r="E47" s="138" t="s">
        <v>231</v>
      </c>
      <c r="F47" s="137" t="s">
        <v>264</v>
      </c>
      <c r="G47" s="159"/>
      <c r="H47" s="129">
        <v>370</v>
      </c>
      <c r="I47" s="129">
        <v>143930</v>
      </c>
      <c r="J47" s="134">
        <v>355</v>
      </c>
      <c r="K47" s="158" t="s">
        <v>263</v>
      </c>
      <c r="L47" s="129">
        <v>7331</v>
      </c>
      <c r="M47" s="129">
        <v>16368</v>
      </c>
      <c r="N47" s="134">
        <v>2851759</v>
      </c>
      <c r="O47" s="134">
        <v>6367152</v>
      </c>
      <c r="P47" s="157">
        <v>44.8</v>
      </c>
      <c r="Q47" s="155">
        <v>126</v>
      </c>
      <c r="R47" s="155">
        <v>0</v>
      </c>
      <c r="S47" s="155">
        <v>0</v>
      </c>
    </row>
    <row r="48" spans="2:19" s="129" customFormat="1" ht="22.5" customHeight="1" x14ac:dyDescent="0.2">
      <c r="B48" s="137" t="s">
        <v>260</v>
      </c>
      <c r="C48" s="138" t="s">
        <v>231</v>
      </c>
      <c r="D48" s="160">
        <v>893</v>
      </c>
      <c r="E48" s="138" t="s">
        <v>231</v>
      </c>
      <c r="F48" s="137" t="s">
        <v>262</v>
      </c>
      <c r="G48" s="159"/>
      <c r="H48" s="129">
        <v>146</v>
      </c>
      <c r="I48" s="129">
        <v>130378</v>
      </c>
      <c r="J48" s="134">
        <v>221</v>
      </c>
      <c r="K48" s="158" t="s">
        <v>261</v>
      </c>
      <c r="L48" s="129">
        <v>3488</v>
      </c>
      <c r="M48" s="129">
        <v>12216</v>
      </c>
      <c r="N48" s="134">
        <v>3114784</v>
      </c>
      <c r="O48" s="134">
        <v>10908888</v>
      </c>
      <c r="P48" s="157">
        <v>28.6</v>
      </c>
      <c r="Q48" s="155">
        <v>0</v>
      </c>
      <c r="R48" s="155">
        <v>135</v>
      </c>
      <c r="S48" s="155">
        <v>0</v>
      </c>
    </row>
    <row r="49" spans="2:19" s="129" customFormat="1" ht="22.5" customHeight="1" x14ac:dyDescent="0.2">
      <c r="B49" s="137" t="s">
        <v>260</v>
      </c>
      <c r="C49" s="138" t="s">
        <v>231</v>
      </c>
      <c r="D49" s="160">
        <v>1161</v>
      </c>
      <c r="E49" s="138" t="s">
        <v>231</v>
      </c>
      <c r="F49" s="137" t="s">
        <v>259</v>
      </c>
      <c r="G49" s="159"/>
      <c r="H49" s="129">
        <v>548</v>
      </c>
      <c r="I49" s="129">
        <v>636228</v>
      </c>
      <c r="J49" s="134">
        <v>962</v>
      </c>
      <c r="K49" s="158" t="s">
        <v>258</v>
      </c>
      <c r="L49" s="129">
        <v>16635</v>
      </c>
      <c r="M49" s="129">
        <v>45728</v>
      </c>
      <c r="N49" s="134">
        <v>19313235</v>
      </c>
      <c r="O49" s="134">
        <v>53090208</v>
      </c>
      <c r="P49" s="157">
        <v>36.4</v>
      </c>
      <c r="Q49" s="155">
        <v>0</v>
      </c>
      <c r="R49" s="155">
        <v>330</v>
      </c>
      <c r="S49" s="155">
        <v>0</v>
      </c>
    </row>
    <row r="50" spans="2:19" s="129" customFormat="1" ht="22.5" customHeight="1" x14ac:dyDescent="0.2">
      <c r="B50" s="137" t="s">
        <v>206</v>
      </c>
      <c r="C50" s="138" t="s">
        <v>231</v>
      </c>
      <c r="D50" s="160">
        <v>1195</v>
      </c>
      <c r="E50" s="138" t="s">
        <v>231</v>
      </c>
      <c r="F50" s="137" t="s">
        <v>230</v>
      </c>
      <c r="G50" s="159"/>
      <c r="H50" s="129">
        <v>455</v>
      </c>
      <c r="I50" s="129">
        <v>543725</v>
      </c>
      <c r="J50" s="134">
        <v>882</v>
      </c>
      <c r="K50" s="158" t="s">
        <v>257</v>
      </c>
      <c r="L50" s="129">
        <v>34148</v>
      </c>
      <c r="M50" s="129">
        <v>70284</v>
      </c>
      <c r="N50" s="134">
        <v>40806860</v>
      </c>
      <c r="O50" s="134">
        <v>83989380</v>
      </c>
      <c r="P50" s="157">
        <v>48.6</v>
      </c>
      <c r="Q50" s="155">
        <v>17557</v>
      </c>
      <c r="R50" s="155">
        <v>1923</v>
      </c>
      <c r="S50" s="155">
        <v>0</v>
      </c>
    </row>
    <row r="51" spans="2:19" s="129" customFormat="1" ht="22.5" customHeight="1" x14ac:dyDescent="0.2">
      <c r="B51" s="137" t="s">
        <v>203</v>
      </c>
      <c r="C51" s="138" t="s">
        <v>231</v>
      </c>
      <c r="D51" s="160">
        <v>1032</v>
      </c>
      <c r="E51" s="138" t="s">
        <v>231</v>
      </c>
      <c r="F51" s="137" t="s">
        <v>230</v>
      </c>
      <c r="G51" s="159"/>
      <c r="H51" s="129">
        <v>2826</v>
      </c>
      <c r="I51" s="129">
        <v>2916432</v>
      </c>
      <c r="J51" s="134">
        <v>4771</v>
      </c>
      <c r="K51" s="158" t="s">
        <v>252</v>
      </c>
      <c r="L51" s="129">
        <v>213928</v>
      </c>
      <c r="M51" s="129">
        <v>453745</v>
      </c>
      <c r="N51" s="134">
        <v>220773696</v>
      </c>
      <c r="O51" s="134">
        <v>468264840</v>
      </c>
      <c r="P51" s="157">
        <v>47.1</v>
      </c>
      <c r="Q51" s="155">
        <v>930271</v>
      </c>
      <c r="R51" s="155">
        <v>10744</v>
      </c>
      <c r="S51" s="155">
        <v>31518</v>
      </c>
    </row>
    <row r="52" spans="2:19" s="129" customFormat="1" ht="22.5" customHeight="1" x14ac:dyDescent="0.2">
      <c r="B52" s="137" t="s">
        <v>203</v>
      </c>
      <c r="C52" s="138" t="s">
        <v>231</v>
      </c>
      <c r="D52" s="160">
        <v>850</v>
      </c>
      <c r="E52" s="138" t="s">
        <v>231</v>
      </c>
      <c r="F52" s="137" t="s">
        <v>240</v>
      </c>
      <c r="G52" s="159"/>
      <c r="H52" s="129">
        <v>278</v>
      </c>
      <c r="I52" s="129">
        <v>236300</v>
      </c>
      <c r="J52" s="134">
        <v>496</v>
      </c>
      <c r="K52" s="158" t="s">
        <v>256</v>
      </c>
      <c r="L52" s="129">
        <v>27072</v>
      </c>
      <c r="M52" s="129">
        <v>50328</v>
      </c>
      <c r="N52" s="134">
        <v>23011200</v>
      </c>
      <c r="O52" s="134">
        <v>42778800</v>
      </c>
      <c r="P52" s="157">
        <v>53.8</v>
      </c>
      <c r="Q52" s="155">
        <v>0</v>
      </c>
      <c r="R52" s="155">
        <v>100664</v>
      </c>
      <c r="S52" s="155">
        <v>0</v>
      </c>
    </row>
    <row r="53" spans="2:19" s="129" customFormat="1" ht="22.5" customHeight="1" x14ac:dyDescent="0.2">
      <c r="B53" s="137" t="s">
        <v>203</v>
      </c>
      <c r="C53" s="138" t="s">
        <v>231</v>
      </c>
      <c r="D53" s="160">
        <v>1336</v>
      </c>
      <c r="E53" s="138" t="s">
        <v>231</v>
      </c>
      <c r="F53" s="137" t="s">
        <v>238</v>
      </c>
      <c r="G53" s="159"/>
      <c r="H53" s="129">
        <v>34</v>
      </c>
      <c r="I53" s="129">
        <v>45424</v>
      </c>
      <c r="J53" s="134">
        <v>69</v>
      </c>
      <c r="K53" s="158" t="s">
        <v>246</v>
      </c>
      <c r="L53" s="129">
        <v>2000</v>
      </c>
      <c r="M53" s="129">
        <v>5644</v>
      </c>
      <c r="N53" s="134">
        <v>2672000</v>
      </c>
      <c r="O53" s="134">
        <v>7540384</v>
      </c>
      <c r="P53" s="157">
        <v>35.4</v>
      </c>
      <c r="Q53" s="156">
        <v>85</v>
      </c>
      <c r="R53" s="156">
        <v>88</v>
      </c>
      <c r="S53" s="156">
        <v>0</v>
      </c>
    </row>
    <row r="54" spans="2:19" s="129" customFormat="1" ht="22.5" customHeight="1" x14ac:dyDescent="0.2">
      <c r="B54" s="137" t="s">
        <v>203</v>
      </c>
      <c r="C54" s="138" t="s">
        <v>231</v>
      </c>
      <c r="D54" s="160">
        <v>1490</v>
      </c>
      <c r="E54" s="138" t="s">
        <v>231</v>
      </c>
      <c r="F54" s="137" t="s">
        <v>236</v>
      </c>
      <c r="G54" s="159"/>
      <c r="H54" s="129">
        <v>472</v>
      </c>
      <c r="I54" s="129">
        <v>703280</v>
      </c>
      <c r="J54" s="134">
        <v>1066</v>
      </c>
      <c r="K54" s="158" t="s">
        <v>255</v>
      </c>
      <c r="L54" s="129">
        <v>48964</v>
      </c>
      <c r="M54" s="129">
        <v>85168</v>
      </c>
      <c r="N54" s="134">
        <v>72956360</v>
      </c>
      <c r="O54" s="134">
        <v>126900320</v>
      </c>
      <c r="P54" s="157">
        <v>57.5</v>
      </c>
      <c r="Q54" s="155">
        <v>0</v>
      </c>
      <c r="R54" s="156">
        <v>229958</v>
      </c>
      <c r="S54" s="156">
        <v>0</v>
      </c>
    </row>
    <row r="55" spans="2:19" s="129" customFormat="1" ht="22.5" customHeight="1" x14ac:dyDescent="0.2">
      <c r="B55" s="137" t="s">
        <v>203</v>
      </c>
      <c r="C55" s="138" t="s">
        <v>231</v>
      </c>
      <c r="D55" s="160">
        <v>1280</v>
      </c>
      <c r="E55" s="138" t="s">
        <v>231</v>
      </c>
      <c r="F55" s="137" t="s">
        <v>233</v>
      </c>
      <c r="G55" s="159"/>
      <c r="H55" s="129">
        <v>24</v>
      </c>
      <c r="I55" s="129">
        <v>30720</v>
      </c>
      <c r="J55" s="134">
        <v>44</v>
      </c>
      <c r="K55" s="158" t="s">
        <v>254</v>
      </c>
      <c r="L55" s="129">
        <v>2104</v>
      </c>
      <c r="M55" s="129">
        <v>3960</v>
      </c>
      <c r="N55" s="134">
        <v>2693120</v>
      </c>
      <c r="O55" s="134">
        <v>5068800</v>
      </c>
      <c r="P55" s="157">
        <v>53.1</v>
      </c>
      <c r="Q55" s="156">
        <v>0</v>
      </c>
      <c r="R55" s="156">
        <v>16</v>
      </c>
      <c r="S55" s="155">
        <v>4</v>
      </c>
    </row>
    <row r="56" spans="2:19" s="129" customFormat="1" ht="22.5" customHeight="1" x14ac:dyDescent="0.2">
      <c r="B56" s="137" t="s">
        <v>200</v>
      </c>
      <c r="C56" s="138" t="s">
        <v>231</v>
      </c>
      <c r="D56" s="160">
        <v>176</v>
      </c>
      <c r="E56" s="138" t="s">
        <v>231</v>
      </c>
      <c r="F56" s="137" t="s">
        <v>253</v>
      </c>
      <c r="G56" s="159"/>
      <c r="H56" s="129">
        <v>593</v>
      </c>
      <c r="I56" s="129">
        <v>104368</v>
      </c>
      <c r="J56" s="134">
        <v>290</v>
      </c>
      <c r="K56" s="158" t="s">
        <v>252</v>
      </c>
      <c r="L56" s="129">
        <v>8310</v>
      </c>
      <c r="M56" s="129">
        <v>22500</v>
      </c>
      <c r="N56" s="134">
        <v>1462560</v>
      </c>
      <c r="O56" s="134">
        <v>3960000</v>
      </c>
      <c r="P56" s="157">
        <v>36.9</v>
      </c>
      <c r="Q56" s="156">
        <v>4343</v>
      </c>
      <c r="R56" s="156">
        <v>0</v>
      </c>
      <c r="S56" s="155">
        <v>0</v>
      </c>
    </row>
    <row r="57" spans="2:19" s="129" customFormat="1" ht="22.5" customHeight="1" x14ac:dyDescent="0.2">
      <c r="B57" s="137" t="s">
        <v>200</v>
      </c>
      <c r="C57" s="138" t="s">
        <v>231</v>
      </c>
      <c r="D57" s="160">
        <v>786</v>
      </c>
      <c r="E57" s="138" t="s">
        <v>231</v>
      </c>
      <c r="F57" s="137" t="s">
        <v>230</v>
      </c>
      <c r="G57" s="159"/>
      <c r="H57" s="134">
        <v>4243</v>
      </c>
      <c r="I57" s="134">
        <v>3334998</v>
      </c>
      <c r="J57" s="134">
        <v>5944</v>
      </c>
      <c r="K57" s="158" t="s">
        <v>251</v>
      </c>
      <c r="L57" s="134">
        <v>439645</v>
      </c>
      <c r="M57" s="134">
        <v>850530</v>
      </c>
      <c r="N57" s="134">
        <v>345560970</v>
      </c>
      <c r="O57" s="134">
        <v>668516580</v>
      </c>
      <c r="P57" s="157">
        <v>51.7</v>
      </c>
      <c r="Q57" s="155">
        <v>2568124</v>
      </c>
      <c r="R57" s="155">
        <v>12703</v>
      </c>
      <c r="S57" s="155">
        <v>806653</v>
      </c>
    </row>
    <row r="58" spans="2:19" s="129" customFormat="1" ht="22.5" customHeight="1" x14ac:dyDescent="0.2">
      <c r="B58" s="137" t="s">
        <v>200</v>
      </c>
      <c r="C58" s="138" t="s">
        <v>231</v>
      </c>
      <c r="D58" s="160">
        <v>1049</v>
      </c>
      <c r="E58" s="138" t="s">
        <v>231</v>
      </c>
      <c r="F58" s="137" t="s">
        <v>238</v>
      </c>
      <c r="G58" s="159"/>
      <c r="H58" s="129">
        <v>1232</v>
      </c>
      <c r="I58" s="129">
        <v>1292368</v>
      </c>
      <c r="J58" s="134">
        <v>2047</v>
      </c>
      <c r="K58" s="158" t="s">
        <v>229</v>
      </c>
      <c r="L58" s="129">
        <v>77633</v>
      </c>
      <c r="M58" s="129">
        <v>171399</v>
      </c>
      <c r="N58" s="134">
        <v>81437017</v>
      </c>
      <c r="O58" s="134">
        <v>179797551</v>
      </c>
      <c r="P58" s="157">
        <v>45.3</v>
      </c>
      <c r="Q58" s="155">
        <v>128133</v>
      </c>
      <c r="R58" s="155">
        <v>2477</v>
      </c>
      <c r="S58" s="155">
        <v>69447</v>
      </c>
    </row>
    <row r="59" spans="2:19" s="129" customFormat="1" ht="22.5" customHeight="1" x14ac:dyDescent="0.2">
      <c r="B59" s="137" t="s">
        <v>200</v>
      </c>
      <c r="C59" s="138" t="s">
        <v>231</v>
      </c>
      <c r="D59" s="160">
        <v>960</v>
      </c>
      <c r="E59" s="138" t="s">
        <v>231</v>
      </c>
      <c r="F59" s="137" t="s">
        <v>233</v>
      </c>
      <c r="G59" s="159"/>
      <c r="H59" s="129">
        <v>733</v>
      </c>
      <c r="I59" s="129">
        <v>703680</v>
      </c>
      <c r="J59" s="134">
        <v>1130</v>
      </c>
      <c r="K59" s="158" t="s">
        <v>250</v>
      </c>
      <c r="L59" s="129">
        <v>35319</v>
      </c>
      <c r="M59" s="129">
        <v>106036</v>
      </c>
      <c r="N59" s="134">
        <v>33906240</v>
      </c>
      <c r="O59" s="134">
        <v>101794560</v>
      </c>
      <c r="P59" s="157">
        <v>33.299999999999997</v>
      </c>
      <c r="Q59" s="155">
        <v>87823</v>
      </c>
      <c r="R59" s="155">
        <v>2000</v>
      </c>
      <c r="S59" s="155">
        <v>27348</v>
      </c>
    </row>
    <row r="60" spans="2:19" s="129" customFormat="1" ht="22.5" customHeight="1" x14ac:dyDescent="0.2">
      <c r="B60" s="137" t="s">
        <v>248</v>
      </c>
      <c r="C60" s="138" t="s">
        <v>231</v>
      </c>
      <c r="D60" s="160">
        <v>1052</v>
      </c>
      <c r="E60" s="138" t="s">
        <v>231</v>
      </c>
      <c r="F60" s="137" t="s">
        <v>230</v>
      </c>
      <c r="G60" s="159"/>
      <c r="H60" s="129">
        <v>3641</v>
      </c>
      <c r="I60" s="129">
        <v>3830332</v>
      </c>
      <c r="J60" s="134">
        <v>6163</v>
      </c>
      <c r="K60" s="158" t="s">
        <v>239</v>
      </c>
      <c r="L60" s="129">
        <v>376659</v>
      </c>
      <c r="M60" s="129">
        <v>840724</v>
      </c>
      <c r="N60" s="134">
        <v>396245268</v>
      </c>
      <c r="O60" s="134">
        <v>884441648</v>
      </c>
      <c r="P60" s="157">
        <v>44.8</v>
      </c>
      <c r="Q60" s="156">
        <v>1585691</v>
      </c>
      <c r="R60" s="156">
        <v>12924</v>
      </c>
      <c r="S60" s="155">
        <v>1121859</v>
      </c>
    </row>
    <row r="61" spans="2:19" s="129" customFormat="1" ht="22.5" customHeight="1" x14ac:dyDescent="0.2">
      <c r="B61" s="137" t="s">
        <v>248</v>
      </c>
      <c r="C61" s="138" t="s">
        <v>231</v>
      </c>
      <c r="D61" s="160">
        <v>1320</v>
      </c>
      <c r="E61" s="138" t="s">
        <v>231</v>
      </c>
      <c r="F61" s="137" t="s">
        <v>238</v>
      </c>
      <c r="G61" s="159"/>
      <c r="H61" s="129">
        <v>62</v>
      </c>
      <c r="I61" s="129">
        <v>81840</v>
      </c>
      <c r="J61" s="134">
        <v>118</v>
      </c>
      <c r="K61" s="158" t="s">
        <v>249</v>
      </c>
      <c r="L61" s="129">
        <v>3436</v>
      </c>
      <c r="M61" s="129">
        <v>10230</v>
      </c>
      <c r="N61" s="134">
        <v>4535520</v>
      </c>
      <c r="O61" s="134">
        <v>13503600</v>
      </c>
      <c r="P61" s="157">
        <v>33.6</v>
      </c>
      <c r="Q61" s="156">
        <v>144</v>
      </c>
      <c r="R61" s="156">
        <v>27</v>
      </c>
      <c r="S61" s="156">
        <v>96</v>
      </c>
    </row>
    <row r="62" spans="2:19" s="129" customFormat="1" ht="22.5" customHeight="1" x14ac:dyDescent="0.2">
      <c r="B62" s="137" t="s">
        <v>248</v>
      </c>
      <c r="C62" s="138" t="s">
        <v>231</v>
      </c>
      <c r="D62" s="160">
        <v>1222</v>
      </c>
      <c r="E62" s="138" t="s">
        <v>231</v>
      </c>
      <c r="F62" s="137" t="s">
        <v>233</v>
      </c>
      <c r="G62" s="159"/>
      <c r="H62" s="129">
        <v>48</v>
      </c>
      <c r="I62" s="129">
        <v>58656</v>
      </c>
      <c r="J62" s="134">
        <v>88</v>
      </c>
      <c r="K62" s="158" t="s">
        <v>247</v>
      </c>
      <c r="L62" s="129">
        <v>2763</v>
      </c>
      <c r="M62" s="129">
        <v>7968</v>
      </c>
      <c r="N62" s="134">
        <v>3376386</v>
      </c>
      <c r="O62" s="134">
        <v>9736896</v>
      </c>
      <c r="P62" s="157">
        <v>34.700000000000003</v>
      </c>
      <c r="Q62" s="155">
        <v>1775</v>
      </c>
      <c r="R62" s="155">
        <v>149</v>
      </c>
      <c r="S62" s="155">
        <v>0</v>
      </c>
    </row>
    <row r="63" spans="2:19" s="129" customFormat="1" ht="22.5" customHeight="1" x14ac:dyDescent="0.2">
      <c r="B63" s="137" t="s">
        <v>245</v>
      </c>
      <c r="C63" s="138" t="s">
        <v>231</v>
      </c>
      <c r="D63" s="160">
        <v>999</v>
      </c>
      <c r="E63" s="138" t="s">
        <v>231</v>
      </c>
      <c r="F63" s="137" t="s">
        <v>230</v>
      </c>
      <c r="G63" s="159"/>
      <c r="H63" s="129">
        <v>3084</v>
      </c>
      <c r="I63" s="129">
        <v>3080916</v>
      </c>
      <c r="J63" s="134">
        <v>5010</v>
      </c>
      <c r="K63" s="158" t="s">
        <v>246</v>
      </c>
      <c r="L63" s="129">
        <v>246655</v>
      </c>
      <c r="M63" s="129">
        <v>509025</v>
      </c>
      <c r="N63" s="134">
        <v>246408345</v>
      </c>
      <c r="O63" s="134">
        <v>508515975</v>
      </c>
      <c r="P63" s="157">
        <v>48.5</v>
      </c>
      <c r="Q63" s="155">
        <v>359450</v>
      </c>
      <c r="R63" s="155">
        <v>8433</v>
      </c>
      <c r="S63" s="155">
        <v>460406</v>
      </c>
    </row>
    <row r="64" spans="2:19" s="129" customFormat="1" ht="22.5" customHeight="1" x14ac:dyDescent="0.2">
      <c r="B64" s="137" t="s">
        <v>245</v>
      </c>
      <c r="C64" s="138" t="s">
        <v>231</v>
      </c>
      <c r="D64" s="160">
        <v>1147</v>
      </c>
      <c r="E64" s="138" t="s">
        <v>231</v>
      </c>
      <c r="F64" s="137" t="s">
        <v>233</v>
      </c>
      <c r="G64" s="159"/>
      <c r="H64" s="129">
        <v>36</v>
      </c>
      <c r="I64" s="129">
        <v>41292</v>
      </c>
      <c r="J64" s="134">
        <v>65</v>
      </c>
      <c r="K64" s="158" t="s">
        <v>244</v>
      </c>
      <c r="L64" s="129">
        <v>2135</v>
      </c>
      <c r="M64" s="129">
        <v>5940</v>
      </c>
      <c r="N64" s="134">
        <v>2448845</v>
      </c>
      <c r="O64" s="134">
        <v>6813180</v>
      </c>
      <c r="P64" s="157">
        <v>35.9</v>
      </c>
      <c r="Q64" s="155">
        <v>8</v>
      </c>
      <c r="R64" s="155">
        <v>17</v>
      </c>
      <c r="S64" s="155">
        <v>92</v>
      </c>
    </row>
    <row r="65" spans="1:19" s="129" customFormat="1" ht="22.5" customHeight="1" x14ac:dyDescent="0.2">
      <c r="B65" s="137" t="s">
        <v>243</v>
      </c>
      <c r="C65" s="138" t="s">
        <v>231</v>
      </c>
      <c r="D65" s="160">
        <v>1118</v>
      </c>
      <c r="E65" s="138" t="s">
        <v>231</v>
      </c>
      <c r="F65" s="137" t="s">
        <v>230</v>
      </c>
      <c r="G65" s="159"/>
      <c r="H65" s="129">
        <v>320</v>
      </c>
      <c r="I65" s="129">
        <v>357760</v>
      </c>
      <c r="J65" s="134">
        <v>578</v>
      </c>
      <c r="K65" s="158" t="s">
        <v>242</v>
      </c>
      <c r="L65" s="129">
        <v>16636</v>
      </c>
      <c r="M65" s="129">
        <v>49402</v>
      </c>
      <c r="N65" s="134">
        <v>18599048</v>
      </c>
      <c r="O65" s="134">
        <v>55231436</v>
      </c>
      <c r="P65" s="157">
        <v>33.700000000000003</v>
      </c>
      <c r="Q65" s="155">
        <v>66425</v>
      </c>
      <c r="R65" s="155">
        <v>1621</v>
      </c>
      <c r="S65" s="155">
        <v>0</v>
      </c>
    </row>
    <row r="66" spans="1:19" s="129" customFormat="1" ht="22.5" customHeight="1" x14ac:dyDescent="0.2">
      <c r="B66" s="137" t="s">
        <v>234</v>
      </c>
      <c r="C66" s="138" t="s">
        <v>231</v>
      </c>
      <c r="D66" s="160">
        <v>1156</v>
      </c>
      <c r="E66" s="138" t="s">
        <v>231</v>
      </c>
      <c r="F66" s="137" t="s">
        <v>230</v>
      </c>
      <c r="G66" s="159"/>
      <c r="H66" s="129">
        <v>2898</v>
      </c>
      <c r="I66" s="129">
        <v>3350088</v>
      </c>
      <c r="J66" s="134">
        <v>5199</v>
      </c>
      <c r="K66" s="158" t="s">
        <v>241</v>
      </c>
      <c r="L66" s="129">
        <v>207821</v>
      </c>
      <c r="M66" s="129">
        <v>482079</v>
      </c>
      <c r="N66" s="134">
        <v>240241076</v>
      </c>
      <c r="O66" s="134">
        <v>557283324</v>
      </c>
      <c r="P66" s="157">
        <v>43.1</v>
      </c>
      <c r="Q66" s="155">
        <v>917880</v>
      </c>
      <c r="R66" s="155">
        <v>7586</v>
      </c>
      <c r="S66" s="155">
        <v>6221</v>
      </c>
    </row>
    <row r="67" spans="1:19" s="129" customFormat="1" ht="22.5" customHeight="1" x14ac:dyDescent="0.2">
      <c r="B67" s="137" t="s">
        <v>234</v>
      </c>
      <c r="C67" s="138" t="s">
        <v>231</v>
      </c>
      <c r="D67" s="160">
        <v>931</v>
      </c>
      <c r="E67" s="138" t="s">
        <v>231</v>
      </c>
      <c r="F67" s="137" t="s">
        <v>240</v>
      </c>
      <c r="G67" s="159"/>
      <c r="H67" s="155">
        <v>300</v>
      </c>
      <c r="I67" s="155">
        <v>279300</v>
      </c>
      <c r="J67" s="155">
        <v>569</v>
      </c>
      <c r="K67" s="158" t="s">
        <v>239</v>
      </c>
      <c r="L67" s="155">
        <v>28135</v>
      </c>
      <c r="M67" s="155">
        <v>54096</v>
      </c>
      <c r="N67" s="155">
        <v>26193685</v>
      </c>
      <c r="O67" s="155">
        <v>50363376</v>
      </c>
      <c r="P67" s="157">
        <v>52</v>
      </c>
      <c r="Q67" s="155">
        <v>0</v>
      </c>
      <c r="R67" s="155">
        <v>110532</v>
      </c>
      <c r="S67" s="155">
        <v>0</v>
      </c>
    </row>
    <row r="68" spans="1:19" s="129" customFormat="1" ht="22.5" customHeight="1" x14ac:dyDescent="0.2">
      <c r="B68" s="137" t="s">
        <v>234</v>
      </c>
      <c r="C68" s="138" t="s">
        <v>231</v>
      </c>
      <c r="D68" s="160">
        <v>1445</v>
      </c>
      <c r="E68" s="138" t="s">
        <v>231</v>
      </c>
      <c r="F68" s="137" t="s">
        <v>238</v>
      </c>
      <c r="G68" s="159"/>
      <c r="H68" s="129">
        <v>80</v>
      </c>
      <c r="I68" s="129">
        <v>115600</v>
      </c>
      <c r="J68" s="134">
        <v>164</v>
      </c>
      <c r="K68" s="158" t="s">
        <v>237</v>
      </c>
      <c r="L68" s="129">
        <v>3586</v>
      </c>
      <c r="M68" s="129">
        <v>6118</v>
      </c>
      <c r="N68" s="134">
        <v>5181770</v>
      </c>
      <c r="O68" s="134">
        <v>8840510</v>
      </c>
      <c r="P68" s="157">
        <v>58.6</v>
      </c>
      <c r="Q68" s="155">
        <v>1460</v>
      </c>
      <c r="R68" s="155">
        <v>0</v>
      </c>
      <c r="S68" s="155">
        <v>0</v>
      </c>
    </row>
    <row r="69" spans="1:19" s="129" customFormat="1" ht="22.5" customHeight="1" x14ac:dyDescent="0.2">
      <c r="B69" s="137" t="s">
        <v>234</v>
      </c>
      <c r="C69" s="138" t="s">
        <v>231</v>
      </c>
      <c r="D69" s="160">
        <v>1589</v>
      </c>
      <c r="E69" s="138" t="s">
        <v>231</v>
      </c>
      <c r="F69" s="137" t="s">
        <v>236</v>
      </c>
      <c r="G69" s="159"/>
      <c r="H69" s="129">
        <v>270</v>
      </c>
      <c r="I69" s="129">
        <v>429030</v>
      </c>
      <c r="J69" s="134">
        <v>628</v>
      </c>
      <c r="K69" s="158" t="s">
        <v>235</v>
      </c>
      <c r="L69" s="129">
        <v>29820</v>
      </c>
      <c r="M69" s="129">
        <v>48904</v>
      </c>
      <c r="N69" s="134">
        <v>47383980</v>
      </c>
      <c r="O69" s="134">
        <v>77708456</v>
      </c>
      <c r="P69" s="157">
        <v>61</v>
      </c>
      <c r="Q69" s="155">
        <v>0</v>
      </c>
      <c r="R69" s="155">
        <v>133986</v>
      </c>
      <c r="S69" s="155">
        <v>0</v>
      </c>
    </row>
    <row r="70" spans="1:19" s="129" customFormat="1" ht="22.5" customHeight="1" x14ac:dyDescent="0.2">
      <c r="B70" s="137" t="s">
        <v>234</v>
      </c>
      <c r="C70" s="138" t="s">
        <v>231</v>
      </c>
      <c r="D70" s="160">
        <v>1368</v>
      </c>
      <c r="E70" s="138" t="s">
        <v>231</v>
      </c>
      <c r="F70" s="137" t="s">
        <v>233</v>
      </c>
      <c r="G70" s="159"/>
      <c r="H70" s="129">
        <v>52</v>
      </c>
      <c r="I70" s="129">
        <v>71136</v>
      </c>
      <c r="J70" s="134">
        <v>102</v>
      </c>
      <c r="K70" s="158" t="s">
        <v>232</v>
      </c>
      <c r="L70" s="129">
        <v>2920</v>
      </c>
      <c r="M70" s="129">
        <v>8632</v>
      </c>
      <c r="N70" s="134">
        <v>3994560</v>
      </c>
      <c r="O70" s="134">
        <v>11808576</v>
      </c>
      <c r="P70" s="157">
        <v>33.799999999999997</v>
      </c>
      <c r="Q70" s="156">
        <v>8</v>
      </c>
      <c r="R70" s="156">
        <v>153</v>
      </c>
      <c r="S70" s="155">
        <v>0</v>
      </c>
    </row>
    <row r="71" spans="1:19" s="129" customFormat="1" ht="22.5" customHeight="1" x14ac:dyDescent="0.2">
      <c r="B71" s="137" t="s">
        <v>158</v>
      </c>
      <c r="C71" s="138" t="s">
        <v>231</v>
      </c>
      <c r="D71" s="160">
        <v>1233</v>
      </c>
      <c r="E71" s="138" t="s">
        <v>231</v>
      </c>
      <c r="F71" s="137" t="s">
        <v>230</v>
      </c>
      <c r="G71" s="159"/>
      <c r="H71" s="129">
        <v>561</v>
      </c>
      <c r="I71" s="129">
        <v>691713</v>
      </c>
      <c r="J71" s="134">
        <v>1012</v>
      </c>
      <c r="K71" s="158" t="s">
        <v>229</v>
      </c>
      <c r="L71" s="129">
        <v>28448</v>
      </c>
      <c r="M71" s="129">
        <v>85378</v>
      </c>
      <c r="N71" s="134">
        <v>35076384</v>
      </c>
      <c r="O71" s="134">
        <v>105271074</v>
      </c>
      <c r="P71" s="157">
        <v>33.299999999999997</v>
      </c>
      <c r="Q71" s="156">
        <v>547</v>
      </c>
      <c r="R71" s="156">
        <v>1555</v>
      </c>
      <c r="S71" s="155">
        <v>0</v>
      </c>
    </row>
    <row r="72" spans="1:19" s="129" customFormat="1" ht="13.5" customHeight="1" x14ac:dyDescent="0.45">
      <c r="A72" s="154"/>
      <c r="B72" s="148"/>
      <c r="C72" s="148"/>
      <c r="D72" s="153"/>
      <c r="E72" s="148"/>
      <c r="F72" s="148"/>
      <c r="G72" s="152"/>
      <c r="H72" s="151"/>
      <c r="I72" s="148"/>
      <c r="J72" s="150"/>
      <c r="K72" s="150"/>
      <c r="L72" s="148"/>
      <c r="M72" s="148"/>
      <c r="N72" s="148"/>
      <c r="O72" s="148"/>
      <c r="P72" s="149"/>
      <c r="Q72" s="148"/>
      <c r="R72" s="148"/>
      <c r="S72" s="148"/>
    </row>
    <row r="73" spans="1:19" ht="22" customHeight="1" x14ac:dyDescent="0.2">
      <c r="A73" s="147" t="s">
        <v>228</v>
      </c>
      <c r="B73" s="142"/>
      <c r="C73" s="143"/>
      <c r="D73" s="146"/>
      <c r="E73" s="143"/>
      <c r="F73" s="142"/>
      <c r="G73" s="142"/>
      <c r="H73" s="133"/>
      <c r="I73" s="133"/>
      <c r="J73" s="145"/>
      <c r="K73" s="145"/>
      <c r="L73" s="133"/>
      <c r="O73" s="139"/>
      <c r="P73" s="140"/>
      <c r="Q73" s="133"/>
      <c r="R73" s="133"/>
      <c r="S73" s="139"/>
    </row>
    <row r="74" spans="1:19" s="133" customFormat="1" ht="22" customHeight="1" x14ac:dyDescent="0.2">
      <c r="A74" s="144" t="s">
        <v>227</v>
      </c>
      <c r="B74" s="142"/>
      <c r="C74" s="143"/>
      <c r="D74" s="139"/>
      <c r="E74" s="143"/>
      <c r="F74" s="142"/>
      <c r="G74" s="142"/>
      <c r="J74" s="141"/>
      <c r="K74" s="141"/>
      <c r="N74" s="139"/>
      <c r="O74" s="139"/>
      <c r="P74" s="140"/>
      <c r="S74" s="139"/>
    </row>
    <row r="75" spans="1:19" s="133" customFormat="1" ht="22" customHeight="1" x14ac:dyDescent="0.2">
      <c r="A75" s="129"/>
      <c r="B75" s="137"/>
      <c r="C75" s="138"/>
      <c r="D75" s="134"/>
      <c r="E75" s="138"/>
      <c r="F75" s="137"/>
      <c r="G75" s="137"/>
      <c r="H75" s="129"/>
      <c r="I75" s="129"/>
      <c r="J75" s="136"/>
      <c r="K75" s="136"/>
      <c r="L75" s="129"/>
      <c r="M75" s="129"/>
      <c r="N75" s="134"/>
      <c r="O75" s="134"/>
      <c r="P75" s="135"/>
      <c r="Q75" s="129"/>
      <c r="R75" s="129"/>
      <c r="S75" s="134"/>
    </row>
    <row r="76" spans="1:19" s="129" customFormat="1" x14ac:dyDescent="0.2">
      <c r="A76" s="126"/>
      <c r="B76" s="132"/>
      <c r="C76" s="130"/>
      <c r="D76" s="131"/>
      <c r="E76" s="130"/>
      <c r="H76" s="126"/>
      <c r="I76" s="126"/>
      <c r="J76" s="128"/>
      <c r="K76" s="128"/>
      <c r="L76" s="126"/>
      <c r="M76" s="126"/>
      <c r="N76" s="126"/>
      <c r="O76" s="127"/>
      <c r="P76" s="126"/>
      <c r="Q76" s="126"/>
      <c r="R76" s="126"/>
      <c r="S76" s="126"/>
    </row>
    <row r="96" spans="2:15" ht="21" customHeight="1" x14ac:dyDescent="0.2">
      <c r="B96" s="126"/>
      <c r="C96" s="126"/>
      <c r="D96" s="126"/>
      <c r="E96" s="126"/>
      <c r="F96" s="126"/>
      <c r="G96" s="126"/>
      <c r="J96" s="126"/>
      <c r="K96" s="126"/>
      <c r="O96" s="126"/>
    </row>
    <row r="97" spans="2:15" ht="21" customHeight="1" x14ac:dyDescent="0.2">
      <c r="B97" s="126"/>
      <c r="C97" s="126"/>
      <c r="D97" s="126"/>
      <c r="E97" s="126"/>
      <c r="F97" s="126"/>
      <c r="G97" s="126"/>
      <c r="J97" s="126"/>
      <c r="K97" s="126"/>
      <c r="O97" s="126"/>
    </row>
    <row r="98" spans="2:15" ht="21" customHeight="1" x14ac:dyDescent="0.2">
      <c r="B98" s="126"/>
      <c r="C98" s="126"/>
      <c r="D98" s="126"/>
      <c r="E98" s="126"/>
      <c r="F98" s="126"/>
      <c r="G98" s="126"/>
      <c r="J98" s="126"/>
      <c r="K98" s="126"/>
      <c r="O98" s="126"/>
    </row>
    <row r="99" spans="2:15" ht="21" customHeight="1" x14ac:dyDescent="0.2">
      <c r="B99" s="126"/>
      <c r="C99" s="126"/>
      <c r="D99" s="126"/>
      <c r="E99" s="126"/>
      <c r="F99" s="126"/>
      <c r="G99" s="126"/>
      <c r="J99" s="126"/>
      <c r="K99" s="126"/>
      <c r="O99" s="126"/>
    </row>
    <row r="100" spans="2:15" ht="21" customHeight="1" x14ac:dyDescent="0.2">
      <c r="B100" s="126"/>
      <c r="C100" s="126"/>
      <c r="D100" s="126"/>
      <c r="E100" s="126"/>
      <c r="F100" s="126"/>
      <c r="G100" s="126"/>
      <c r="J100" s="126"/>
      <c r="K100" s="126"/>
      <c r="O100" s="126"/>
    </row>
    <row r="101" spans="2:15" ht="21" customHeight="1" x14ac:dyDescent="0.2">
      <c r="B101" s="126"/>
      <c r="C101" s="126"/>
      <c r="D101" s="126"/>
      <c r="E101" s="126"/>
      <c r="F101" s="126"/>
      <c r="G101" s="126"/>
      <c r="J101" s="126"/>
      <c r="K101" s="126"/>
      <c r="O101" s="126"/>
    </row>
    <row r="102" spans="2:15" ht="21" customHeight="1" x14ac:dyDescent="0.2">
      <c r="B102" s="126"/>
      <c r="C102" s="126"/>
      <c r="D102" s="126"/>
      <c r="E102" s="126"/>
      <c r="F102" s="126"/>
      <c r="G102" s="126"/>
      <c r="J102" s="126"/>
      <c r="K102" s="126"/>
      <c r="O102" s="126"/>
    </row>
    <row r="103" spans="2:15" ht="21" customHeight="1" x14ac:dyDescent="0.2">
      <c r="B103" s="126"/>
      <c r="C103" s="126"/>
      <c r="D103" s="126"/>
      <c r="E103" s="126"/>
      <c r="F103" s="126"/>
      <c r="G103" s="126"/>
      <c r="J103" s="126"/>
      <c r="K103" s="126"/>
      <c r="O103" s="126"/>
    </row>
    <row r="104" spans="2:15" ht="21" customHeight="1" x14ac:dyDescent="0.2">
      <c r="B104" s="126"/>
      <c r="C104" s="126"/>
      <c r="D104" s="126"/>
      <c r="E104" s="126"/>
      <c r="F104" s="126"/>
      <c r="G104" s="126"/>
      <c r="J104" s="126"/>
      <c r="K104" s="126"/>
      <c r="O104" s="126"/>
    </row>
    <row r="105" spans="2:15" ht="21" customHeight="1" x14ac:dyDescent="0.2">
      <c r="B105" s="126"/>
      <c r="C105" s="126"/>
      <c r="D105" s="126"/>
      <c r="E105" s="126"/>
      <c r="F105" s="126"/>
      <c r="G105" s="126"/>
      <c r="J105" s="126"/>
      <c r="K105" s="126"/>
      <c r="O105" s="126"/>
    </row>
    <row r="106" spans="2:15" ht="21" customHeight="1" x14ac:dyDescent="0.2">
      <c r="B106" s="126"/>
      <c r="C106" s="126"/>
      <c r="D106" s="126"/>
      <c r="E106" s="126"/>
      <c r="F106" s="126"/>
      <c r="G106" s="126"/>
      <c r="J106" s="126"/>
      <c r="K106" s="126"/>
      <c r="O106" s="126"/>
    </row>
    <row r="107" spans="2:15" ht="21" customHeight="1" x14ac:dyDescent="0.2">
      <c r="B107" s="126"/>
      <c r="C107" s="126"/>
      <c r="D107" s="126"/>
      <c r="E107" s="126"/>
      <c r="F107" s="126"/>
      <c r="G107" s="126"/>
      <c r="J107" s="126"/>
      <c r="K107" s="126"/>
      <c r="O107" s="126"/>
    </row>
    <row r="108" spans="2:15" ht="21" customHeight="1" x14ac:dyDescent="0.2">
      <c r="B108" s="126"/>
      <c r="C108" s="126"/>
      <c r="D108" s="126"/>
      <c r="E108" s="126"/>
      <c r="F108" s="126"/>
      <c r="G108" s="126"/>
      <c r="J108" s="126"/>
      <c r="K108" s="126"/>
      <c r="O108" s="126"/>
    </row>
    <row r="109" spans="2:15" ht="21" customHeight="1" x14ac:dyDescent="0.2">
      <c r="B109" s="126"/>
      <c r="C109" s="126"/>
      <c r="D109" s="126"/>
      <c r="E109" s="126"/>
      <c r="F109" s="126"/>
      <c r="G109" s="126"/>
      <c r="J109" s="126"/>
      <c r="K109" s="126"/>
      <c r="O109" s="126"/>
    </row>
    <row r="110" spans="2:15" ht="21" customHeight="1" x14ac:dyDescent="0.2">
      <c r="B110" s="126"/>
      <c r="C110" s="126"/>
      <c r="D110" s="126"/>
      <c r="E110" s="126"/>
      <c r="F110" s="126"/>
      <c r="G110" s="126"/>
      <c r="J110" s="126"/>
      <c r="K110" s="126"/>
      <c r="O110" s="126"/>
    </row>
    <row r="111" spans="2:15" ht="21" customHeight="1" x14ac:dyDescent="0.2">
      <c r="B111" s="126"/>
      <c r="C111" s="126"/>
      <c r="D111" s="126"/>
      <c r="E111" s="126"/>
      <c r="F111" s="126"/>
      <c r="G111" s="126"/>
      <c r="J111" s="126"/>
      <c r="K111" s="126"/>
      <c r="O111" s="126"/>
    </row>
    <row r="112" spans="2:15" ht="21" customHeight="1" x14ac:dyDescent="0.2">
      <c r="B112" s="126"/>
      <c r="C112" s="126"/>
      <c r="D112" s="126"/>
      <c r="E112" s="126"/>
      <c r="F112" s="126"/>
      <c r="G112" s="126"/>
      <c r="J112" s="126"/>
      <c r="K112" s="126"/>
      <c r="O112" s="126"/>
    </row>
    <row r="113" spans="2:15" ht="21" customHeight="1" x14ac:dyDescent="0.2">
      <c r="B113" s="126"/>
      <c r="C113" s="126"/>
      <c r="D113" s="126"/>
      <c r="E113" s="126"/>
      <c r="F113" s="126"/>
      <c r="G113" s="126"/>
      <c r="J113" s="126"/>
      <c r="K113" s="126"/>
      <c r="O113" s="126"/>
    </row>
    <row r="114" spans="2:15" ht="21" customHeight="1" x14ac:dyDescent="0.2">
      <c r="B114" s="126"/>
      <c r="C114" s="126"/>
      <c r="D114" s="126"/>
      <c r="E114" s="126"/>
      <c r="F114" s="126"/>
      <c r="G114" s="126"/>
      <c r="J114" s="126"/>
      <c r="K114" s="126"/>
      <c r="O114" s="126"/>
    </row>
    <row r="115" spans="2:15" ht="21" customHeight="1" x14ac:dyDescent="0.2">
      <c r="B115" s="126"/>
      <c r="C115" s="126"/>
      <c r="D115" s="126"/>
      <c r="E115" s="126"/>
      <c r="F115" s="126"/>
      <c r="G115" s="126"/>
      <c r="J115" s="126"/>
      <c r="K115" s="126"/>
      <c r="O115" s="126"/>
    </row>
    <row r="116" spans="2:15" ht="21" customHeight="1" x14ac:dyDescent="0.2">
      <c r="B116" s="126"/>
      <c r="C116" s="126"/>
      <c r="D116" s="126"/>
      <c r="E116" s="126"/>
      <c r="F116" s="126"/>
      <c r="G116" s="126"/>
      <c r="J116" s="126"/>
      <c r="K116" s="126"/>
      <c r="O116" s="126"/>
    </row>
    <row r="117" spans="2:15" ht="21" customHeight="1" x14ac:dyDescent="0.2">
      <c r="B117" s="126"/>
      <c r="C117" s="126"/>
      <c r="D117" s="126"/>
      <c r="E117" s="126"/>
      <c r="F117" s="126"/>
      <c r="G117" s="126"/>
      <c r="J117" s="126"/>
      <c r="K117" s="126"/>
      <c r="O117" s="126"/>
    </row>
    <row r="118" spans="2:15" ht="21" customHeight="1" x14ac:dyDescent="0.2">
      <c r="B118" s="126"/>
      <c r="C118" s="126"/>
      <c r="D118" s="126"/>
      <c r="E118" s="126"/>
      <c r="F118" s="126"/>
      <c r="G118" s="126"/>
      <c r="J118" s="126"/>
      <c r="K118" s="126"/>
      <c r="O118" s="126"/>
    </row>
    <row r="119" spans="2:15" ht="21" customHeight="1" x14ac:dyDescent="0.2">
      <c r="B119" s="126"/>
      <c r="C119" s="126"/>
      <c r="D119" s="126"/>
      <c r="E119" s="126"/>
      <c r="F119" s="126"/>
      <c r="G119" s="126"/>
      <c r="J119" s="126"/>
      <c r="K119" s="126"/>
      <c r="O119" s="126"/>
    </row>
    <row r="120" spans="2:15" ht="21" customHeight="1" x14ac:dyDescent="0.2">
      <c r="B120" s="126"/>
      <c r="C120" s="126"/>
      <c r="D120" s="126"/>
      <c r="E120" s="126"/>
      <c r="F120" s="126"/>
      <c r="G120" s="126"/>
      <c r="J120" s="126"/>
      <c r="K120" s="126"/>
      <c r="O120" s="126"/>
    </row>
    <row r="121" spans="2:15" ht="21" customHeight="1" x14ac:dyDescent="0.2">
      <c r="B121" s="126"/>
      <c r="C121" s="126"/>
      <c r="D121" s="126"/>
      <c r="E121" s="126"/>
      <c r="F121" s="126"/>
      <c r="G121" s="126"/>
      <c r="J121" s="126"/>
      <c r="K121" s="126"/>
      <c r="O121" s="126"/>
    </row>
    <row r="122" spans="2:15" ht="21" customHeight="1" x14ac:dyDescent="0.2">
      <c r="B122" s="126"/>
      <c r="C122" s="126"/>
      <c r="D122" s="126"/>
      <c r="E122" s="126"/>
      <c r="F122" s="126"/>
      <c r="G122" s="126"/>
      <c r="J122" s="126"/>
      <c r="K122" s="126"/>
      <c r="O122" s="126"/>
    </row>
    <row r="123" spans="2:15" ht="21" customHeight="1" x14ac:dyDescent="0.2">
      <c r="B123" s="126"/>
      <c r="C123" s="126"/>
      <c r="D123" s="126"/>
      <c r="E123" s="126"/>
      <c r="F123" s="126"/>
      <c r="G123" s="126"/>
      <c r="J123" s="126"/>
      <c r="K123" s="126"/>
      <c r="O123" s="126"/>
    </row>
    <row r="124" spans="2:15" ht="21" customHeight="1" x14ac:dyDescent="0.2">
      <c r="B124" s="126"/>
      <c r="C124" s="126"/>
      <c r="D124" s="126"/>
      <c r="E124" s="126"/>
      <c r="F124" s="126"/>
      <c r="G124" s="126"/>
      <c r="J124" s="126"/>
      <c r="K124" s="126"/>
      <c r="O124" s="126"/>
    </row>
    <row r="125" spans="2:15" ht="21" customHeight="1" x14ac:dyDescent="0.2">
      <c r="B125" s="126"/>
      <c r="C125" s="126"/>
      <c r="D125" s="126"/>
      <c r="E125" s="126"/>
      <c r="F125" s="126"/>
      <c r="G125" s="126"/>
      <c r="J125" s="126"/>
      <c r="K125" s="126"/>
      <c r="O125" s="126"/>
    </row>
    <row r="126" spans="2:15" ht="21" customHeight="1" x14ac:dyDescent="0.2">
      <c r="B126" s="126"/>
      <c r="C126" s="126"/>
      <c r="D126" s="126"/>
      <c r="E126" s="126"/>
      <c r="F126" s="126"/>
      <c r="G126" s="126"/>
      <c r="J126" s="126"/>
      <c r="K126" s="126"/>
      <c r="O126" s="126"/>
    </row>
    <row r="127" spans="2:15" ht="21" customHeight="1" x14ac:dyDescent="0.2">
      <c r="B127" s="126"/>
      <c r="C127" s="126"/>
      <c r="D127" s="126"/>
      <c r="E127" s="126"/>
      <c r="F127" s="126"/>
      <c r="G127" s="126"/>
      <c r="J127" s="126"/>
      <c r="K127" s="126"/>
      <c r="O127" s="126"/>
    </row>
    <row r="128" spans="2:15" ht="21" customHeight="1" x14ac:dyDescent="0.2">
      <c r="B128" s="126"/>
      <c r="C128" s="126"/>
      <c r="D128" s="126"/>
      <c r="E128" s="126"/>
      <c r="F128" s="126"/>
      <c r="G128" s="126"/>
      <c r="J128" s="126"/>
      <c r="K128" s="126"/>
      <c r="O128" s="126"/>
    </row>
    <row r="129" spans="2:15" ht="21" customHeight="1" x14ac:dyDescent="0.2">
      <c r="B129" s="126"/>
      <c r="C129" s="126"/>
      <c r="D129" s="126"/>
      <c r="E129" s="126"/>
      <c r="F129" s="126"/>
      <c r="G129" s="126"/>
      <c r="J129" s="126"/>
      <c r="K129" s="126"/>
      <c r="O129" s="126"/>
    </row>
    <row r="130" spans="2:15" ht="21" customHeight="1" x14ac:dyDescent="0.2">
      <c r="B130" s="126"/>
      <c r="C130" s="126"/>
      <c r="D130" s="126"/>
      <c r="E130" s="126"/>
      <c r="F130" s="126"/>
      <c r="G130" s="126"/>
      <c r="J130" s="126"/>
      <c r="K130" s="126"/>
      <c r="O130" s="126"/>
    </row>
    <row r="131" spans="2:15" ht="21" customHeight="1" x14ac:dyDescent="0.2">
      <c r="B131" s="126"/>
      <c r="C131" s="126"/>
      <c r="D131" s="126"/>
      <c r="E131" s="126"/>
      <c r="F131" s="126"/>
      <c r="G131" s="126"/>
      <c r="J131" s="126"/>
      <c r="K131" s="126"/>
      <c r="O131" s="126"/>
    </row>
    <row r="132" spans="2:15" ht="21" customHeight="1" x14ac:dyDescent="0.2">
      <c r="B132" s="126"/>
      <c r="C132" s="126"/>
      <c r="D132" s="126"/>
      <c r="E132" s="126"/>
      <c r="F132" s="126"/>
      <c r="G132" s="126"/>
      <c r="J132" s="126"/>
      <c r="K132" s="126"/>
      <c r="O132" s="126"/>
    </row>
    <row r="133" spans="2:15" ht="21" customHeight="1" x14ac:dyDescent="0.2">
      <c r="B133" s="126"/>
      <c r="C133" s="126"/>
      <c r="D133" s="126"/>
      <c r="E133" s="126"/>
      <c r="F133" s="126"/>
      <c r="G133" s="126"/>
      <c r="J133" s="126"/>
      <c r="K133" s="126"/>
      <c r="O133" s="126"/>
    </row>
    <row r="134" spans="2:15" ht="21" customHeight="1" x14ac:dyDescent="0.2">
      <c r="B134" s="126"/>
      <c r="C134" s="126"/>
      <c r="D134" s="126"/>
      <c r="E134" s="126"/>
      <c r="F134" s="126"/>
      <c r="G134" s="126"/>
      <c r="J134" s="126"/>
      <c r="K134" s="126"/>
      <c r="O134" s="126"/>
    </row>
    <row r="135" spans="2:15" ht="21" customHeight="1" x14ac:dyDescent="0.2">
      <c r="B135" s="126"/>
      <c r="C135" s="126"/>
      <c r="D135" s="126"/>
      <c r="E135" s="126"/>
      <c r="F135" s="126"/>
      <c r="G135" s="126"/>
      <c r="J135" s="126"/>
      <c r="K135" s="126"/>
      <c r="O135" s="126"/>
    </row>
    <row r="136" spans="2:15" ht="21" customHeight="1" x14ac:dyDescent="0.2">
      <c r="B136" s="126"/>
      <c r="C136" s="126"/>
      <c r="D136" s="126"/>
      <c r="E136" s="126"/>
      <c r="F136" s="126"/>
      <c r="G136" s="126"/>
      <c r="J136" s="126"/>
      <c r="K136" s="126"/>
      <c r="O136" s="126"/>
    </row>
    <row r="137" spans="2:15" ht="21" customHeight="1" x14ac:dyDescent="0.2">
      <c r="B137" s="126"/>
      <c r="C137" s="126"/>
      <c r="D137" s="126"/>
      <c r="E137" s="126"/>
      <c r="F137" s="126"/>
      <c r="G137" s="126"/>
      <c r="J137" s="126"/>
      <c r="K137" s="126"/>
      <c r="O137" s="126"/>
    </row>
    <row r="138" spans="2:15" ht="21" customHeight="1" x14ac:dyDescent="0.2">
      <c r="B138" s="126"/>
      <c r="C138" s="126"/>
      <c r="D138" s="126"/>
      <c r="E138" s="126"/>
      <c r="F138" s="126"/>
      <c r="G138" s="126"/>
      <c r="J138" s="126"/>
      <c r="K138" s="126"/>
      <c r="O138" s="126"/>
    </row>
    <row r="139" spans="2:15" ht="21" customHeight="1" x14ac:dyDescent="0.2">
      <c r="B139" s="126"/>
      <c r="C139" s="126"/>
      <c r="D139" s="126"/>
      <c r="E139" s="126"/>
      <c r="F139" s="126"/>
      <c r="G139" s="126"/>
      <c r="J139" s="126"/>
      <c r="K139" s="126"/>
      <c r="O139" s="126"/>
    </row>
    <row r="140" spans="2:15" ht="21" customHeight="1" x14ac:dyDescent="0.2">
      <c r="B140" s="126"/>
      <c r="C140" s="126"/>
      <c r="D140" s="126"/>
      <c r="E140" s="126"/>
      <c r="F140" s="126"/>
      <c r="G140" s="126"/>
      <c r="J140" s="126"/>
      <c r="K140" s="126"/>
      <c r="O140" s="126"/>
    </row>
    <row r="141" spans="2:15" ht="21" customHeight="1" x14ac:dyDescent="0.2">
      <c r="B141" s="126"/>
      <c r="C141" s="126"/>
      <c r="D141" s="126"/>
      <c r="E141" s="126"/>
      <c r="F141" s="126"/>
      <c r="G141" s="126"/>
      <c r="J141" s="126"/>
      <c r="K141" s="126"/>
      <c r="O141" s="126"/>
    </row>
    <row r="142" spans="2:15" ht="21" customHeight="1" x14ac:dyDescent="0.2">
      <c r="B142" s="126"/>
      <c r="C142" s="126"/>
      <c r="D142" s="126"/>
      <c r="E142" s="126"/>
      <c r="F142" s="126"/>
      <c r="G142" s="126"/>
      <c r="J142" s="126"/>
      <c r="K142" s="126"/>
      <c r="O142" s="126"/>
    </row>
    <row r="143" spans="2:15" ht="21" customHeight="1" x14ac:dyDescent="0.2">
      <c r="B143" s="126"/>
      <c r="C143" s="126"/>
      <c r="D143" s="126"/>
      <c r="E143" s="126"/>
      <c r="F143" s="126"/>
      <c r="G143" s="126"/>
      <c r="J143" s="126"/>
      <c r="K143" s="126"/>
      <c r="O143" s="126"/>
    </row>
    <row r="144" spans="2:15" ht="21" customHeight="1" x14ac:dyDescent="0.2">
      <c r="B144" s="126"/>
      <c r="C144" s="126"/>
      <c r="D144" s="126"/>
      <c r="E144" s="126"/>
      <c r="F144" s="126"/>
      <c r="G144" s="126"/>
      <c r="J144" s="126"/>
      <c r="K144" s="126"/>
      <c r="O144" s="126"/>
    </row>
    <row r="145" spans="2:15" ht="21" customHeight="1" x14ac:dyDescent="0.2">
      <c r="B145" s="126"/>
      <c r="C145" s="126"/>
      <c r="D145" s="126"/>
      <c r="E145" s="126"/>
      <c r="F145" s="126"/>
      <c r="G145" s="126"/>
      <c r="J145" s="126"/>
      <c r="K145" s="126"/>
      <c r="O145" s="126"/>
    </row>
    <row r="146" spans="2:15" ht="21" customHeight="1" x14ac:dyDescent="0.2">
      <c r="B146" s="126"/>
      <c r="C146" s="126"/>
      <c r="D146" s="126"/>
      <c r="E146" s="126"/>
      <c r="F146" s="126"/>
      <c r="G146" s="126"/>
      <c r="J146" s="126"/>
      <c r="K146" s="126"/>
      <c r="O146" s="126"/>
    </row>
    <row r="147" spans="2:15" ht="21" customHeight="1" x14ac:dyDescent="0.2">
      <c r="B147" s="126"/>
      <c r="C147" s="126"/>
      <c r="D147" s="126"/>
      <c r="E147" s="126"/>
      <c r="F147" s="126"/>
      <c r="G147" s="126"/>
      <c r="J147" s="126"/>
      <c r="K147" s="126"/>
      <c r="O147" s="126"/>
    </row>
    <row r="148" spans="2:15" ht="21" customHeight="1" x14ac:dyDescent="0.2">
      <c r="B148" s="126"/>
      <c r="C148" s="126"/>
      <c r="D148" s="126"/>
      <c r="E148" s="126"/>
      <c r="F148" s="126"/>
      <c r="G148" s="126"/>
      <c r="J148" s="126"/>
      <c r="K148" s="126"/>
      <c r="O148" s="126"/>
    </row>
    <row r="149" spans="2:15" ht="21" customHeight="1" x14ac:dyDescent="0.2">
      <c r="B149" s="126"/>
      <c r="C149" s="126"/>
      <c r="D149" s="126"/>
      <c r="E149" s="126"/>
      <c r="F149" s="126"/>
      <c r="G149" s="126"/>
      <c r="J149" s="126"/>
      <c r="K149" s="126"/>
      <c r="O149" s="126"/>
    </row>
    <row r="150" spans="2:15" ht="21" customHeight="1" x14ac:dyDescent="0.2">
      <c r="B150" s="126"/>
      <c r="C150" s="126"/>
      <c r="D150" s="126"/>
      <c r="E150" s="126"/>
      <c r="F150" s="126"/>
      <c r="G150" s="126"/>
      <c r="J150" s="126"/>
      <c r="K150" s="126"/>
      <c r="O150" s="126"/>
    </row>
    <row r="151" spans="2:15" ht="21" customHeight="1" x14ac:dyDescent="0.2">
      <c r="B151" s="126"/>
      <c r="C151" s="126"/>
      <c r="D151" s="126"/>
      <c r="E151" s="126"/>
      <c r="F151" s="126"/>
      <c r="G151" s="126"/>
      <c r="J151" s="126"/>
      <c r="K151" s="126"/>
      <c r="O151" s="126"/>
    </row>
    <row r="152" spans="2:15" ht="21" customHeight="1" x14ac:dyDescent="0.2">
      <c r="B152" s="126"/>
      <c r="C152" s="126"/>
      <c r="D152" s="126"/>
      <c r="E152" s="126"/>
      <c r="F152" s="126"/>
      <c r="G152" s="126"/>
      <c r="J152" s="126"/>
      <c r="K152" s="126"/>
      <c r="O152" s="126"/>
    </row>
    <row r="153" spans="2:15" ht="21" customHeight="1" x14ac:dyDescent="0.2">
      <c r="B153" s="126"/>
      <c r="C153" s="126"/>
      <c r="D153" s="126"/>
      <c r="E153" s="126"/>
      <c r="F153" s="126"/>
      <c r="G153" s="126"/>
      <c r="J153" s="126"/>
      <c r="K153" s="126"/>
      <c r="O153" s="126"/>
    </row>
    <row r="154" spans="2:15" ht="21" customHeight="1" x14ac:dyDescent="0.2">
      <c r="B154" s="126"/>
      <c r="C154" s="126"/>
      <c r="D154" s="126"/>
      <c r="E154" s="126"/>
      <c r="F154" s="126"/>
      <c r="G154" s="126"/>
      <c r="J154" s="126"/>
      <c r="K154" s="126"/>
      <c r="O154" s="126"/>
    </row>
    <row r="155" spans="2:15" ht="21" customHeight="1" x14ac:dyDescent="0.2">
      <c r="B155" s="126"/>
      <c r="C155" s="126"/>
      <c r="D155" s="126"/>
      <c r="E155" s="126"/>
      <c r="F155" s="126"/>
      <c r="G155" s="126"/>
      <c r="J155" s="126"/>
      <c r="K155" s="126"/>
      <c r="O155" s="126"/>
    </row>
    <row r="156" spans="2:15" ht="21" customHeight="1" x14ac:dyDescent="0.2">
      <c r="B156" s="126"/>
      <c r="C156" s="126"/>
      <c r="D156" s="126"/>
      <c r="E156" s="126"/>
      <c r="F156" s="126"/>
      <c r="G156" s="126"/>
      <c r="J156" s="126"/>
      <c r="K156" s="126"/>
      <c r="O156" s="126"/>
    </row>
    <row r="157" spans="2:15" ht="21" customHeight="1" x14ac:dyDescent="0.2">
      <c r="B157" s="126"/>
      <c r="C157" s="126"/>
      <c r="D157" s="126"/>
      <c r="E157" s="126"/>
      <c r="F157" s="126"/>
      <c r="G157" s="126"/>
      <c r="J157" s="126"/>
      <c r="K157" s="126"/>
      <c r="O157" s="126"/>
    </row>
    <row r="158" spans="2:15" ht="21" customHeight="1" x14ac:dyDescent="0.2">
      <c r="B158" s="126"/>
      <c r="C158" s="126"/>
      <c r="D158" s="126"/>
      <c r="E158" s="126"/>
      <c r="F158" s="126"/>
      <c r="G158" s="126"/>
      <c r="J158" s="126"/>
      <c r="K158" s="126"/>
      <c r="O158" s="126"/>
    </row>
    <row r="159" spans="2:15" ht="21" customHeight="1" x14ac:dyDescent="0.2">
      <c r="B159" s="126"/>
      <c r="C159" s="126"/>
      <c r="D159" s="126"/>
      <c r="E159" s="126"/>
      <c r="F159" s="126"/>
      <c r="G159" s="126"/>
      <c r="J159" s="126"/>
      <c r="K159" s="126"/>
      <c r="O159" s="126"/>
    </row>
    <row r="160" spans="2:15" ht="21" customHeight="1" x14ac:dyDescent="0.2">
      <c r="B160" s="126"/>
      <c r="C160" s="126"/>
      <c r="D160" s="126"/>
      <c r="E160" s="126"/>
      <c r="F160" s="126"/>
      <c r="G160" s="126"/>
      <c r="J160" s="126"/>
      <c r="K160" s="126"/>
      <c r="O160" s="126"/>
    </row>
    <row r="161" spans="2:15" ht="21" customHeight="1" x14ac:dyDescent="0.2">
      <c r="B161" s="126"/>
      <c r="C161" s="126"/>
      <c r="D161" s="126"/>
      <c r="E161" s="126"/>
      <c r="F161" s="126"/>
      <c r="G161" s="126"/>
      <c r="J161" s="126"/>
      <c r="K161" s="126"/>
      <c r="O161" s="126"/>
    </row>
    <row r="162" spans="2:15" ht="21" customHeight="1" x14ac:dyDescent="0.2">
      <c r="B162" s="126"/>
      <c r="C162" s="126"/>
      <c r="D162" s="126"/>
      <c r="E162" s="126"/>
      <c r="F162" s="126"/>
      <c r="G162" s="126"/>
      <c r="J162" s="126"/>
      <c r="K162" s="126"/>
      <c r="O162" s="126"/>
    </row>
    <row r="163" spans="2:15" ht="21" customHeight="1" x14ac:dyDescent="0.2">
      <c r="B163" s="126"/>
      <c r="C163" s="126"/>
      <c r="D163" s="126"/>
      <c r="E163" s="126"/>
      <c r="F163" s="126"/>
      <c r="G163" s="126"/>
      <c r="J163" s="126"/>
      <c r="K163" s="126"/>
      <c r="O163" s="126"/>
    </row>
    <row r="164" spans="2:15" ht="21" customHeight="1" x14ac:dyDescent="0.2">
      <c r="B164" s="126"/>
      <c r="C164" s="126"/>
      <c r="D164" s="126"/>
      <c r="E164" s="126"/>
      <c r="F164" s="126"/>
      <c r="G164" s="126"/>
      <c r="J164" s="126"/>
      <c r="K164" s="126"/>
      <c r="O164" s="126"/>
    </row>
    <row r="165" spans="2:15" ht="21" customHeight="1" x14ac:dyDescent="0.2">
      <c r="B165" s="126"/>
      <c r="C165" s="126"/>
      <c r="D165" s="126"/>
      <c r="E165" s="126"/>
      <c r="F165" s="126"/>
      <c r="G165" s="126"/>
      <c r="J165" s="126"/>
      <c r="K165" s="126"/>
      <c r="O165" s="126"/>
    </row>
    <row r="166" spans="2:15" ht="21" customHeight="1" x14ac:dyDescent="0.2">
      <c r="B166" s="126"/>
      <c r="C166" s="126"/>
      <c r="D166" s="126"/>
      <c r="E166" s="126"/>
      <c r="F166" s="126"/>
      <c r="G166" s="126"/>
      <c r="J166" s="126"/>
      <c r="K166" s="126"/>
      <c r="O166" s="126"/>
    </row>
    <row r="167" spans="2:15" ht="21" customHeight="1" x14ac:dyDescent="0.2">
      <c r="B167" s="126"/>
      <c r="C167" s="126"/>
      <c r="D167" s="126"/>
      <c r="E167" s="126"/>
      <c r="F167" s="126"/>
      <c r="G167" s="126"/>
      <c r="J167" s="126"/>
      <c r="K167" s="126"/>
      <c r="O167" s="126"/>
    </row>
    <row r="168" spans="2:15" ht="21" customHeight="1" x14ac:dyDescent="0.2">
      <c r="B168" s="126"/>
      <c r="C168" s="126"/>
      <c r="D168" s="126"/>
      <c r="E168" s="126"/>
      <c r="F168" s="126"/>
      <c r="G168" s="126"/>
      <c r="J168" s="126"/>
      <c r="K168" s="126"/>
      <c r="O168" s="126"/>
    </row>
    <row r="169" spans="2:15" ht="21" customHeight="1" x14ac:dyDescent="0.2">
      <c r="B169" s="126"/>
      <c r="C169" s="126"/>
      <c r="D169" s="126"/>
      <c r="E169" s="126"/>
      <c r="F169" s="126"/>
      <c r="G169" s="126"/>
      <c r="J169" s="126"/>
      <c r="K169" s="126"/>
      <c r="O169" s="126"/>
    </row>
    <row r="170" spans="2:15" ht="21" customHeight="1" x14ac:dyDescent="0.2">
      <c r="B170" s="126"/>
      <c r="C170" s="126"/>
      <c r="D170" s="126"/>
      <c r="E170" s="126"/>
      <c r="F170" s="126"/>
      <c r="G170" s="126"/>
      <c r="J170" s="126"/>
      <c r="K170" s="126"/>
      <c r="O170" s="126"/>
    </row>
    <row r="171" spans="2:15" ht="21" customHeight="1" x14ac:dyDescent="0.2">
      <c r="B171" s="126"/>
      <c r="C171" s="126"/>
      <c r="D171" s="126"/>
      <c r="E171" s="126"/>
      <c r="F171" s="126"/>
      <c r="G171" s="126"/>
      <c r="J171" s="126"/>
      <c r="K171" s="126"/>
      <c r="O171" s="126"/>
    </row>
    <row r="172" spans="2:15" ht="21" customHeight="1" x14ac:dyDescent="0.2">
      <c r="B172" s="126"/>
      <c r="C172" s="126"/>
      <c r="D172" s="126"/>
      <c r="E172" s="126"/>
      <c r="F172" s="126"/>
      <c r="G172" s="126"/>
      <c r="J172" s="126"/>
      <c r="K172" s="126"/>
      <c r="O172" s="126"/>
    </row>
    <row r="173" spans="2:15" ht="21" customHeight="1" x14ac:dyDescent="0.2">
      <c r="B173" s="126"/>
      <c r="C173" s="126"/>
      <c r="D173" s="126"/>
      <c r="E173" s="126"/>
      <c r="F173" s="126"/>
      <c r="G173" s="126"/>
      <c r="J173" s="126"/>
      <c r="K173" s="126"/>
      <c r="O173" s="126"/>
    </row>
    <row r="174" spans="2:15" ht="21" customHeight="1" x14ac:dyDescent="0.2">
      <c r="B174" s="126"/>
      <c r="C174" s="126"/>
      <c r="D174" s="126"/>
      <c r="E174" s="126"/>
      <c r="F174" s="126"/>
      <c r="G174" s="126"/>
      <c r="J174" s="126"/>
      <c r="K174" s="126"/>
      <c r="O174" s="126"/>
    </row>
    <row r="175" spans="2:15" ht="21" customHeight="1" x14ac:dyDescent="0.2">
      <c r="B175" s="126"/>
      <c r="C175" s="126"/>
      <c r="D175" s="126"/>
      <c r="E175" s="126"/>
      <c r="F175" s="126"/>
      <c r="G175" s="126"/>
      <c r="J175" s="126"/>
      <c r="K175" s="126"/>
      <c r="O175" s="126"/>
    </row>
    <row r="176" spans="2:15" ht="21" customHeight="1" x14ac:dyDescent="0.2">
      <c r="B176" s="126"/>
      <c r="C176" s="126"/>
      <c r="D176" s="126"/>
      <c r="E176" s="126"/>
      <c r="F176" s="126"/>
      <c r="G176" s="126"/>
      <c r="J176" s="126"/>
      <c r="K176" s="126"/>
      <c r="O176" s="126"/>
    </row>
    <row r="177" spans="2:15" ht="21" customHeight="1" x14ac:dyDescent="0.2">
      <c r="B177" s="126"/>
      <c r="C177" s="126"/>
      <c r="D177" s="126"/>
      <c r="E177" s="126"/>
      <c r="F177" s="126"/>
      <c r="G177" s="126"/>
      <c r="J177" s="126"/>
      <c r="K177" s="126"/>
      <c r="O177" s="126"/>
    </row>
    <row r="178" spans="2:15" ht="21" customHeight="1" x14ac:dyDescent="0.2">
      <c r="B178" s="126"/>
      <c r="C178" s="126"/>
      <c r="D178" s="126"/>
      <c r="E178" s="126"/>
      <c r="F178" s="126"/>
      <c r="G178" s="126"/>
      <c r="J178" s="126"/>
      <c r="K178" s="126"/>
      <c r="O178" s="126"/>
    </row>
    <row r="179" spans="2:15" ht="21" customHeight="1" x14ac:dyDescent="0.2">
      <c r="B179" s="126"/>
      <c r="C179" s="126"/>
      <c r="D179" s="126"/>
      <c r="E179" s="126"/>
      <c r="F179" s="126"/>
      <c r="G179" s="126"/>
      <c r="J179" s="126"/>
      <c r="K179" s="126"/>
      <c r="O179" s="126"/>
    </row>
    <row r="180" spans="2:15" ht="21" customHeight="1" x14ac:dyDescent="0.2">
      <c r="B180" s="126"/>
      <c r="C180" s="126"/>
      <c r="D180" s="126"/>
      <c r="E180" s="126"/>
      <c r="F180" s="126"/>
      <c r="G180" s="126"/>
      <c r="J180" s="126"/>
      <c r="K180" s="126"/>
      <c r="O180" s="126"/>
    </row>
    <row r="181" spans="2:15" ht="21" customHeight="1" x14ac:dyDescent="0.2">
      <c r="B181" s="126"/>
      <c r="C181" s="126"/>
      <c r="D181" s="126"/>
      <c r="E181" s="126"/>
      <c r="F181" s="126"/>
      <c r="G181" s="126"/>
      <c r="J181" s="126"/>
      <c r="K181" s="126"/>
      <c r="O181" s="126"/>
    </row>
    <row r="182" spans="2:15" ht="21" customHeight="1" x14ac:dyDescent="0.2">
      <c r="B182" s="126"/>
      <c r="C182" s="126"/>
      <c r="D182" s="126"/>
      <c r="E182" s="126"/>
      <c r="F182" s="126"/>
      <c r="G182" s="126"/>
      <c r="J182" s="126"/>
      <c r="K182" s="126"/>
      <c r="O182" s="126"/>
    </row>
    <row r="183" spans="2:15" ht="21" customHeight="1" x14ac:dyDescent="0.2">
      <c r="B183" s="126"/>
      <c r="C183" s="126"/>
      <c r="D183" s="126"/>
      <c r="E183" s="126"/>
      <c r="F183" s="126"/>
      <c r="G183" s="126"/>
      <c r="J183" s="126"/>
      <c r="K183" s="126"/>
      <c r="O183" s="126"/>
    </row>
    <row r="184" spans="2:15" ht="21" customHeight="1" x14ac:dyDescent="0.2">
      <c r="B184" s="126"/>
      <c r="C184" s="126"/>
      <c r="D184" s="126"/>
      <c r="E184" s="126"/>
      <c r="F184" s="126"/>
      <c r="G184" s="126"/>
      <c r="J184" s="126"/>
      <c r="K184" s="126"/>
      <c r="O184" s="126"/>
    </row>
    <row r="185" spans="2:15" ht="21" customHeight="1" x14ac:dyDescent="0.2">
      <c r="B185" s="126"/>
      <c r="C185" s="126"/>
      <c r="D185" s="126"/>
      <c r="E185" s="126"/>
      <c r="F185" s="126"/>
      <c r="G185" s="126"/>
      <c r="J185" s="126"/>
      <c r="K185" s="126"/>
      <c r="O185" s="126"/>
    </row>
    <row r="186" spans="2:15" ht="21" customHeight="1" x14ac:dyDescent="0.2">
      <c r="B186" s="126"/>
      <c r="C186" s="126"/>
      <c r="D186" s="126"/>
      <c r="E186" s="126"/>
      <c r="F186" s="126"/>
      <c r="G186" s="126"/>
      <c r="J186" s="126"/>
      <c r="K186" s="126"/>
      <c r="O186" s="126"/>
    </row>
    <row r="187" spans="2:15" ht="21" customHeight="1" x14ac:dyDescent="0.2">
      <c r="B187" s="126"/>
      <c r="C187" s="126"/>
      <c r="D187" s="126"/>
      <c r="E187" s="126"/>
      <c r="F187" s="126"/>
      <c r="G187" s="126"/>
      <c r="J187" s="126"/>
      <c r="K187" s="126"/>
      <c r="O187" s="126"/>
    </row>
    <row r="188" spans="2:15" ht="21" customHeight="1" x14ac:dyDescent="0.2">
      <c r="B188" s="126"/>
      <c r="C188" s="126"/>
      <c r="D188" s="126"/>
      <c r="E188" s="126"/>
      <c r="F188" s="126"/>
      <c r="G188" s="126"/>
      <c r="J188" s="126"/>
      <c r="K188" s="126"/>
      <c r="O188" s="126"/>
    </row>
    <row r="189" spans="2:15" ht="21" customHeight="1" x14ac:dyDescent="0.2">
      <c r="B189" s="126"/>
      <c r="C189" s="126"/>
      <c r="D189" s="126"/>
      <c r="E189" s="126"/>
      <c r="F189" s="126"/>
      <c r="G189" s="126"/>
      <c r="J189" s="126"/>
      <c r="K189" s="126"/>
      <c r="O189" s="126"/>
    </row>
    <row r="190" spans="2:15" ht="21" customHeight="1" x14ac:dyDescent="0.2">
      <c r="B190" s="126"/>
      <c r="C190" s="126"/>
      <c r="D190" s="126"/>
      <c r="E190" s="126"/>
      <c r="F190" s="126"/>
      <c r="G190" s="126"/>
      <c r="J190" s="126"/>
      <c r="K190" s="126"/>
      <c r="O190" s="126"/>
    </row>
    <row r="191" spans="2:15" ht="21" customHeight="1" x14ac:dyDescent="0.2">
      <c r="B191" s="126"/>
      <c r="C191" s="126"/>
      <c r="D191" s="126"/>
      <c r="E191" s="126"/>
      <c r="F191" s="126"/>
      <c r="G191" s="126"/>
      <c r="J191" s="126"/>
      <c r="K191" s="126"/>
      <c r="O191" s="126"/>
    </row>
    <row r="192" spans="2:15" ht="21" customHeight="1" x14ac:dyDescent="0.2">
      <c r="B192" s="126"/>
      <c r="C192" s="126"/>
      <c r="D192" s="126"/>
      <c r="E192" s="126"/>
      <c r="F192" s="126"/>
      <c r="G192" s="126"/>
      <c r="J192" s="126"/>
      <c r="K192" s="126"/>
      <c r="O192" s="126"/>
    </row>
    <row r="193" spans="2:15" ht="21" customHeight="1" x14ac:dyDescent="0.2">
      <c r="B193" s="126"/>
      <c r="C193" s="126"/>
      <c r="D193" s="126"/>
      <c r="E193" s="126"/>
      <c r="F193" s="126"/>
      <c r="G193" s="126"/>
      <c r="J193" s="126"/>
      <c r="K193" s="126"/>
      <c r="O193" s="126"/>
    </row>
    <row r="194" spans="2:15" ht="21" customHeight="1" x14ac:dyDescent="0.2">
      <c r="B194" s="126"/>
      <c r="C194" s="126"/>
      <c r="D194" s="126"/>
      <c r="E194" s="126"/>
      <c r="F194" s="126"/>
      <c r="G194" s="126"/>
      <c r="J194" s="126"/>
      <c r="K194" s="126"/>
      <c r="O194" s="126"/>
    </row>
    <row r="195" spans="2:15" ht="21" customHeight="1" x14ac:dyDescent="0.2">
      <c r="B195" s="126"/>
      <c r="C195" s="126"/>
      <c r="D195" s="126"/>
      <c r="E195" s="126"/>
      <c r="F195" s="126"/>
      <c r="G195" s="126"/>
      <c r="J195" s="126"/>
      <c r="K195" s="126"/>
      <c r="O195" s="126"/>
    </row>
    <row r="196" spans="2:15" ht="21" customHeight="1" x14ac:dyDescent="0.2">
      <c r="B196" s="126"/>
      <c r="C196" s="126"/>
      <c r="D196" s="126"/>
      <c r="E196" s="126"/>
      <c r="F196" s="126"/>
      <c r="G196" s="126"/>
      <c r="J196" s="126"/>
      <c r="K196" s="126"/>
      <c r="O196" s="126"/>
    </row>
    <row r="197" spans="2:15" ht="21" customHeight="1" x14ac:dyDescent="0.2">
      <c r="B197" s="126"/>
      <c r="C197" s="126"/>
      <c r="D197" s="126"/>
      <c r="E197" s="126"/>
      <c r="F197" s="126"/>
      <c r="G197" s="126"/>
      <c r="J197" s="126"/>
      <c r="K197" s="126"/>
      <c r="O197" s="126"/>
    </row>
    <row r="198" spans="2:15" ht="21" customHeight="1" x14ac:dyDescent="0.2">
      <c r="B198" s="126"/>
      <c r="C198" s="126"/>
      <c r="D198" s="126"/>
      <c r="E198" s="126"/>
      <c r="F198" s="126"/>
      <c r="G198" s="126"/>
      <c r="J198" s="126"/>
      <c r="K198" s="126"/>
      <c r="O198" s="126"/>
    </row>
    <row r="199" spans="2:15" ht="21" customHeight="1" x14ac:dyDescent="0.2">
      <c r="B199" s="126"/>
      <c r="C199" s="126"/>
      <c r="D199" s="126"/>
      <c r="E199" s="126"/>
      <c r="F199" s="126"/>
      <c r="G199" s="126"/>
      <c r="J199" s="126"/>
      <c r="K199" s="126"/>
      <c r="O199" s="126"/>
    </row>
    <row r="200" spans="2:15" ht="21" customHeight="1" x14ac:dyDescent="0.2">
      <c r="B200" s="126"/>
      <c r="C200" s="126"/>
      <c r="D200" s="126"/>
      <c r="E200" s="126"/>
      <c r="F200" s="126"/>
      <c r="G200" s="126"/>
      <c r="J200" s="126"/>
      <c r="K200" s="126"/>
      <c r="O200" s="126"/>
    </row>
    <row r="201" spans="2:15" ht="21" customHeight="1" x14ac:dyDescent="0.2">
      <c r="B201" s="126"/>
      <c r="C201" s="126"/>
      <c r="D201" s="126"/>
      <c r="E201" s="126"/>
      <c r="F201" s="126"/>
      <c r="G201" s="126"/>
      <c r="J201" s="126"/>
      <c r="K201" s="126"/>
      <c r="O201" s="126"/>
    </row>
    <row r="202" spans="2:15" ht="21" customHeight="1" x14ac:dyDescent="0.2">
      <c r="B202" s="126"/>
      <c r="C202" s="126"/>
      <c r="D202" s="126"/>
      <c r="E202" s="126"/>
      <c r="F202" s="126"/>
      <c r="G202" s="126"/>
      <c r="J202" s="126"/>
      <c r="K202" s="126"/>
      <c r="O202" s="126"/>
    </row>
  </sheetData>
  <mergeCells count="9">
    <mergeCell ref="A6:F6"/>
    <mergeCell ref="A8:F8"/>
    <mergeCell ref="A16:F16"/>
    <mergeCell ref="M2:S2"/>
    <mergeCell ref="A3:G4"/>
    <mergeCell ref="H3:H4"/>
    <mergeCell ref="I3:I4"/>
    <mergeCell ref="J3:K4"/>
    <mergeCell ref="Q3:S3"/>
  </mergeCells>
  <phoneticPr fontId="6"/>
  <printOptions horizontalCentered="1"/>
  <pageMargins left="0.59055118110236227" right="0.59055118110236227" top="0.39370078740157483" bottom="0.39370078740157483" header="0" footer="0"/>
  <pageSetup paperSize="9" scale="38" fitToWidth="0" orientation="landscape" r:id="rId1"/>
  <headerFooter alignWithMargins="0"/>
  <rowBreaks count="1" manualBreakCount="1">
    <brk id="41"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showGridLines="0" zoomScaleNormal="100" zoomScaleSheetLayoutView="110" workbookViewId="0">
      <selection activeCell="N5" sqref="N5"/>
    </sheetView>
  </sheetViews>
  <sheetFormatPr defaultColWidth="7.58203125" defaultRowHeight="12" x14ac:dyDescent="0.2"/>
  <cols>
    <col min="1" max="1" width="8.08203125" style="192" customWidth="1"/>
    <col min="2" max="6" width="6.75" style="193" customWidth="1"/>
    <col min="7" max="7" width="7.75" style="193" customWidth="1"/>
    <col min="8" max="12" width="6.75" style="193" customWidth="1"/>
    <col min="13" max="14" width="1.9140625" style="193" customWidth="1"/>
    <col min="15" max="15" width="7.75" style="193" customWidth="1"/>
    <col min="16" max="38" width="1.9140625" style="193" customWidth="1"/>
    <col min="39" max="40" width="7.58203125" style="192"/>
    <col min="41" max="41" width="8.9140625" style="192" bestFit="1" customWidth="1"/>
    <col min="42" max="16384" width="7.58203125" style="192"/>
  </cols>
  <sheetData>
    <row r="1" spans="1:38" ht="14" x14ac:dyDescent="0.2">
      <c r="A1" s="285" t="s">
        <v>193</v>
      </c>
      <c r="B1" s="285"/>
      <c r="C1" s="285"/>
      <c r="D1" s="285"/>
      <c r="E1" s="285"/>
      <c r="F1" s="285"/>
      <c r="G1" s="285"/>
      <c r="H1" s="285"/>
      <c r="I1" s="285"/>
      <c r="J1" s="285"/>
      <c r="K1" s="285"/>
      <c r="L1" s="285"/>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row>
    <row r="2" spans="1:38" ht="30" customHeight="1" x14ac:dyDescent="0.2">
      <c r="A2" s="231" t="s">
        <v>405</v>
      </c>
      <c r="B2" s="231"/>
      <c r="C2" s="231"/>
      <c r="D2" s="231"/>
      <c r="E2" s="231"/>
      <c r="F2" s="231"/>
      <c r="G2" s="231"/>
      <c r="H2" s="231"/>
      <c r="I2" s="231"/>
      <c r="J2" s="231"/>
      <c r="K2" s="231"/>
      <c r="L2" s="231"/>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row>
    <row r="3" spans="1:38" ht="14.5" thickBot="1" x14ac:dyDescent="0.25">
      <c r="A3" s="284" t="s">
        <v>404</v>
      </c>
      <c r="B3" s="284"/>
      <c r="C3" s="283"/>
      <c r="D3" s="283"/>
      <c r="E3" s="283"/>
      <c r="F3" s="283"/>
      <c r="G3" s="283"/>
      <c r="H3" s="283"/>
      <c r="I3" s="232"/>
      <c r="J3" s="232"/>
      <c r="K3" s="23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row>
    <row r="4" spans="1:38" ht="13.5" customHeight="1" thickTop="1" x14ac:dyDescent="0.2">
      <c r="A4" s="725" t="s">
        <v>381</v>
      </c>
      <c r="B4" s="737" t="s">
        <v>403</v>
      </c>
      <c r="C4" s="738"/>
      <c r="D4" s="739"/>
      <c r="E4" s="737" t="s">
        <v>402</v>
      </c>
      <c r="F4" s="738"/>
      <c r="G4" s="738"/>
      <c r="H4" s="738"/>
      <c r="I4" s="738"/>
      <c r="J4" s="739"/>
      <c r="K4" s="728" t="s">
        <v>401</v>
      </c>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row>
    <row r="5" spans="1:38" ht="12.75" customHeight="1" x14ac:dyDescent="0.2">
      <c r="A5" s="736"/>
      <c r="B5" s="282" t="s">
        <v>398</v>
      </c>
      <c r="C5" s="282" t="s">
        <v>400</v>
      </c>
      <c r="D5" s="282" t="s">
        <v>399</v>
      </c>
      <c r="E5" s="731" t="s">
        <v>398</v>
      </c>
      <c r="F5" s="732"/>
      <c r="G5" s="731" t="s">
        <v>397</v>
      </c>
      <c r="H5" s="732"/>
      <c r="I5" s="731" t="s">
        <v>396</v>
      </c>
      <c r="J5" s="732"/>
      <c r="K5" s="729"/>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row>
    <row r="6" spans="1:38" ht="3" customHeight="1" x14ac:dyDescent="0.2">
      <c r="A6" s="281"/>
      <c r="B6" s="246"/>
      <c r="C6" s="217"/>
      <c r="D6" s="217"/>
      <c r="E6" s="733"/>
      <c r="F6" s="733"/>
      <c r="G6" s="733"/>
      <c r="H6" s="733"/>
      <c r="I6" s="733"/>
      <c r="J6" s="733"/>
      <c r="K6" s="269"/>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row>
    <row r="7" spans="1:38" ht="12" customHeight="1" x14ac:dyDescent="0.2">
      <c r="A7" s="244" t="s">
        <v>374</v>
      </c>
      <c r="B7" s="255">
        <v>360612</v>
      </c>
      <c r="C7" s="242">
        <v>151248</v>
      </c>
      <c r="D7" s="242">
        <v>209364</v>
      </c>
      <c r="E7" s="727">
        <v>3023885</v>
      </c>
      <c r="F7" s="727"/>
      <c r="H7" s="242">
        <v>474240</v>
      </c>
      <c r="I7" s="727">
        <v>2549645</v>
      </c>
      <c r="J7" s="727"/>
      <c r="K7" s="242">
        <v>44451</v>
      </c>
      <c r="L7" s="192"/>
      <c r="M7" s="192"/>
      <c r="N7" s="192"/>
      <c r="O7" s="276"/>
      <c r="P7" s="192"/>
      <c r="Q7" s="192"/>
      <c r="R7" s="192"/>
      <c r="S7" s="192"/>
      <c r="T7" s="192"/>
      <c r="U7" s="192"/>
      <c r="V7" s="192"/>
      <c r="W7" s="192"/>
      <c r="X7" s="192"/>
      <c r="Y7" s="192"/>
      <c r="Z7" s="192"/>
      <c r="AA7" s="192"/>
      <c r="AB7" s="192"/>
      <c r="AC7" s="192"/>
      <c r="AD7" s="192"/>
      <c r="AE7" s="192"/>
      <c r="AF7" s="192"/>
      <c r="AG7" s="192"/>
      <c r="AH7" s="192"/>
      <c r="AI7" s="192"/>
      <c r="AJ7" s="192"/>
      <c r="AK7" s="192"/>
      <c r="AL7" s="192"/>
    </row>
    <row r="8" spans="1:38" x14ac:dyDescent="0.2">
      <c r="A8" s="244" t="s">
        <v>373</v>
      </c>
      <c r="B8" s="255">
        <v>364145</v>
      </c>
      <c r="C8" s="242">
        <v>155056</v>
      </c>
      <c r="D8" s="242">
        <v>209089</v>
      </c>
      <c r="E8" s="727">
        <v>2507033</v>
      </c>
      <c r="F8" s="727"/>
      <c r="G8" s="192"/>
      <c r="H8" s="242">
        <v>128580</v>
      </c>
      <c r="I8" s="727">
        <v>2378453</v>
      </c>
      <c r="J8" s="727"/>
      <c r="K8" s="242">
        <v>44005</v>
      </c>
      <c r="L8" s="192"/>
      <c r="M8" s="192"/>
      <c r="N8" s="192"/>
      <c r="O8" s="276"/>
      <c r="P8" s="192"/>
      <c r="Q8" s="192"/>
      <c r="R8" s="192"/>
      <c r="S8" s="192"/>
      <c r="T8" s="192"/>
      <c r="U8" s="192"/>
      <c r="V8" s="192"/>
      <c r="W8" s="192"/>
      <c r="X8" s="192"/>
      <c r="Y8" s="192"/>
      <c r="Z8" s="192"/>
      <c r="AA8" s="192"/>
      <c r="AB8" s="192"/>
      <c r="AC8" s="192"/>
      <c r="AD8" s="192"/>
      <c r="AE8" s="192"/>
      <c r="AF8" s="192"/>
      <c r="AG8" s="192"/>
      <c r="AH8" s="192"/>
      <c r="AI8" s="192"/>
      <c r="AJ8" s="192"/>
      <c r="AK8" s="192"/>
      <c r="AL8" s="192"/>
    </row>
    <row r="9" spans="1:38" x14ac:dyDescent="0.2">
      <c r="A9" s="244" t="s">
        <v>372</v>
      </c>
      <c r="B9" s="255">
        <v>358919</v>
      </c>
      <c r="C9" s="242">
        <v>155568</v>
      </c>
      <c r="D9" s="242">
        <v>203351</v>
      </c>
      <c r="E9" s="727">
        <v>2310889</v>
      </c>
      <c r="F9" s="727"/>
      <c r="G9" s="192"/>
      <c r="H9" s="242">
        <v>800</v>
      </c>
      <c r="I9" s="727">
        <v>2310089</v>
      </c>
      <c r="J9" s="727"/>
      <c r="K9" s="242">
        <v>44635</v>
      </c>
      <c r="L9" s="192"/>
      <c r="M9" s="192"/>
      <c r="N9" s="192"/>
      <c r="O9" s="276"/>
      <c r="P9" s="192"/>
      <c r="Q9" s="192"/>
      <c r="R9" s="192"/>
      <c r="S9" s="192"/>
      <c r="T9" s="192"/>
      <c r="U9" s="192"/>
      <c r="V9" s="192"/>
      <c r="W9" s="192"/>
      <c r="X9" s="192"/>
      <c r="Y9" s="192"/>
      <c r="Z9" s="192"/>
      <c r="AA9" s="192"/>
      <c r="AB9" s="192"/>
      <c r="AC9" s="192"/>
      <c r="AD9" s="192"/>
      <c r="AE9" s="192"/>
      <c r="AF9" s="192"/>
      <c r="AG9" s="192"/>
      <c r="AH9" s="192"/>
      <c r="AI9" s="192"/>
      <c r="AJ9" s="192"/>
      <c r="AK9" s="192"/>
      <c r="AL9" s="192"/>
    </row>
    <row r="10" spans="1:38" x14ac:dyDescent="0.2">
      <c r="A10" s="243" t="s">
        <v>371</v>
      </c>
      <c r="B10" s="255">
        <v>257718</v>
      </c>
      <c r="C10" s="242">
        <v>123712</v>
      </c>
      <c r="D10" s="242">
        <v>134006</v>
      </c>
      <c r="E10" s="734">
        <v>2251763</v>
      </c>
      <c r="F10" s="734"/>
      <c r="G10" s="192"/>
      <c r="H10" s="242">
        <v>800</v>
      </c>
      <c r="I10" s="734">
        <v>2250963</v>
      </c>
      <c r="J10" s="734"/>
      <c r="K10" s="242">
        <v>43203</v>
      </c>
      <c r="L10" s="192"/>
      <c r="M10" s="192"/>
      <c r="N10" s="192"/>
      <c r="O10" s="276"/>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row>
    <row r="11" spans="1:38" s="233" customFormat="1" x14ac:dyDescent="0.2">
      <c r="A11" s="280" t="s">
        <v>370</v>
      </c>
      <c r="B11" s="279">
        <v>271322</v>
      </c>
      <c r="C11" s="277">
        <v>124011</v>
      </c>
      <c r="D11" s="277">
        <v>147311</v>
      </c>
      <c r="E11" s="735">
        <v>2132437</v>
      </c>
      <c r="F11" s="735"/>
      <c r="G11" s="278"/>
      <c r="H11" s="277">
        <v>800</v>
      </c>
      <c r="I11" s="735">
        <v>2131637</v>
      </c>
      <c r="J11" s="735"/>
      <c r="K11" s="277">
        <v>42137</v>
      </c>
      <c r="O11" s="276"/>
    </row>
    <row r="12" spans="1:38" ht="3" customHeight="1" x14ac:dyDescent="0.2">
      <c r="A12" s="264"/>
      <c r="B12" s="238"/>
      <c r="C12" s="235"/>
      <c r="D12" s="235"/>
      <c r="E12" s="730"/>
      <c r="F12" s="730"/>
      <c r="G12" s="730"/>
      <c r="H12" s="730"/>
      <c r="I12" s="235"/>
      <c r="J12" s="237"/>
      <c r="K12" s="236"/>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row>
    <row r="13" spans="1:38" ht="4.5" customHeight="1" x14ac:dyDescent="0.2">
      <c r="A13" s="275"/>
      <c r="B13" s="274"/>
      <c r="C13" s="274"/>
      <c r="D13" s="274"/>
      <c r="E13" s="253"/>
      <c r="G13" s="253"/>
      <c r="I13" s="253"/>
      <c r="K13" s="269"/>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row>
    <row r="14" spans="1:38" ht="14" x14ac:dyDescent="0.2">
      <c r="A14" s="273" t="s">
        <v>395</v>
      </c>
      <c r="B14" s="201"/>
      <c r="C14" s="236"/>
      <c r="D14" s="236"/>
      <c r="E14" s="272"/>
      <c r="G14" s="272"/>
      <c r="I14" s="272"/>
      <c r="K14" s="271"/>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row>
    <row r="15" spans="1:38" ht="3" customHeight="1" x14ac:dyDescent="0.2">
      <c r="A15" s="270"/>
      <c r="B15" s="246"/>
      <c r="C15" s="217"/>
      <c r="D15" s="217"/>
      <c r="E15" s="217"/>
      <c r="F15" s="245"/>
      <c r="G15" s="217"/>
      <c r="H15" s="245"/>
      <c r="I15" s="217"/>
      <c r="J15" s="245"/>
      <c r="K15" s="269"/>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row>
    <row r="16" spans="1:38" ht="12" customHeight="1" x14ac:dyDescent="0.2">
      <c r="A16" s="244" t="s">
        <v>374</v>
      </c>
      <c r="B16" s="255">
        <v>14593</v>
      </c>
      <c r="C16" s="242">
        <v>2129</v>
      </c>
      <c r="D16" s="242">
        <v>12464</v>
      </c>
      <c r="F16" s="268" t="s">
        <v>231</v>
      </c>
      <c r="H16" s="268" t="s">
        <v>231</v>
      </c>
      <c r="J16" s="267" t="s">
        <v>231</v>
      </c>
      <c r="K16" s="242">
        <v>1907</v>
      </c>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row>
    <row r="17" spans="1:38" x14ac:dyDescent="0.2">
      <c r="A17" s="244" t="s">
        <v>373</v>
      </c>
      <c r="B17" s="255">
        <v>14205</v>
      </c>
      <c r="C17" s="242">
        <v>2406</v>
      </c>
      <c r="D17" s="242">
        <v>11799</v>
      </c>
      <c r="F17" s="268" t="s">
        <v>231</v>
      </c>
      <c r="H17" s="268" t="s">
        <v>231</v>
      </c>
      <c r="J17" s="267" t="s">
        <v>231</v>
      </c>
      <c r="K17" s="242">
        <v>1868</v>
      </c>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row>
    <row r="18" spans="1:38" x14ac:dyDescent="0.2">
      <c r="A18" s="244" t="s">
        <v>372</v>
      </c>
      <c r="B18" s="255">
        <v>14027</v>
      </c>
      <c r="C18" s="242">
        <v>2541</v>
      </c>
      <c r="D18" s="242">
        <v>11486</v>
      </c>
      <c r="F18" s="268" t="s">
        <v>231</v>
      </c>
      <c r="H18" s="268" t="s">
        <v>231</v>
      </c>
      <c r="J18" s="267" t="s">
        <v>231</v>
      </c>
      <c r="K18" s="242">
        <v>1887</v>
      </c>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row>
    <row r="19" spans="1:38" x14ac:dyDescent="0.2">
      <c r="A19" s="243" t="s">
        <v>371</v>
      </c>
      <c r="B19" s="255">
        <v>9664</v>
      </c>
      <c r="C19" s="242">
        <v>2198</v>
      </c>
      <c r="D19" s="242">
        <v>7466</v>
      </c>
      <c r="E19" s="192"/>
      <c r="F19" s="268" t="s">
        <v>231</v>
      </c>
      <c r="G19" s="192"/>
      <c r="H19" s="268" t="s">
        <v>231</v>
      </c>
      <c r="I19" s="192"/>
      <c r="J19" s="267" t="s">
        <v>231</v>
      </c>
      <c r="K19" s="242">
        <v>1798</v>
      </c>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row>
    <row r="20" spans="1:38" s="233" customFormat="1" x14ac:dyDescent="0.2">
      <c r="A20" s="241" t="s">
        <v>370</v>
      </c>
      <c r="B20" s="254">
        <v>10278</v>
      </c>
      <c r="C20" s="240">
        <v>2208</v>
      </c>
      <c r="D20" s="240">
        <v>8070</v>
      </c>
      <c r="F20" s="266" t="s">
        <v>231</v>
      </c>
      <c r="H20" s="266" t="s">
        <v>231</v>
      </c>
      <c r="J20" s="265" t="s">
        <v>231</v>
      </c>
      <c r="K20" s="240">
        <v>1790</v>
      </c>
    </row>
    <row r="21" spans="1:38" ht="3" customHeight="1" x14ac:dyDescent="0.2">
      <c r="A21" s="264"/>
      <c r="B21" s="238"/>
      <c r="C21" s="235"/>
      <c r="D21" s="235"/>
      <c r="E21" s="235"/>
      <c r="F21" s="237"/>
      <c r="G21" s="235"/>
      <c r="H21" s="237"/>
      <c r="I21" s="235"/>
      <c r="J21" s="237"/>
      <c r="K21" s="236"/>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row>
    <row r="22" spans="1:38" x14ac:dyDescent="0.2">
      <c r="A22" s="195" t="s">
        <v>368</v>
      </c>
      <c r="B22" s="195"/>
      <c r="C22" s="195"/>
      <c r="D22" s="195"/>
      <c r="E22" s="195"/>
      <c r="F22" s="195"/>
      <c r="G22" s="195"/>
      <c r="H22" s="263"/>
      <c r="I22" s="195"/>
      <c r="J22" s="195"/>
      <c r="K22" s="195"/>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row>
    <row r="23" spans="1:38" ht="15" customHeight="1" x14ac:dyDescent="0.2">
      <c r="A23" s="262"/>
      <c r="B23" s="262"/>
      <c r="C23" s="262"/>
      <c r="D23" s="262"/>
      <c r="E23" s="262"/>
      <c r="F23" s="262"/>
      <c r="G23" s="262"/>
      <c r="H23" s="262"/>
      <c r="I23" s="262"/>
      <c r="J23" s="262"/>
      <c r="K23" s="262"/>
      <c r="L23" s="26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row>
    <row r="24" spans="1:38" ht="30" customHeight="1" thickBot="1" x14ac:dyDescent="0.25">
      <c r="A24" s="231" t="s">
        <v>394</v>
      </c>
      <c r="B24" s="231"/>
      <c r="C24" s="231"/>
      <c r="D24" s="231"/>
      <c r="E24" s="231"/>
      <c r="F24" s="231"/>
      <c r="G24" s="231"/>
      <c r="H24" s="231"/>
      <c r="I24" s="231"/>
      <c r="J24" s="231"/>
      <c r="K24" s="231"/>
      <c r="L24" s="23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row>
    <row r="25" spans="1:38" ht="13.5" customHeight="1" thickTop="1" x14ac:dyDescent="0.2">
      <c r="A25" s="725" t="s">
        <v>381</v>
      </c>
      <c r="B25" s="737" t="s">
        <v>393</v>
      </c>
      <c r="C25" s="738"/>
      <c r="D25" s="738"/>
      <c r="E25" s="738"/>
      <c r="F25" s="738"/>
      <c r="G25" s="738"/>
      <c r="H25" s="738"/>
      <c r="I25" s="739"/>
      <c r="J25" s="746" t="s">
        <v>392</v>
      </c>
      <c r="K25" s="257"/>
      <c r="L25" s="257"/>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row>
    <row r="26" spans="1:38" ht="5.25" customHeight="1" x14ac:dyDescent="0.2">
      <c r="A26" s="740"/>
      <c r="B26" s="741" t="s">
        <v>391</v>
      </c>
      <c r="C26" s="742"/>
      <c r="D26" s="741" t="s">
        <v>390</v>
      </c>
      <c r="E26" s="742"/>
      <c r="F26" s="741" t="s">
        <v>389</v>
      </c>
      <c r="G26" s="744"/>
      <c r="H26" s="247"/>
      <c r="I26" s="221"/>
      <c r="J26" s="747"/>
      <c r="K26" s="257"/>
      <c r="L26" s="257"/>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row>
    <row r="27" spans="1:38" ht="12" customHeight="1" x14ac:dyDescent="0.2">
      <c r="A27" s="740"/>
      <c r="B27" s="743"/>
      <c r="C27" s="736"/>
      <c r="D27" s="743"/>
      <c r="E27" s="736"/>
      <c r="F27" s="743"/>
      <c r="G27" s="745"/>
      <c r="H27" s="261" t="s">
        <v>388</v>
      </c>
      <c r="I27" s="260"/>
      <c r="J27" s="747"/>
      <c r="K27" s="257"/>
      <c r="L27" s="257"/>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row>
    <row r="28" spans="1:38" ht="24.75" customHeight="1" x14ac:dyDescent="0.2">
      <c r="A28" s="736"/>
      <c r="B28" s="259" t="s">
        <v>386</v>
      </c>
      <c r="C28" s="259" t="s">
        <v>387</v>
      </c>
      <c r="D28" s="259" t="s">
        <v>386</v>
      </c>
      <c r="E28" s="259" t="s">
        <v>384</v>
      </c>
      <c r="F28" s="259" t="s">
        <v>385</v>
      </c>
      <c r="G28" s="259" t="s">
        <v>384</v>
      </c>
      <c r="H28" s="258" t="s">
        <v>385</v>
      </c>
      <c r="I28" s="258" t="s">
        <v>384</v>
      </c>
      <c r="J28" s="748"/>
      <c r="K28" s="257"/>
      <c r="L28" s="257"/>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row>
    <row r="29" spans="1:38" ht="3" customHeight="1" x14ac:dyDescent="0.2">
      <c r="A29" s="247"/>
      <c r="B29" s="246"/>
      <c r="C29" s="217"/>
      <c r="D29" s="217"/>
      <c r="E29" s="217"/>
      <c r="F29" s="217"/>
      <c r="G29" s="217"/>
      <c r="H29" s="217"/>
      <c r="I29" s="217"/>
      <c r="J29" s="221"/>
      <c r="K29" s="256"/>
      <c r="L29" s="256"/>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row>
    <row r="30" spans="1:38" ht="12" customHeight="1" x14ac:dyDescent="0.2">
      <c r="A30" s="244" t="s">
        <v>374</v>
      </c>
      <c r="B30" s="255">
        <v>184072</v>
      </c>
      <c r="C30" s="242">
        <v>183240</v>
      </c>
      <c r="D30" s="242">
        <v>15603</v>
      </c>
      <c r="E30" s="242">
        <v>100378</v>
      </c>
      <c r="F30" s="242">
        <v>101335</v>
      </c>
      <c r="G30" s="242">
        <v>589530</v>
      </c>
      <c r="H30" s="242">
        <v>4753</v>
      </c>
      <c r="I30" s="242">
        <v>39348</v>
      </c>
      <c r="J30" s="242">
        <v>240822</v>
      </c>
      <c r="K30" s="242"/>
      <c r="L30" s="24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row>
    <row r="31" spans="1:38" x14ac:dyDescent="0.2">
      <c r="A31" s="244" t="s">
        <v>373</v>
      </c>
      <c r="B31" s="255">
        <v>180872</v>
      </c>
      <c r="C31" s="242">
        <v>180467</v>
      </c>
      <c r="D31" s="242">
        <v>14159</v>
      </c>
      <c r="E31" s="242">
        <v>95086</v>
      </c>
      <c r="F31" s="242">
        <v>96360</v>
      </c>
      <c r="G31" s="242">
        <v>557335</v>
      </c>
      <c r="H31" s="242">
        <v>4551</v>
      </c>
      <c r="I31" s="242">
        <v>32964</v>
      </c>
      <c r="J31" s="242">
        <v>236744</v>
      </c>
      <c r="K31" s="242"/>
      <c r="L31" s="24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row>
    <row r="32" spans="1:38" x14ac:dyDescent="0.2">
      <c r="A32" s="244" t="s">
        <v>372</v>
      </c>
      <c r="B32" s="255">
        <v>176262</v>
      </c>
      <c r="C32" s="242">
        <v>178987</v>
      </c>
      <c r="D32" s="242">
        <v>12918</v>
      </c>
      <c r="E32" s="242">
        <v>83379</v>
      </c>
      <c r="F32" s="242">
        <v>87302</v>
      </c>
      <c r="G32" s="242">
        <v>517585</v>
      </c>
      <c r="H32" s="242">
        <v>4274</v>
      </c>
      <c r="I32" s="242">
        <v>36040</v>
      </c>
      <c r="J32" s="242">
        <v>231723</v>
      </c>
      <c r="K32" s="242"/>
      <c r="L32" s="24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row>
    <row r="33" spans="1:38" x14ac:dyDescent="0.2">
      <c r="A33" s="243" t="s">
        <v>371</v>
      </c>
      <c r="B33" s="255">
        <v>125992</v>
      </c>
      <c r="C33" s="242">
        <v>150465</v>
      </c>
      <c r="D33" s="242">
        <v>5799</v>
      </c>
      <c r="E33" s="242">
        <v>26842</v>
      </c>
      <c r="F33" s="242">
        <v>67000</v>
      </c>
      <c r="G33" s="242">
        <v>368557</v>
      </c>
      <c r="H33" s="242">
        <v>2340</v>
      </c>
      <c r="I33" s="242">
        <v>22521</v>
      </c>
      <c r="J33" s="242">
        <v>204754</v>
      </c>
      <c r="K33" s="242"/>
      <c r="L33" s="24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row>
    <row r="34" spans="1:38" s="233" customFormat="1" x14ac:dyDescent="0.2">
      <c r="A34" s="241" t="s">
        <v>370</v>
      </c>
      <c r="B34" s="254">
        <v>128660</v>
      </c>
      <c r="C34" s="240">
        <v>147706</v>
      </c>
      <c r="D34" s="240">
        <v>5942</v>
      </c>
      <c r="E34" s="240">
        <v>28445</v>
      </c>
      <c r="F34" s="240">
        <v>55951</v>
      </c>
      <c r="G34" s="240">
        <v>351312</v>
      </c>
      <c r="H34" s="240">
        <v>2120</v>
      </c>
      <c r="I34" s="240">
        <v>20699</v>
      </c>
      <c r="J34" s="240">
        <v>196390</v>
      </c>
      <c r="K34" s="240"/>
      <c r="L34" s="240"/>
    </row>
    <row r="35" spans="1:38" ht="3" customHeight="1" x14ac:dyDescent="0.2">
      <c r="A35" s="239"/>
      <c r="B35" s="238"/>
      <c r="C35" s="235"/>
      <c r="D35" s="235"/>
      <c r="E35" s="235"/>
      <c r="F35" s="235"/>
      <c r="G35" s="235"/>
      <c r="H35" s="235"/>
      <c r="I35" s="235"/>
      <c r="J35" s="235"/>
      <c r="K35" s="253"/>
      <c r="L35" s="253"/>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row>
    <row r="36" spans="1:38" x14ac:dyDescent="0.2">
      <c r="A36" s="252" t="s">
        <v>368</v>
      </c>
      <c r="B36" s="252"/>
      <c r="C36" s="252"/>
      <c r="D36" s="252"/>
      <c r="E36" s="252"/>
      <c r="F36" s="252"/>
      <c r="G36" s="252"/>
      <c r="H36" s="252"/>
      <c r="I36" s="252"/>
      <c r="J36" s="252"/>
      <c r="K36" s="251"/>
      <c r="L36" s="251"/>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row>
    <row r="37" spans="1:38" ht="15" customHeight="1" x14ac:dyDescent="0.2">
      <c r="A37" s="200"/>
      <c r="B37" s="232"/>
      <c r="C37" s="232"/>
      <c r="D37" s="232"/>
      <c r="E37" s="232"/>
      <c r="F37" s="232"/>
      <c r="G37" s="232"/>
      <c r="H37" s="232"/>
      <c r="I37" s="232"/>
      <c r="J37" s="232"/>
      <c r="K37" s="232"/>
      <c r="L37" s="23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row>
    <row r="38" spans="1:38" ht="12" customHeight="1" x14ac:dyDescent="0.2">
      <c r="A38" s="751" t="s">
        <v>383</v>
      </c>
      <c r="B38" s="751"/>
      <c r="C38" s="751"/>
      <c r="D38" s="751"/>
      <c r="E38" s="751"/>
      <c r="F38" s="751"/>
      <c r="G38" s="751"/>
      <c r="H38" s="231"/>
      <c r="I38" s="231"/>
      <c r="J38" s="231"/>
      <c r="K38" s="231"/>
      <c r="L38" s="231"/>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row>
    <row r="39" spans="1:38" ht="12.75" customHeight="1" thickBot="1" x14ac:dyDescent="0.25">
      <c r="A39" s="752"/>
      <c r="B39" s="752"/>
      <c r="C39" s="752"/>
      <c r="D39" s="752"/>
      <c r="E39" s="752"/>
      <c r="F39" s="752"/>
      <c r="G39" s="752"/>
      <c r="H39" s="192"/>
      <c r="I39" s="250" t="s">
        <v>382</v>
      </c>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row>
    <row r="40" spans="1:38" s="248" customFormat="1" ht="13.5" customHeight="1" thickTop="1" x14ac:dyDescent="0.2">
      <c r="A40" s="249" t="s">
        <v>381</v>
      </c>
      <c r="B40" s="724" t="s">
        <v>380</v>
      </c>
      <c r="C40" s="725"/>
      <c r="D40" s="226" t="s">
        <v>379</v>
      </c>
      <c r="E40" s="226" t="s">
        <v>378</v>
      </c>
      <c r="F40" s="226" t="s">
        <v>377</v>
      </c>
      <c r="G40" s="226" t="s">
        <v>376</v>
      </c>
      <c r="H40" s="737" t="s">
        <v>375</v>
      </c>
      <c r="I40" s="738"/>
    </row>
    <row r="41" spans="1:38" ht="4.5" customHeight="1" x14ac:dyDescent="0.2">
      <c r="A41" s="247"/>
      <c r="B41" s="246"/>
      <c r="C41" s="245"/>
      <c r="D41" s="195"/>
      <c r="E41" s="195"/>
      <c r="F41" s="195"/>
      <c r="G41" s="195"/>
      <c r="H41" s="195"/>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row>
    <row r="42" spans="1:38" x14ac:dyDescent="0.2">
      <c r="A42" s="244" t="s">
        <v>374</v>
      </c>
      <c r="B42" s="726">
        <v>1493393</v>
      </c>
      <c r="C42" s="727"/>
      <c r="D42" s="242">
        <v>495859</v>
      </c>
      <c r="E42" s="242">
        <v>924180</v>
      </c>
      <c r="F42" s="242">
        <v>4866</v>
      </c>
      <c r="G42" s="242">
        <v>68488</v>
      </c>
      <c r="H42" s="727">
        <v>2409823</v>
      </c>
      <c r="I42" s="727"/>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row>
    <row r="43" spans="1:38" x14ac:dyDescent="0.2">
      <c r="A43" s="244" t="s">
        <v>373</v>
      </c>
      <c r="B43" s="726">
        <v>1512010</v>
      </c>
      <c r="C43" s="727"/>
      <c r="D43" s="242">
        <v>503933</v>
      </c>
      <c r="E43" s="242">
        <v>936219</v>
      </c>
      <c r="F43" s="242">
        <v>4844</v>
      </c>
      <c r="G43" s="242">
        <v>67014</v>
      </c>
      <c r="H43" s="727">
        <v>2390255</v>
      </c>
      <c r="I43" s="727"/>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row>
    <row r="44" spans="1:38" x14ac:dyDescent="0.2">
      <c r="A44" s="244" t="s">
        <v>372</v>
      </c>
      <c r="B44" s="726">
        <v>1547908</v>
      </c>
      <c r="C44" s="727"/>
      <c r="D44" s="242">
        <v>531814</v>
      </c>
      <c r="E44" s="242">
        <v>935268</v>
      </c>
      <c r="F44" s="242">
        <v>4236</v>
      </c>
      <c r="G44" s="242">
        <v>76590</v>
      </c>
      <c r="H44" s="727">
        <v>2423271</v>
      </c>
      <c r="I44" s="727"/>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row>
    <row r="45" spans="1:38" x14ac:dyDescent="0.2">
      <c r="A45" s="243" t="s">
        <v>371</v>
      </c>
      <c r="B45" s="753">
        <v>1257483</v>
      </c>
      <c r="C45" s="734"/>
      <c r="D45" s="242">
        <v>306996</v>
      </c>
      <c r="E45" s="242">
        <v>910099</v>
      </c>
      <c r="F45" s="242">
        <v>1489</v>
      </c>
      <c r="G45" s="242">
        <v>38899</v>
      </c>
      <c r="H45" s="734">
        <v>1275976</v>
      </c>
      <c r="I45" s="734"/>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row>
    <row r="46" spans="1:38" s="233" customFormat="1" x14ac:dyDescent="0.2">
      <c r="A46" s="241" t="s">
        <v>370</v>
      </c>
      <c r="B46" s="754">
        <v>1343229</v>
      </c>
      <c r="C46" s="723"/>
      <c r="D46" s="240">
        <v>350971</v>
      </c>
      <c r="E46" s="240">
        <v>944348</v>
      </c>
      <c r="F46" s="240">
        <v>1938</v>
      </c>
      <c r="G46" s="240">
        <v>45972</v>
      </c>
      <c r="H46" s="723">
        <v>1422434</v>
      </c>
      <c r="I46" s="723"/>
    </row>
    <row r="47" spans="1:38" ht="3.75" customHeight="1" x14ac:dyDescent="0.2">
      <c r="A47" s="239"/>
      <c r="B47" s="238"/>
      <c r="C47" s="237"/>
      <c r="D47" s="235"/>
      <c r="E47" s="235"/>
      <c r="F47" s="235"/>
      <c r="G47" s="236"/>
      <c r="H47" s="235"/>
      <c r="I47" s="192"/>
      <c r="J47" s="192"/>
      <c r="K47" s="233"/>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row>
    <row r="48" spans="1:38" x14ac:dyDescent="0.2">
      <c r="A48" s="195" t="s">
        <v>369</v>
      </c>
      <c r="B48" s="195"/>
      <c r="C48" s="195"/>
      <c r="D48" s="195"/>
      <c r="E48" s="195"/>
      <c r="F48" s="195"/>
      <c r="G48" s="195"/>
      <c r="H48" s="195"/>
      <c r="I48" s="234"/>
      <c r="J48" s="192"/>
      <c r="K48" s="233"/>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row>
    <row r="49" spans="1:38" x14ac:dyDescent="0.2">
      <c r="A49" s="195" t="s">
        <v>368</v>
      </c>
      <c r="B49" s="195"/>
      <c r="C49" s="195"/>
      <c r="D49" s="195"/>
      <c r="E49" s="195"/>
      <c r="F49" s="195"/>
      <c r="G49" s="195"/>
      <c r="H49" s="195"/>
      <c r="I49" s="195"/>
      <c r="J49" s="195"/>
      <c r="K49" s="195"/>
      <c r="L49" s="195"/>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row>
    <row r="50" spans="1:38" ht="15" customHeight="1" x14ac:dyDescent="0.2">
      <c r="A50" s="200"/>
      <c r="B50" s="232"/>
      <c r="C50" s="232"/>
      <c r="D50" s="232"/>
      <c r="E50" s="232"/>
      <c r="F50" s="232"/>
      <c r="G50" s="232"/>
      <c r="H50" s="232"/>
      <c r="I50" s="232"/>
      <c r="J50" s="232"/>
      <c r="K50" s="232"/>
      <c r="L50" s="23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row>
    <row r="51" spans="1:38" ht="12" customHeight="1" x14ac:dyDescent="0.2">
      <c r="A51" s="749" t="s">
        <v>367</v>
      </c>
      <c r="B51" s="749"/>
      <c r="C51" s="749"/>
      <c r="D51" s="749"/>
      <c r="E51" s="231"/>
      <c r="F51" s="231"/>
      <c r="G51" s="231"/>
      <c r="H51" s="231"/>
      <c r="I51" s="231"/>
      <c r="J51" s="231"/>
      <c r="K51" s="231"/>
      <c r="L51" s="231"/>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row>
    <row r="52" spans="1:38" ht="12.75" customHeight="1" thickBot="1" x14ac:dyDescent="0.25">
      <c r="A52" s="750"/>
      <c r="B52" s="750"/>
      <c r="C52" s="750"/>
      <c r="D52" s="750"/>
      <c r="E52" s="231"/>
      <c r="F52" s="231"/>
      <c r="G52" s="231"/>
      <c r="H52" s="230"/>
      <c r="I52" s="230"/>
      <c r="J52" s="230"/>
      <c r="K52" s="230"/>
      <c r="L52" s="230"/>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row>
    <row r="53" spans="1:38" s="223" customFormat="1" ht="26.25" customHeight="1" thickTop="1" x14ac:dyDescent="0.2">
      <c r="A53" s="228" t="s">
        <v>366</v>
      </c>
      <c r="B53" s="228" t="s">
        <v>365</v>
      </c>
      <c r="C53" s="227" t="s">
        <v>364</v>
      </c>
      <c r="D53" s="226" t="s">
        <v>363</v>
      </c>
      <c r="E53" s="225" t="s">
        <v>362</v>
      </c>
      <c r="F53" s="226" t="s">
        <v>361</v>
      </c>
      <c r="G53" s="229" t="s">
        <v>366</v>
      </c>
      <c r="H53" s="228" t="s">
        <v>365</v>
      </c>
      <c r="I53" s="227" t="s">
        <v>364</v>
      </c>
      <c r="J53" s="226" t="s">
        <v>363</v>
      </c>
      <c r="K53" s="225" t="s">
        <v>362</v>
      </c>
      <c r="L53" s="224" t="s">
        <v>361</v>
      </c>
    </row>
    <row r="54" spans="1:38" ht="3" customHeight="1" x14ac:dyDescent="0.2">
      <c r="A54" s="222"/>
      <c r="B54" s="217"/>
      <c r="C54" s="221"/>
      <c r="D54" s="217"/>
      <c r="E54" s="217"/>
      <c r="F54" s="220"/>
      <c r="G54" s="219"/>
      <c r="H54" s="217"/>
      <c r="I54" s="217"/>
      <c r="J54" s="217"/>
      <c r="K54" s="218"/>
      <c r="L54" s="217"/>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row>
    <row r="55" spans="1:38" ht="12" customHeight="1" x14ac:dyDescent="0.2">
      <c r="A55" s="216" t="s">
        <v>360</v>
      </c>
      <c r="B55" s="215">
        <v>41</v>
      </c>
      <c r="C55" s="215">
        <v>2</v>
      </c>
      <c r="D55" s="215">
        <v>10</v>
      </c>
      <c r="E55" s="215" t="s">
        <v>359</v>
      </c>
      <c r="F55" s="215">
        <v>6</v>
      </c>
      <c r="G55" s="207" t="s">
        <v>358</v>
      </c>
      <c r="H55" s="205">
        <v>3</v>
      </c>
      <c r="I55" s="205" t="s">
        <v>231</v>
      </c>
      <c r="J55" s="205" t="s">
        <v>231</v>
      </c>
      <c r="K55" s="206" t="s">
        <v>357</v>
      </c>
      <c r="L55" s="205" t="s">
        <v>231</v>
      </c>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row>
    <row r="56" spans="1:38" x14ac:dyDescent="0.2">
      <c r="A56" s="214"/>
      <c r="B56" s="205"/>
      <c r="C56" s="205"/>
      <c r="D56" s="205"/>
      <c r="E56" s="205"/>
      <c r="F56" s="213"/>
      <c r="G56" s="207" t="s">
        <v>356</v>
      </c>
      <c r="H56" s="205">
        <v>6</v>
      </c>
      <c r="I56" s="205" t="s">
        <v>231</v>
      </c>
      <c r="J56" s="205">
        <v>1</v>
      </c>
      <c r="K56" s="206" t="s">
        <v>353</v>
      </c>
      <c r="L56" s="205" t="s">
        <v>231</v>
      </c>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row>
    <row r="57" spans="1:38" x14ac:dyDescent="0.2">
      <c r="A57" s="208" t="s">
        <v>355</v>
      </c>
      <c r="B57" s="205">
        <v>2</v>
      </c>
      <c r="C57" s="205" t="s">
        <v>231</v>
      </c>
      <c r="D57" s="205">
        <v>1</v>
      </c>
      <c r="E57" s="211">
        <v>1</v>
      </c>
      <c r="F57" s="205" t="s">
        <v>231</v>
      </c>
      <c r="G57" s="207" t="s">
        <v>354</v>
      </c>
      <c r="H57" s="205">
        <v>7</v>
      </c>
      <c r="I57" s="205" t="s">
        <v>231</v>
      </c>
      <c r="J57" s="205">
        <v>1</v>
      </c>
      <c r="K57" s="206" t="s">
        <v>353</v>
      </c>
      <c r="L57" s="205">
        <v>1</v>
      </c>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row>
    <row r="58" spans="1:38" ht="12.75" customHeight="1" x14ac:dyDescent="0.2">
      <c r="A58" s="208" t="s">
        <v>352</v>
      </c>
      <c r="B58" s="205">
        <v>5</v>
      </c>
      <c r="C58" s="205" t="s">
        <v>231</v>
      </c>
      <c r="D58" s="205">
        <v>2</v>
      </c>
      <c r="E58" s="211">
        <v>2</v>
      </c>
      <c r="F58" s="205">
        <v>1</v>
      </c>
      <c r="G58" s="212" t="s">
        <v>351</v>
      </c>
      <c r="H58" s="205">
        <v>2</v>
      </c>
      <c r="I58" s="205" t="s">
        <v>231</v>
      </c>
      <c r="J58" s="205">
        <v>2</v>
      </c>
      <c r="K58" s="206" t="s">
        <v>342</v>
      </c>
      <c r="L58" s="205" t="s">
        <v>231</v>
      </c>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row>
    <row r="59" spans="1:38" ht="12.75" customHeight="1" x14ac:dyDescent="0.2">
      <c r="A59" s="208" t="s">
        <v>350</v>
      </c>
      <c r="B59" s="205">
        <v>3</v>
      </c>
      <c r="C59" s="205">
        <v>2</v>
      </c>
      <c r="D59" s="205" t="s">
        <v>231</v>
      </c>
      <c r="E59" s="211">
        <v>1</v>
      </c>
      <c r="F59" s="205" t="s">
        <v>231</v>
      </c>
      <c r="G59" s="207" t="s">
        <v>349</v>
      </c>
      <c r="H59" s="205">
        <v>2</v>
      </c>
      <c r="I59" s="205" t="s">
        <v>231</v>
      </c>
      <c r="J59" s="205">
        <v>1</v>
      </c>
      <c r="K59" s="206" t="s">
        <v>342</v>
      </c>
      <c r="L59" s="205">
        <v>1</v>
      </c>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row>
    <row r="60" spans="1:38" ht="12.75" customHeight="1" x14ac:dyDescent="0.2">
      <c r="A60" s="208" t="s">
        <v>348</v>
      </c>
      <c r="B60" s="205">
        <v>2</v>
      </c>
      <c r="C60" s="205" t="s">
        <v>231</v>
      </c>
      <c r="D60" s="205" t="s">
        <v>231</v>
      </c>
      <c r="E60" s="210" t="s">
        <v>347</v>
      </c>
      <c r="F60" s="205" t="s">
        <v>231</v>
      </c>
      <c r="G60" s="207" t="s">
        <v>346</v>
      </c>
      <c r="H60" s="205">
        <v>2</v>
      </c>
      <c r="I60" s="205" t="s">
        <v>231</v>
      </c>
      <c r="J60" s="205">
        <v>1</v>
      </c>
      <c r="K60" s="209">
        <v>1</v>
      </c>
      <c r="L60" s="205" t="s">
        <v>231</v>
      </c>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row>
    <row r="61" spans="1:38" ht="12.75" customHeight="1" x14ac:dyDescent="0.2">
      <c r="A61" s="208" t="s">
        <v>345</v>
      </c>
      <c r="B61" s="205">
        <v>5</v>
      </c>
      <c r="C61" s="205" t="s">
        <v>231</v>
      </c>
      <c r="D61" s="205">
        <v>1</v>
      </c>
      <c r="E61" s="205" t="s">
        <v>344</v>
      </c>
      <c r="F61" s="205">
        <v>1</v>
      </c>
      <c r="G61" s="207" t="s">
        <v>343</v>
      </c>
      <c r="H61" s="205">
        <v>3</v>
      </c>
      <c r="I61" s="205" t="s">
        <v>231</v>
      </c>
      <c r="J61" s="205">
        <v>1</v>
      </c>
      <c r="K61" s="206" t="s">
        <v>342</v>
      </c>
      <c r="L61" s="205">
        <v>2</v>
      </c>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row>
    <row r="62" spans="1:38" ht="5.25" customHeight="1" x14ac:dyDescent="0.2">
      <c r="A62" s="204"/>
      <c r="B62" s="201"/>
      <c r="C62" s="203"/>
      <c r="D62" s="201"/>
      <c r="E62" s="201"/>
      <c r="F62" s="201"/>
      <c r="G62" s="202"/>
      <c r="H62" s="201"/>
      <c r="I62" s="201"/>
      <c r="J62" s="201"/>
      <c r="K62" s="201"/>
      <c r="L62" s="201"/>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row>
    <row r="63" spans="1:38" s="194" customFormat="1" x14ac:dyDescent="0.2">
      <c r="A63" s="199" t="s">
        <v>341</v>
      </c>
      <c r="B63" s="199"/>
      <c r="C63" s="199"/>
      <c r="D63" s="199"/>
      <c r="E63" s="199"/>
      <c r="F63" s="199"/>
      <c r="G63" s="199"/>
      <c r="H63" s="199"/>
      <c r="I63" s="199"/>
      <c r="J63" s="199"/>
      <c r="K63" s="199"/>
      <c r="L63" s="199"/>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row>
    <row r="64" spans="1:38" s="194" customFormat="1" x14ac:dyDescent="0.2">
      <c r="A64" s="197" t="s">
        <v>340</v>
      </c>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row>
    <row r="65" spans="1:38" s="194" customFormat="1" x14ac:dyDescent="0.2">
      <c r="A65" s="197" t="s">
        <v>339</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row>
    <row r="66" spans="1:38" s="194" customFormat="1" ht="12" customHeight="1" x14ac:dyDescent="0.2">
      <c r="A66" s="197" t="s">
        <v>338</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row>
    <row r="67" spans="1:38" s="196" customFormat="1" ht="12" customHeight="1" x14ac:dyDescent="0.2">
      <c r="A67" s="197" t="s">
        <v>337</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row>
    <row r="68" spans="1:38" s="194" customFormat="1" x14ac:dyDescent="0.2">
      <c r="A68" s="195" t="s">
        <v>336</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row>
  </sheetData>
  <mergeCells count="42">
    <mergeCell ref="A51:D52"/>
    <mergeCell ref="A38:G39"/>
    <mergeCell ref="B45:C45"/>
    <mergeCell ref="B46:C46"/>
    <mergeCell ref="H45:I45"/>
    <mergeCell ref="J25:J28"/>
    <mergeCell ref="B26:C27"/>
    <mergeCell ref="H40:I40"/>
    <mergeCell ref="H42:I42"/>
    <mergeCell ref="H43:I43"/>
    <mergeCell ref="A4:A5"/>
    <mergeCell ref="B4:D4"/>
    <mergeCell ref="A25:A28"/>
    <mergeCell ref="B25:I25"/>
    <mergeCell ref="D26:E27"/>
    <mergeCell ref="F26:G27"/>
    <mergeCell ref="E4:J4"/>
    <mergeCell ref="E12:F12"/>
    <mergeCell ref="I9:J9"/>
    <mergeCell ref="E11:F11"/>
    <mergeCell ref="E5:F5"/>
    <mergeCell ref="E6:F6"/>
    <mergeCell ref="E7:F7"/>
    <mergeCell ref="E8:F8"/>
    <mergeCell ref="E9:F9"/>
    <mergeCell ref="E10:F10"/>
    <mergeCell ref="K4:K5"/>
    <mergeCell ref="G12:H12"/>
    <mergeCell ref="I5:J5"/>
    <mergeCell ref="I6:J6"/>
    <mergeCell ref="I7:J7"/>
    <mergeCell ref="I8:J8"/>
    <mergeCell ref="I10:J10"/>
    <mergeCell ref="I11:J11"/>
    <mergeCell ref="G5:H5"/>
    <mergeCell ref="G6:H6"/>
    <mergeCell ref="H46:I46"/>
    <mergeCell ref="B40:C40"/>
    <mergeCell ref="B42:C42"/>
    <mergeCell ref="B43:C43"/>
    <mergeCell ref="B44:C44"/>
    <mergeCell ref="H44:I44"/>
  </mergeCells>
  <phoneticPr fontId="6"/>
  <printOptions horizontalCentered="1"/>
  <pageMargins left="0.59055118110236227" right="0.59055118110236227" top="0.39370078740157483" bottom="0.59055118110236227"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8"/>
  <sheetViews>
    <sheetView showGridLines="0" showWhiteSpace="0" zoomScale="75" zoomScaleNormal="75" workbookViewId="0"/>
  </sheetViews>
  <sheetFormatPr defaultColWidth="9.58203125" defaultRowHeight="21" x14ac:dyDescent="0.3"/>
  <cols>
    <col min="1" max="1" width="23.25" style="286" customWidth="1"/>
    <col min="2" max="2" width="21.4140625" style="286" customWidth="1"/>
    <col min="3" max="3" width="17.4140625" style="286" customWidth="1"/>
    <col min="4" max="4" width="18.6640625" style="286" customWidth="1"/>
    <col min="5" max="5" width="5.08203125" style="286" customWidth="1"/>
    <col min="6" max="6" width="17.08203125" style="286" customWidth="1"/>
    <col min="7" max="7" width="23.58203125" style="286" customWidth="1"/>
    <col min="8" max="8" width="16.75" style="286" customWidth="1"/>
    <col min="9" max="9" width="15.25" style="286" customWidth="1"/>
    <col min="10" max="10" width="15.75" style="286" customWidth="1"/>
    <col min="11" max="11" width="1.6640625" style="286" customWidth="1"/>
    <col min="12" max="12" width="17" style="286" bestFit="1" customWidth="1"/>
    <col min="13" max="13" width="34.9140625" style="286" customWidth="1"/>
    <col min="14" max="16" width="9.58203125" style="286"/>
    <col min="17" max="17" width="32.33203125" style="286" customWidth="1"/>
    <col min="18" max="16384" width="9.58203125" style="286"/>
  </cols>
  <sheetData>
    <row r="1" spans="1:12" ht="46.5" thickBot="1" x14ac:dyDescent="0.35">
      <c r="A1" s="379" t="s">
        <v>518</v>
      </c>
      <c r="B1" s="378"/>
      <c r="C1" s="378"/>
      <c r="D1" s="378"/>
      <c r="E1" s="378"/>
      <c r="F1" s="378"/>
      <c r="G1" s="378"/>
      <c r="H1" s="378"/>
      <c r="I1" s="378"/>
    </row>
    <row r="2" spans="1:12" ht="39" customHeight="1" thickTop="1" x14ac:dyDescent="0.3">
      <c r="A2" s="772" t="s">
        <v>517</v>
      </c>
      <c r="B2" s="774" t="s">
        <v>516</v>
      </c>
      <c r="C2" s="784"/>
      <c r="D2" s="785" t="s">
        <v>515</v>
      </c>
      <c r="E2" s="786"/>
      <c r="F2" s="787"/>
      <c r="G2" s="788" t="s">
        <v>514</v>
      </c>
      <c r="H2" s="791" t="s">
        <v>513</v>
      </c>
      <c r="I2" s="792"/>
    </row>
    <row r="3" spans="1:12" ht="14.15" customHeight="1" x14ac:dyDescent="0.3">
      <c r="A3" s="773"/>
      <c r="B3" s="793" t="s">
        <v>512</v>
      </c>
      <c r="C3" s="377"/>
      <c r="D3" s="795" t="s">
        <v>511</v>
      </c>
      <c r="E3" s="797" t="s">
        <v>510</v>
      </c>
      <c r="F3" s="798"/>
      <c r="G3" s="789"/>
      <c r="H3" s="801" t="s">
        <v>509</v>
      </c>
      <c r="I3" s="793" t="s">
        <v>508</v>
      </c>
    </row>
    <row r="4" spans="1:12" ht="27" customHeight="1" x14ac:dyDescent="0.3">
      <c r="A4" s="783"/>
      <c r="B4" s="794"/>
      <c r="C4" s="376" t="s">
        <v>507</v>
      </c>
      <c r="D4" s="796"/>
      <c r="E4" s="799"/>
      <c r="F4" s="800"/>
      <c r="G4" s="790"/>
      <c r="H4" s="790"/>
      <c r="I4" s="794"/>
    </row>
    <row r="5" spans="1:12" ht="30" customHeight="1" x14ac:dyDescent="0.3">
      <c r="A5" s="369" t="s">
        <v>497</v>
      </c>
      <c r="B5" s="333">
        <v>953763</v>
      </c>
      <c r="C5" s="374">
        <v>787087</v>
      </c>
      <c r="D5" s="374">
        <v>102734</v>
      </c>
      <c r="F5" s="374">
        <v>448</v>
      </c>
      <c r="G5" s="374">
        <v>5846</v>
      </c>
      <c r="H5" s="375">
        <v>5800531</v>
      </c>
      <c r="I5" s="374">
        <v>43428</v>
      </c>
    </row>
    <row r="6" spans="1:12" ht="30" customHeight="1" x14ac:dyDescent="0.3">
      <c r="A6" s="368" t="s">
        <v>496</v>
      </c>
      <c r="B6" s="333">
        <v>892350</v>
      </c>
      <c r="C6" s="374">
        <v>735187</v>
      </c>
      <c r="D6" s="374">
        <v>93915</v>
      </c>
      <c r="F6" s="374">
        <v>423</v>
      </c>
      <c r="G6" s="374">
        <v>5874</v>
      </c>
      <c r="H6" s="375">
        <v>5863868</v>
      </c>
      <c r="I6" s="374">
        <v>31839</v>
      </c>
    </row>
    <row r="7" spans="1:12" ht="30" customHeight="1" x14ac:dyDescent="0.3">
      <c r="A7" s="366" t="s">
        <v>495</v>
      </c>
      <c r="B7" s="333">
        <v>822923</v>
      </c>
      <c r="C7" s="374">
        <v>677226</v>
      </c>
      <c r="D7" s="374">
        <v>84977</v>
      </c>
      <c r="E7" s="354"/>
      <c r="F7" s="374">
        <v>394</v>
      </c>
      <c r="G7" s="374">
        <v>5851</v>
      </c>
      <c r="H7" s="374">
        <v>5795352</v>
      </c>
      <c r="I7" s="374">
        <v>24401</v>
      </c>
    </row>
    <row r="8" spans="1:12" s="354" customFormat="1" ht="30" customHeight="1" x14ac:dyDescent="0.3">
      <c r="A8" s="365" t="s">
        <v>494</v>
      </c>
      <c r="B8" s="333">
        <v>769563</v>
      </c>
      <c r="C8" s="374">
        <v>632488</v>
      </c>
      <c r="D8" s="374">
        <v>76624</v>
      </c>
      <c r="E8" s="286"/>
      <c r="F8" s="374">
        <v>361</v>
      </c>
      <c r="G8" s="374">
        <v>5883</v>
      </c>
      <c r="H8" s="374">
        <v>5967207</v>
      </c>
      <c r="I8" s="374">
        <v>7898</v>
      </c>
    </row>
    <row r="9" spans="1:12" s="354" customFormat="1" ht="30" customHeight="1" thickBot="1" x14ac:dyDescent="0.35">
      <c r="A9" s="373" t="s">
        <v>493</v>
      </c>
      <c r="B9" s="372">
        <v>718592</v>
      </c>
      <c r="C9" s="332">
        <v>588522</v>
      </c>
      <c r="D9" s="332">
        <v>69707</v>
      </c>
      <c r="F9" s="332">
        <v>333</v>
      </c>
      <c r="G9" s="332">
        <v>5788</v>
      </c>
      <c r="H9" s="332">
        <v>6005349</v>
      </c>
      <c r="I9" s="332">
        <v>6439</v>
      </c>
    </row>
    <row r="10" spans="1:12" ht="28.5" customHeight="1" thickTop="1" x14ac:dyDescent="0.35">
      <c r="A10" s="772" t="s">
        <v>506</v>
      </c>
      <c r="B10" s="774" t="s">
        <v>505</v>
      </c>
      <c r="C10" s="775"/>
      <c r="D10" s="775"/>
      <c r="E10" s="775"/>
      <c r="F10" s="775"/>
      <c r="G10" s="775"/>
      <c r="H10" s="775"/>
      <c r="I10" s="775"/>
      <c r="J10" s="776"/>
    </row>
    <row r="11" spans="1:12" ht="42.75" customHeight="1" x14ac:dyDescent="0.3">
      <c r="A11" s="773"/>
      <c r="B11" s="371" t="s">
        <v>365</v>
      </c>
      <c r="C11" s="371" t="s">
        <v>504</v>
      </c>
      <c r="D11" s="371" t="s">
        <v>503</v>
      </c>
      <c r="E11" s="777" t="s">
        <v>502</v>
      </c>
      <c r="F11" s="778"/>
      <c r="G11" s="371" t="s">
        <v>501</v>
      </c>
      <c r="H11" s="371" t="s">
        <v>500</v>
      </c>
      <c r="I11" s="370" t="s">
        <v>499</v>
      </c>
      <c r="J11" s="370" t="s">
        <v>498</v>
      </c>
    </row>
    <row r="12" spans="1:12" ht="30" customHeight="1" x14ac:dyDescent="0.3">
      <c r="A12" s="369" t="s">
        <v>497</v>
      </c>
      <c r="B12" s="333">
        <v>7642515</v>
      </c>
      <c r="C12" s="364">
        <v>1201261</v>
      </c>
      <c r="D12" s="364">
        <v>99257</v>
      </c>
      <c r="F12" s="364">
        <v>175705</v>
      </c>
      <c r="G12" s="364">
        <v>1783</v>
      </c>
      <c r="H12" s="364">
        <v>1940507</v>
      </c>
      <c r="I12" s="364">
        <v>4224002</v>
      </c>
      <c r="J12" s="367">
        <v>0</v>
      </c>
    </row>
    <row r="13" spans="1:12" ht="30" customHeight="1" x14ac:dyDescent="0.3">
      <c r="A13" s="368" t="s">
        <v>496</v>
      </c>
      <c r="B13" s="333">
        <v>8352078</v>
      </c>
      <c r="C13" s="364">
        <v>1238580</v>
      </c>
      <c r="D13" s="364">
        <v>79378</v>
      </c>
      <c r="F13" s="364">
        <v>182631</v>
      </c>
      <c r="G13" s="364">
        <v>1693</v>
      </c>
      <c r="H13" s="364">
        <v>2197748</v>
      </c>
      <c r="I13" s="364">
        <v>4652048</v>
      </c>
      <c r="J13" s="367">
        <v>0</v>
      </c>
    </row>
    <row r="14" spans="1:12" ht="30" customHeight="1" x14ac:dyDescent="0.3">
      <c r="A14" s="366" t="s">
        <v>495</v>
      </c>
      <c r="B14" s="333">
        <v>8778395</v>
      </c>
      <c r="C14" s="364">
        <v>1285200</v>
      </c>
      <c r="D14" s="364">
        <v>62802</v>
      </c>
      <c r="E14" s="354"/>
      <c r="F14" s="364">
        <v>189860</v>
      </c>
      <c r="G14" s="364">
        <v>1665</v>
      </c>
      <c r="H14" s="364">
        <v>2290566</v>
      </c>
      <c r="I14" s="364">
        <v>4947509</v>
      </c>
      <c r="J14" s="364">
        <v>793</v>
      </c>
    </row>
    <row r="15" spans="1:12" s="354" customFormat="1" ht="30" customHeight="1" x14ac:dyDescent="0.3">
      <c r="A15" s="365" t="s">
        <v>494</v>
      </c>
      <c r="B15" s="333">
        <v>9331766</v>
      </c>
      <c r="C15" s="364">
        <v>1349132</v>
      </c>
      <c r="D15" s="364">
        <v>49868</v>
      </c>
      <c r="E15" s="351"/>
      <c r="F15" s="364">
        <v>196001</v>
      </c>
      <c r="G15" s="364">
        <v>1516</v>
      </c>
      <c r="H15" s="364">
        <v>2359142</v>
      </c>
      <c r="I15" s="364">
        <v>4871780</v>
      </c>
      <c r="J15" s="364">
        <v>504327</v>
      </c>
    </row>
    <row r="16" spans="1:12" s="354" customFormat="1" ht="30" customHeight="1" x14ac:dyDescent="0.3">
      <c r="A16" s="363" t="s">
        <v>493</v>
      </c>
      <c r="B16" s="362">
        <v>9656495</v>
      </c>
      <c r="C16" s="360">
        <v>1400872</v>
      </c>
      <c r="D16" s="360">
        <v>33943</v>
      </c>
      <c r="E16" s="361"/>
      <c r="F16" s="360">
        <v>198720</v>
      </c>
      <c r="G16" s="360">
        <v>1376</v>
      </c>
      <c r="H16" s="360">
        <v>2331438</v>
      </c>
      <c r="I16" s="360">
        <v>4037198</v>
      </c>
      <c r="J16" s="360">
        <v>1652948</v>
      </c>
      <c r="L16" s="359"/>
    </row>
    <row r="17" spans="1:77" s="354" customFormat="1" ht="21" customHeight="1" x14ac:dyDescent="0.3">
      <c r="A17" s="358" t="s">
        <v>492</v>
      </c>
      <c r="B17" s="357"/>
      <c r="C17" s="332"/>
      <c r="D17" s="332"/>
      <c r="E17" s="332"/>
      <c r="F17" s="332"/>
      <c r="G17" s="332"/>
      <c r="H17" s="332"/>
      <c r="I17" s="332"/>
      <c r="J17" s="332"/>
      <c r="K17" s="332"/>
      <c r="L17" s="332"/>
      <c r="M17" s="332"/>
      <c r="N17" s="332"/>
      <c r="O17" s="332"/>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5"/>
      <c r="BY17" s="355"/>
    </row>
    <row r="18" spans="1:77" ht="30" customHeight="1" x14ac:dyDescent="0.3">
      <c r="A18" s="353" t="s">
        <v>491</v>
      </c>
      <c r="B18" s="351"/>
      <c r="C18" s="351"/>
      <c r="D18" s="351"/>
      <c r="E18" s="351"/>
      <c r="F18" s="351"/>
      <c r="G18" s="351"/>
      <c r="H18" s="351"/>
      <c r="I18" s="351"/>
      <c r="J18" s="350"/>
      <c r="K18" s="350"/>
    </row>
    <row r="19" spans="1:77" ht="31.5" customHeight="1" x14ac:dyDescent="0.3"/>
    <row r="20" spans="1:77" ht="46.5" thickBot="1" x14ac:dyDescent="0.65">
      <c r="A20" s="352" t="s">
        <v>490</v>
      </c>
      <c r="D20" s="351"/>
      <c r="I20" s="350" t="s">
        <v>489</v>
      </c>
    </row>
    <row r="21" spans="1:77" ht="23.25" customHeight="1" thickTop="1" x14ac:dyDescent="0.3">
      <c r="A21" s="779" t="s">
        <v>487</v>
      </c>
      <c r="B21" s="780"/>
      <c r="C21" s="349" t="s">
        <v>486</v>
      </c>
      <c r="D21" s="348" t="s">
        <v>488</v>
      </c>
      <c r="E21" s="781" t="s">
        <v>487</v>
      </c>
      <c r="F21" s="779"/>
      <c r="G21" s="780"/>
      <c r="H21" s="349" t="s">
        <v>486</v>
      </c>
      <c r="I21" s="348" t="s">
        <v>485</v>
      </c>
    </row>
    <row r="22" spans="1:77" ht="23.25" customHeight="1" x14ac:dyDescent="0.3">
      <c r="A22" s="770" t="s">
        <v>484</v>
      </c>
      <c r="B22" s="770"/>
      <c r="C22" s="782">
        <v>65</v>
      </c>
      <c r="D22" s="768">
        <v>66.8</v>
      </c>
      <c r="E22" s="769" t="s">
        <v>483</v>
      </c>
      <c r="F22" s="770"/>
      <c r="G22" s="771"/>
      <c r="H22" s="347">
        <v>47.7</v>
      </c>
      <c r="I22" s="346">
        <v>48.3</v>
      </c>
      <c r="M22" s="330" t="s">
        <v>482</v>
      </c>
      <c r="N22" s="325">
        <v>65</v>
      </c>
      <c r="O22" s="324">
        <v>66.8</v>
      </c>
      <c r="Q22" s="323" t="s">
        <v>481</v>
      </c>
      <c r="R22" s="322">
        <v>47.7</v>
      </c>
      <c r="S22" s="321">
        <v>48.3</v>
      </c>
    </row>
    <row r="23" spans="1:77" ht="23.25" customHeight="1" x14ac:dyDescent="0.3">
      <c r="A23" s="756"/>
      <c r="B23" s="756"/>
      <c r="C23" s="764"/>
      <c r="D23" s="765"/>
      <c r="E23" s="755" t="s">
        <v>480</v>
      </c>
      <c r="F23" s="756"/>
      <c r="G23" s="757"/>
      <c r="H23" s="764">
        <v>52.3</v>
      </c>
      <c r="I23" s="761">
        <v>51.7</v>
      </c>
      <c r="M23" s="326" t="s">
        <v>479</v>
      </c>
      <c r="N23" s="325">
        <v>31.5</v>
      </c>
      <c r="O23" s="324">
        <v>36.5</v>
      </c>
      <c r="Q23" s="323" t="s">
        <v>478</v>
      </c>
      <c r="R23" s="322">
        <v>52.3</v>
      </c>
      <c r="S23" s="321">
        <v>51.7</v>
      </c>
    </row>
    <row r="24" spans="1:77" ht="23.25" customHeight="1" x14ac:dyDescent="0.3">
      <c r="A24" s="288" t="s">
        <v>477</v>
      </c>
      <c r="B24" s="288"/>
      <c r="C24" s="301">
        <v>31.5</v>
      </c>
      <c r="D24" s="304">
        <v>36.5</v>
      </c>
      <c r="E24" s="755"/>
      <c r="F24" s="756"/>
      <c r="G24" s="757"/>
      <c r="H24" s="764"/>
      <c r="I24" s="761"/>
      <c r="M24" s="326" t="s">
        <v>476</v>
      </c>
      <c r="N24" s="325">
        <v>22.9</v>
      </c>
      <c r="O24" s="324">
        <v>23.3</v>
      </c>
      <c r="Q24" s="345" t="s">
        <v>475</v>
      </c>
      <c r="R24" s="341">
        <v>35904</v>
      </c>
      <c r="S24" s="340">
        <v>41089</v>
      </c>
    </row>
    <row r="25" spans="1:77" ht="23.25" customHeight="1" x14ac:dyDescent="0.3">
      <c r="A25" s="288" t="s">
        <v>474</v>
      </c>
      <c r="B25" s="288"/>
      <c r="C25" s="301">
        <v>22.9</v>
      </c>
      <c r="D25" s="304">
        <v>23.3</v>
      </c>
      <c r="E25" s="344"/>
      <c r="F25" s="343"/>
      <c r="G25" s="309"/>
      <c r="M25" s="326" t="s">
        <v>473</v>
      </c>
      <c r="N25" s="325">
        <v>10.5</v>
      </c>
      <c r="O25" s="324">
        <v>6.8</v>
      </c>
      <c r="Q25" s="342" t="s">
        <v>472</v>
      </c>
      <c r="R25" s="341">
        <v>22055</v>
      </c>
      <c r="S25" s="340">
        <v>29329</v>
      </c>
    </row>
    <row r="26" spans="1:77" ht="23.25" customHeight="1" x14ac:dyDescent="0.3">
      <c r="A26" s="288" t="s">
        <v>471</v>
      </c>
      <c r="B26" s="288"/>
      <c r="C26" s="301">
        <v>10.5</v>
      </c>
      <c r="D26" s="304">
        <v>6.8</v>
      </c>
      <c r="E26" s="755" t="s">
        <v>470</v>
      </c>
      <c r="F26" s="756"/>
      <c r="G26" s="757"/>
      <c r="H26" s="762">
        <v>35904</v>
      </c>
      <c r="I26" s="767">
        <v>41089</v>
      </c>
      <c r="M26" s="330" t="s">
        <v>469</v>
      </c>
      <c r="N26" s="325">
        <v>35</v>
      </c>
      <c r="O26" s="324">
        <v>33.200000000000003</v>
      </c>
      <c r="Q26" s="342" t="s">
        <v>468</v>
      </c>
      <c r="R26" s="341">
        <v>10576</v>
      </c>
      <c r="S26" s="340">
        <v>10225</v>
      </c>
    </row>
    <row r="27" spans="1:77" ht="23.25" customHeight="1" x14ac:dyDescent="0.3">
      <c r="A27" s="288"/>
      <c r="B27" s="288"/>
      <c r="C27" s="301"/>
      <c r="D27" s="304"/>
      <c r="E27" s="755"/>
      <c r="F27" s="756"/>
      <c r="G27" s="757"/>
      <c r="H27" s="762"/>
      <c r="I27" s="767"/>
      <c r="M27" s="330" t="s">
        <v>467</v>
      </c>
      <c r="N27" s="325">
        <v>53.3</v>
      </c>
      <c r="O27" s="324">
        <v>53.2</v>
      </c>
      <c r="Q27" s="342" t="s">
        <v>466</v>
      </c>
      <c r="R27" s="341">
        <v>3273</v>
      </c>
      <c r="S27" s="340">
        <v>1536</v>
      </c>
    </row>
    <row r="28" spans="1:77" ht="23.25" customHeight="1" x14ac:dyDescent="0.3">
      <c r="A28" s="756" t="s">
        <v>465</v>
      </c>
      <c r="B28" s="757"/>
      <c r="C28" s="764">
        <v>35</v>
      </c>
      <c r="D28" s="765">
        <v>33.200000000000003</v>
      </c>
      <c r="E28" s="335"/>
      <c r="F28" s="288" t="s">
        <v>464</v>
      </c>
      <c r="G28" s="334"/>
      <c r="H28" s="333">
        <v>22055</v>
      </c>
      <c r="I28" s="332">
        <v>29329</v>
      </c>
      <c r="M28" s="330" t="s">
        <v>463</v>
      </c>
      <c r="N28" s="329">
        <v>23032</v>
      </c>
      <c r="O28" s="328">
        <v>25292</v>
      </c>
      <c r="Q28" s="323" t="s">
        <v>462</v>
      </c>
      <c r="R28" s="322">
        <v>13.4</v>
      </c>
      <c r="S28" s="321">
        <v>15.2</v>
      </c>
    </row>
    <row r="29" spans="1:77" ht="23.25" customHeight="1" x14ac:dyDescent="0.3">
      <c r="A29" s="756"/>
      <c r="B29" s="757"/>
      <c r="C29" s="764"/>
      <c r="D29" s="765"/>
      <c r="E29" s="335"/>
      <c r="F29" s="292" t="s">
        <v>461</v>
      </c>
      <c r="G29" s="327"/>
      <c r="H29" s="333">
        <v>10576</v>
      </c>
      <c r="I29" s="332">
        <v>10225</v>
      </c>
      <c r="M29" s="326" t="s">
        <v>460</v>
      </c>
      <c r="N29" s="325">
        <v>2.4</v>
      </c>
      <c r="O29" s="324">
        <v>2.7</v>
      </c>
      <c r="Q29" s="323" t="s">
        <v>459</v>
      </c>
      <c r="R29" s="322">
        <v>0.4</v>
      </c>
      <c r="S29" s="321">
        <v>0.1</v>
      </c>
    </row>
    <row r="30" spans="1:77" ht="23.25" customHeight="1" x14ac:dyDescent="0.3">
      <c r="A30" s="339"/>
      <c r="B30" s="338"/>
      <c r="C30" s="337"/>
      <c r="D30" s="336"/>
      <c r="E30" s="335"/>
      <c r="F30" s="288" t="s">
        <v>458</v>
      </c>
      <c r="G30" s="334"/>
      <c r="H30" s="333">
        <v>3273</v>
      </c>
      <c r="I30" s="332">
        <v>1536</v>
      </c>
      <c r="M30" s="326" t="s">
        <v>457</v>
      </c>
      <c r="N30" s="325">
        <v>6.5</v>
      </c>
      <c r="O30" s="324">
        <v>5.4</v>
      </c>
      <c r="Q30" s="323" t="s">
        <v>456</v>
      </c>
      <c r="R30" s="322">
        <v>20.100000000000001</v>
      </c>
      <c r="S30" s="321">
        <v>20.2</v>
      </c>
    </row>
    <row r="31" spans="1:77" ht="23.25" customHeight="1" x14ac:dyDescent="0.3">
      <c r="A31" s="756" t="s">
        <v>455</v>
      </c>
      <c r="B31" s="757"/>
      <c r="C31" s="764">
        <v>53.3</v>
      </c>
      <c r="D31" s="765">
        <v>53.2</v>
      </c>
      <c r="G31" s="331"/>
      <c r="M31" s="326" t="s">
        <v>454</v>
      </c>
      <c r="N31" s="325">
        <v>4.3</v>
      </c>
      <c r="O31" s="324">
        <v>3.2</v>
      </c>
      <c r="Q31" s="323" t="s">
        <v>453</v>
      </c>
      <c r="R31" s="322">
        <v>1.2</v>
      </c>
      <c r="S31" s="321">
        <v>0.9</v>
      </c>
    </row>
    <row r="32" spans="1:77" ht="23.25" customHeight="1" x14ac:dyDescent="0.3">
      <c r="A32" s="756"/>
      <c r="B32" s="757"/>
      <c r="C32" s="764"/>
      <c r="D32" s="761"/>
      <c r="E32" s="755" t="s">
        <v>452</v>
      </c>
      <c r="F32" s="756"/>
      <c r="G32" s="757"/>
      <c r="M32" s="326" t="s">
        <v>451</v>
      </c>
      <c r="N32" s="325">
        <v>7.5</v>
      </c>
      <c r="O32" s="324">
        <v>5.6</v>
      </c>
      <c r="Q32" s="323" t="s">
        <v>450</v>
      </c>
      <c r="R32" s="322">
        <v>1</v>
      </c>
      <c r="S32" s="321">
        <v>0.7</v>
      </c>
    </row>
    <row r="33" spans="1:19" ht="23.25" customHeight="1" x14ac:dyDescent="0.3">
      <c r="A33" s="756" t="s">
        <v>449</v>
      </c>
      <c r="B33" s="757"/>
      <c r="C33" s="766">
        <v>23032</v>
      </c>
      <c r="D33" s="767">
        <v>25292</v>
      </c>
      <c r="E33" s="755"/>
      <c r="F33" s="756"/>
      <c r="G33" s="757"/>
      <c r="M33" s="326" t="s">
        <v>448</v>
      </c>
      <c r="N33" s="325">
        <v>17.399999999999999</v>
      </c>
      <c r="O33" s="324">
        <v>17.5</v>
      </c>
      <c r="Q33" s="323" t="s">
        <v>447</v>
      </c>
      <c r="R33" s="322">
        <v>4</v>
      </c>
      <c r="S33" s="321">
        <v>3.9</v>
      </c>
    </row>
    <row r="34" spans="1:19" ht="23.25" customHeight="1" x14ac:dyDescent="0.3">
      <c r="A34" s="756"/>
      <c r="B34" s="757"/>
      <c r="C34" s="766"/>
      <c r="D34" s="767"/>
      <c r="E34" s="303"/>
      <c r="F34" s="292" t="s">
        <v>420</v>
      </c>
      <c r="G34" s="327"/>
      <c r="H34" s="301">
        <v>13.4</v>
      </c>
      <c r="I34" s="304">
        <v>15.2</v>
      </c>
      <c r="M34" s="326" t="s">
        <v>446</v>
      </c>
      <c r="N34" s="325">
        <v>7.9</v>
      </c>
      <c r="O34" s="324">
        <v>9.8000000000000007</v>
      </c>
      <c r="Q34" s="323" t="s">
        <v>445</v>
      </c>
      <c r="R34" s="322">
        <v>0.2</v>
      </c>
      <c r="S34" s="321">
        <v>0.2</v>
      </c>
    </row>
    <row r="35" spans="1:19" ht="23.25" customHeight="1" x14ac:dyDescent="0.3">
      <c r="A35" s="288" t="s">
        <v>421</v>
      </c>
      <c r="B35" s="288"/>
      <c r="C35" s="301">
        <v>2.4</v>
      </c>
      <c r="D35" s="304">
        <v>2.7</v>
      </c>
      <c r="E35" s="303"/>
      <c r="F35" s="292" t="s">
        <v>418</v>
      </c>
      <c r="G35" s="327"/>
      <c r="H35" s="301">
        <v>0.4</v>
      </c>
      <c r="I35" s="304">
        <v>0.1</v>
      </c>
      <c r="M35" s="326" t="s">
        <v>444</v>
      </c>
      <c r="N35" s="325">
        <v>7.5</v>
      </c>
      <c r="O35" s="324">
        <v>9</v>
      </c>
      <c r="Q35" s="323" t="s">
        <v>443</v>
      </c>
      <c r="R35" s="322">
        <v>14</v>
      </c>
      <c r="S35" s="321">
        <v>13.3</v>
      </c>
    </row>
    <row r="36" spans="1:19" ht="23.25" customHeight="1" x14ac:dyDescent="0.3">
      <c r="A36" s="288" t="s">
        <v>419</v>
      </c>
      <c r="B36" s="288"/>
      <c r="C36" s="301">
        <v>6.5</v>
      </c>
      <c r="D36" s="304">
        <v>5.4</v>
      </c>
      <c r="E36" s="303"/>
      <c r="F36" s="288" t="s">
        <v>416</v>
      </c>
      <c r="G36" s="302"/>
      <c r="H36" s="301">
        <v>20.100000000000001</v>
      </c>
      <c r="I36" s="304">
        <v>20.2</v>
      </c>
      <c r="M36" s="330" t="s">
        <v>442</v>
      </c>
      <c r="N36" s="325">
        <v>11.7</v>
      </c>
      <c r="O36" s="324">
        <v>13.7</v>
      </c>
      <c r="Q36" s="323" t="s">
        <v>441</v>
      </c>
      <c r="R36" s="322">
        <v>0.8</v>
      </c>
      <c r="S36" s="321">
        <v>0.4</v>
      </c>
    </row>
    <row r="37" spans="1:19" ht="23.25" customHeight="1" x14ac:dyDescent="0.3">
      <c r="A37" s="288" t="s">
        <v>417</v>
      </c>
      <c r="B37" s="288"/>
      <c r="C37" s="301">
        <v>4.3</v>
      </c>
      <c r="D37" s="304">
        <v>3.2</v>
      </c>
      <c r="E37" s="303"/>
      <c r="F37" s="292" t="s">
        <v>414</v>
      </c>
      <c r="G37" s="327"/>
      <c r="H37" s="301">
        <v>1.2</v>
      </c>
      <c r="I37" s="304">
        <v>0.9</v>
      </c>
      <c r="M37" s="330" t="s">
        <v>440</v>
      </c>
      <c r="N37" s="329">
        <v>2844</v>
      </c>
      <c r="O37" s="328">
        <v>1901</v>
      </c>
      <c r="Q37" s="323" t="s">
        <v>439</v>
      </c>
      <c r="R37" s="322">
        <v>0.4</v>
      </c>
      <c r="S37" s="321">
        <v>0.3</v>
      </c>
    </row>
    <row r="38" spans="1:19" ht="23.25" customHeight="1" x14ac:dyDescent="0.3">
      <c r="A38" s="288" t="s">
        <v>415</v>
      </c>
      <c r="B38" s="288"/>
      <c r="C38" s="301">
        <v>7.5</v>
      </c>
      <c r="D38" s="304">
        <v>5.6</v>
      </c>
      <c r="E38" s="303"/>
      <c r="F38" s="292" t="s">
        <v>412</v>
      </c>
      <c r="G38" s="327"/>
      <c r="H38" s="301">
        <v>1</v>
      </c>
      <c r="I38" s="304">
        <v>0.7</v>
      </c>
      <c r="M38" s="326" t="s">
        <v>438</v>
      </c>
      <c r="N38" s="325">
        <v>4.9000000000000004</v>
      </c>
      <c r="O38" s="324">
        <v>3</v>
      </c>
      <c r="Q38" s="323" t="s">
        <v>437</v>
      </c>
      <c r="R38" s="322">
        <v>1.6</v>
      </c>
      <c r="S38" s="321">
        <v>1</v>
      </c>
    </row>
    <row r="39" spans="1:19" ht="23.25" customHeight="1" x14ac:dyDescent="0.3">
      <c r="A39" s="288" t="s">
        <v>436</v>
      </c>
      <c r="B39" s="288"/>
      <c r="C39" s="301">
        <v>17.399999999999999</v>
      </c>
      <c r="D39" s="304">
        <v>17.5</v>
      </c>
      <c r="E39" s="755" t="s">
        <v>435</v>
      </c>
      <c r="F39" s="756"/>
      <c r="G39" s="757"/>
      <c r="M39" s="326" t="s">
        <v>434</v>
      </c>
      <c r="N39" s="325">
        <v>8.1</v>
      </c>
      <c r="O39" s="324">
        <v>4.2</v>
      </c>
      <c r="Q39" s="323" t="s">
        <v>433</v>
      </c>
      <c r="R39" s="322">
        <v>0.1</v>
      </c>
      <c r="S39" s="321">
        <v>0.1</v>
      </c>
    </row>
    <row r="40" spans="1:19" ht="23.25" customHeight="1" x14ac:dyDescent="0.3">
      <c r="A40" s="288" t="s">
        <v>432</v>
      </c>
      <c r="B40" s="288"/>
      <c r="C40" s="301">
        <v>7.9</v>
      </c>
      <c r="D40" s="304">
        <v>9.8000000000000007</v>
      </c>
      <c r="E40" s="755"/>
      <c r="F40" s="756"/>
      <c r="G40" s="757"/>
      <c r="M40" s="326" t="s">
        <v>431</v>
      </c>
      <c r="N40" s="325">
        <v>4.8</v>
      </c>
      <c r="O40" s="324">
        <v>1.2</v>
      </c>
      <c r="Q40" s="323" t="s">
        <v>430</v>
      </c>
      <c r="R40" s="322">
        <v>5.6</v>
      </c>
      <c r="S40" s="321">
        <v>3.7</v>
      </c>
    </row>
    <row r="41" spans="1:19" ht="23.25" customHeight="1" x14ac:dyDescent="0.3">
      <c r="A41" s="288" t="s">
        <v>429</v>
      </c>
      <c r="B41" s="288"/>
      <c r="C41" s="301">
        <v>7.5</v>
      </c>
      <c r="D41" s="304">
        <v>9</v>
      </c>
      <c r="E41" s="303"/>
      <c r="F41" s="288" t="s">
        <v>420</v>
      </c>
      <c r="G41" s="302"/>
      <c r="H41" s="301">
        <v>4</v>
      </c>
      <c r="I41" s="304">
        <v>3.9</v>
      </c>
      <c r="M41" s="326" t="s">
        <v>428</v>
      </c>
      <c r="N41" s="325">
        <v>5.4</v>
      </c>
      <c r="O41" s="324">
        <v>2.9</v>
      </c>
      <c r="Q41" s="323" t="s">
        <v>427</v>
      </c>
      <c r="R41" s="322">
        <v>0.2</v>
      </c>
      <c r="S41" s="321">
        <v>0.2</v>
      </c>
    </row>
    <row r="42" spans="1:19" ht="23.25" customHeight="1" x14ac:dyDescent="0.3">
      <c r="A42" s="758" t="s">
        <v>426</v>
      </c>
      <c r="B42" s="759"/>
      <c r="C42" s="760">
        <v>11.7</v>
      </c>
      <c r="D42" s="761">
        <v>13.7</v>
      </c>
      <c r="E42" s="303"/>
      <c r="F42" s="288" t="s">
        <v>418</v>
      </c>
      <c r="G42" s="302"/>
      <c r="H42" s="301">
        <v>0.2</v>
      </c>
      <c r="I42" s="320">
        <v>0.2</v>
      </c>
      <c r="M42" s="319" t="s">
        <v>425</v>
      </c>
      <c r="N42" s="318">
        <v>4.9000000000000004</v>
      </c>
      <c r="O42" s="317">
        <v>4.3</v>
      </c>
      <c r="Q42" s="316" t="s">
        <v>424</v>
      </c>
      <c r="R42" s="315">
        <v>0.2</v>
      </c>
      <c r="S42" s="314" t="s">
        <v>411</v>
      </c>
    </row>
    <row r="43" spans="1:19" ht="23.25" customHeight="1" x14ac:dyDescent="0.3">
      <c r="A43" s="758"/>
      <c r="B43" s="759"/>
      <c r="C43" s="760"/>
      <c r="D43" s="761"/>
      <c r="E43" s="303"/>
      <c r="F43" s="288" t="s">
        <v>416</v>
      </c>
      <c r="G43" s="306"/>
      <c r="H43" s="301">
        <v>14</v>
      </c>
      <c r="I43" s="304">
        <v>13.3</v>
      </c>
    </row>
    <row r="44" spans="1:19" ht="23.25" customHeight="1" x14ac:dyDescent="0.3">
      <c r="A44" s="313"/>
      <c r="B44" s="312"/>
      <c r="C44" s="311"/>
      <c r="D44" s="310"/>
      <c r="E44" s="303"/>
      <c r="F44" s="288" t="s">
        <v>414</v>
      </c>
      <c r="G44" s="309"/>
      <c r="H44" s="301">
        <v>0.8</v>
      </c>
      <c r="I44" s="304">
        <v>0.4</v>
      </c>
    </row>
    <row r="45" spans="1:19" ht="23.25" customHeight="1" x14ac:dyDescent="0.3">
      <c r="A45" s="758" t="s">
        <v>423</v>
      </c>
      <c r="B45" s="759"/>
      <c r="C45" s="762">
        <v>2844</v>
      </c>
      <c r="D45" s="763">
        <v>1901</v>
      </c>
      <c r="E45" s="303"/>
      <c r="F45" s="288" t="s">
        <v>412</v>
      </c>
      <c r="G45" s="309"/>
      <c r="H45" s="301">
        <v>0.4</v>
      </c>
      <c r="I45" s="304">
        <v>0.3</v>
      </c>
    </row>
    <row r="46" spans="1:19" ht="23.25" customHeight="1" x14ac:dyDescent="0.3">
      <c r="A46" s="758"/>
      <c r="B46" s="759"/>
      <c r="C46" s="762"/>
      <c r="D46" s="763"/>
      <c r="E46" s="755" t="s">
        <v>422</v>
      </c>
      <c r="F46" s="756"/>
      <c r="G46" s="757"/>
      <c r="H46" s="308"/>
      <c r="I46" s="304"/>
    </row>
    <row r="47" spans="1:19" ht="23.25" customHeight="1" x14ac:dyDescent="0.3">
      <c r="A47" s="758"/>
      <c r="B47" s="759"/>
      <c r="C47" s="762"/>
      <c r="D47" s="763"/>
      <c r="E47" s="755"/>
      <c r="F47" s="756"/>
      <c r="G47" s="757"/>
    </row>
    <row r="48" spans="1:19" ht="23.25" customHeight="1" x14ac:dyDescent="0.3">
      <c r="A48" s="288" t="s">
        <v>421</v>
      </c>
      <c r="B48" s="288"/>
      <c r="C48" s="307">
        <v>4.9000000000000004</v>
      </c>
      <c r="D48" s="304">
        <v>3</v>
      </c>
      <c r="E48" s="303"/>
      <c r="F48" s="288" t="s">
        <v>420</v>
      </c>
      <c r="G48" s="302"/>
      <c r="H48" s="301">
        <v>1.6</v>
      </c>
      <c r="I48" s="304">
        <v>1</v>
      </c>
    </row>
    <row r="49" spans="1:9" ht="23.25" customHeight="1" x14ac:dyDescent="0.3">
      <c r="A49" s="288" t="s">
        <v>419</v>
      </c>
      <c r="B49" s="288"/>
      <c r="C49" s="301">
        <v>8.1</v>
      </c>
      <c r="D49" s="304">
        <v>4.2</v>
      </c>
      <c r="E49" s="303"/>
      <c r="F49" s="288" t="s">
        <v>418</v>
      </c>
      <c r="G49" s="302"/>
      <c r="H49" s="301">
        <v>0.1</v>
      </c>
      <c r="I49" s="300">
        <v>0.1</v>
      </c>
    </row>
    <row r="50" spans="1:9" ht="23.25" customHeight="1" x14ac:dyDescent="0.3">
      <c r="A50" s="288" t="s">
        <v>417</v>
      </c>
      <c r="B50" s="288"/>
      <c r="C50" s="307">
        <v>4.8</v>
      </c>
      <c r="D50" s="304">
        <v>1.2</v>
      </c>
      <c r="E50" s="303"/>
      <c r="F50" s="288" t="s">
        <v>416</v>
      </c>
      <c r="G50" s="306"/>
      <c r="H50" s="301">
        <v>5.6</v>
      </c>
      <c r="I50" s="304">
        <v>3.7</v>
      </c>
    </row>
    <row r="51" spans="1:9" ht="23.25" customHeight="1" x14ac:dyDescent="0.3">
      <c r="A51" s="288" t="s">
        <v>415</v>
      </c>
      <c r="B51" s="288"/>
      <c r="C51" s="305">
        <v>5.4</v>
      </c>
      <c r="D51" s="304">
        <v>2.9</v>
      </c>
      <c r="E51" s="303"/>
      <c r="F51" s="288" t="s">
        <v>414</v>
      </c>
      <c r="G51" s="302"/>
      <c r="H51" s="301">
        <v>0.2</v>
      </c>
      <c r="I51" s="300">
        <v>0.2</v>
      </c>
    </row>
    <row r="52" spans="1:9" ht="23.25" customHeight="1" x14ac:dyDescent="0.3">
      <c r="A52" s="296" t="s">
        <v>413</v>
      </c>
      <c r="B52" s="296"/>
      <c r="C52" s="299">
        <v>4.9000000000000004</v>
      </c>
      <c r="D52" s="298">
        <v>4.3</v>
      </c>
      <c r="E52" s="297"/>
      <c r="F52" s="296" t="s">
        <v>412</v>
      </c>
      <c r="G52" s="295"/>
      <c r="H52" s="294">
        <v>0.2</v>
      </c>
      <c r="I52" s="293" t="s">
        <v>411</v>
      </c>
    </row>
    <row r="53" spans="1:9" ht="24" customHeight="1" x14ac:dyDescent="0.3">
      <c r="A53" s="292" t="s">
        <v>410</v>
      </c>
      <c r="B53" s="291"/>
      <c r="C53" s="291"/>
      <c r="D53" s="291"/>
      <c r="E53" s="291"/>
      <c r="F53" s="291"/>
      <c r="G53" s="291"/>
      <c r="H53" s="291"/>
      <c r="I53" s="290"/>
    </row>
    <row r="54" spans="1:9" ht="24" customHeight="1" x14ac:dyDescent="0.3">
      <c r="A54" s="289" t="s">
        <v>409</v>
      </c>
    </row>
    <row r="55" spans="1:9" ht="24" customHeight="1" x14ac:dyDescent="0.3">
      <c r="A55" s="289" t="s">
        <v>408</v>
      </c>
    </row>
    <row r="56" spans="1:9" ht="24" customHeight="1" x14ac:dyDescent="0.3">
      <c r="A56" s="289" t="s">
        <v>407</v>
      </c>
    </row>
    <row r="57" spans="1:9" ht="24" customHeight="1" x14ac:dyDescent="0.3">
      <c r="A57" s="288" t="s">
        <v>406</v>
      </c>
    </row>
    <row r="58" spans="1:9" x14ac:dyDescent="0.3">
      <c r="B58" s="287"/>
      <c r="C58" s="287"/>
      <c r="D58" s="287"/>
      <c r="E58" s="287"/>
      <c r="F58" s="287"/>
      <c r="G58" s="287"/>
      <c r="H58" s="287"/>
      <c r="I58" s="287"/>
    </row>
  </sheetData>
  <mergeCells count="43">
    <mergeCell ref="G2:G4"/>
    <mergeCell ref="H2:I2"/>
    <mergeCell ref="B3:B4"/>
    <mergeCell ref="D3:D4"/>
    <mergeCell ref="E3:F4"/>
    <mergeCell ref="H3:H4"/>
    <mergeCell ref="I3:I4"/>
    <mergeCell ref="A22:B23"/>
    <mergeCell ref="C22:C23"/>
    <mergeCell ref="A2:A4"/>
    <mergeCell ref="B2:C2"/>
    <mergeCell ref="D2:F2"/>
    <mergeCell ref="A10:A11"/>
    <mergeCell ref="B10:J10"/>
    <mergeCell ref="E11:F11"/>
    <mergeCell ref="A21:B21"/>
    <mergeCell ref="E21:G21"/>
    <mergeCell ref="E26:G27"/>
    <mergeCell ref="H26:H27"/>
    <mergeCell ref="I26:I27"/>
    <mergeCell ref="A28:B29"/>
    <mergeCell ref="C28:C29"/>
    <mergeCell ref="D28:D29"/>
    <mergeCell ref="D22:D23"/>
    <mergeCell ref="E22:G22"/>
    <mergeCell ref="E23:G24"/>
    <mergeCell ref="H23:H24"/>
    <mergeCell ref="I23:I24"/>
    <mergeCell ref="A31:B32"/>
    <mergeCell ref="C31:C32"/>
    <mergeCell ref="D31:D32"/>
    <mergeCell ref="E32:G33"/>
    <mergeCell ref="A33:B34"/>
    <mergeCell ref="C33:C34"/>
    <mergeCell ref="D33:D34"/>
    <mergeCell ref="E39:G40"/>
    <mergeCell ref="A42:B43"/>
    <mergeCell ref="C42:C43"/>
    <mergeCell ref="D42:D43"/>
    <mergeCell ref="A45:B47"/>
    <mergeCell ref="C45:C47"/>
    <mergeCell ref="D45:D47"/>
    <mergeCell ref="E46:G47"/>
  </mergeCells>
  <phoneticPr fontId="6"/>
  <printOptions horizontalCentered="1"/>
  <pageMargins left="0.59055118110236227" right="0.59055118110236227" top="0.59055118110236227" bottom="0.59055118110236227" header="0" footer="0"/>
  <pageSetup paperSize="9" scale="4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zoomScale="120" zoomScaleNormal="120" zoomScaleSheetLayoutView="120" workbookViewId="0">
      <pane xSplit="3" ySplit="4" topLeftCell="D5" activePane="bottomRight" state="frozen"/>
      <selection pane="topRight" activeCell="D1" sqref="D1"/>
      <selection pane="bottomLeft" activeCell="A5" sqref="A5"/>
      <selection pane="bottomRight" activeCell="B1" sqref="B1"/>
    </sheetView>
  </sheetViews>
  <sheetFormatPr defaultColWidth="8.25" defaultRowHeight="13" x14ac:dyDescent="0.2"/>
  <cols>
    <col min="1" max="1" width="1.75" style="381" customWidth="1"/>
    <col min="2" max="2" width="23" style="380" customWidth="1"/>
    <col min="3" max="3" width="0.9140625" style="380" customWidth="1"/>
    <col min="4" max="8" width="11.58203125" style="380" customWidth="1"/>
    <col min="9" max="16384" width="8.25" style="380"/>
  </cols>
  <sheetData>
    <row r="1" spans="1:14" ht="14" x14ac:dyDescent="0.2">
      <c r="A1" s="408" t="s">
        <v>193</v>
      </c>
    </row>
    <row r="2" spans="1:14" ht="28.5" customHeight="1" x14ac:dyDescent="0.2">
      <c r="A2" s="407" t="s">
        <v>571</v>
      </c>
    </row>
    <row r="3" spans="1:14" ht="19.5" customHeight="1" thickBot="1" x14ac:dyDescent="0.25">
      <c r="A3" s="406" t="s">
        <v>570</v>
      </c>
      <c r="G3" s="405"/>
      <c r="H3" s="405" t="s">
        <v>569</v>
      </c>
    </row>
    <row r="4" spans="1:14" s="382" customFormat="1" ht="29.25" customHeight="1" thickTop="1" x14ac:dyDescent="0.2">
      <c r="A4" s="805" t="s">
        <v>568</v>
      </c>
      <c r="B4" s="805"/>
      <c r="C4" s="404"/>
      <c r="D4" s="403" t="s">
        <v>567</v>
      </c>
      <c r="E4" s="402" t="s">
        <v>566</v>
      </c>
      <c r="F4" s="402" t="s">
        <v>565</v>
      </c>
      <c r="G4" s="402" t="s">
        <v>564</v>
      </c>
      <c r="H4" s="401" t="s">
        <v>563</v>
      </c>
    </row>
    <row r="5" spans="1:14" s="382" customFormat="1" ht="14.5" customHeight="1" x14ac:dyDescent="0.2">
      <c r="A5" s="806" t="s">
        <v>562</v>
      </c>
      <c r="B5" s="806"/>
      <c r="C5" s="400"/>
      <c r="D5" s="389">
        <v>370971867</v>
      </c>
      <c r="E5" s="389">
        <v>391981034</v>
      </c>
      <c r="F5" s="389">
        <v>397003002</v>
      </c>
      <c r="G5" s="389">
        <v>312125890</v>
      </c>
      <c r="H5" s="388">
        <v>229540139</v>
      </c>
      <c r="K5" s="804"/>
      <c r="L5" s="804"/>
      <c r="M5" s="804"/>
      <c r="N5" s="804"/>
    </row>
    <row r="6" spans="1:14" s="382" customFormat="1" ht="11.15" customHeight="1" x14ac:dyDescent="0.2">
      <c r="A6" s="392"/>
      <c r="B6" s="392"/>
      <c r="C6" s="399"/>
      <c r="D6" s="389"/>
      <c r="E6" s="389"/>
      <c r="F6" s="389"/>
      <c r="G6" s="389"/>
      <c r="H6" s="388"/>
      <c r="K6" s="804"/>
      <c r="L6" s="804"/>
      <c r="M6" s="804"/>
      <c r="N6" s="804"/>
    </row>
    <row r="7" spans="1:14" s="382" customFormat="1" ht="14.5" customHeight="1" x14ac:dyDescent="0.2">
      <c r="A7" s="802" t="s">
        <v>561</v>
      </c>
      <c r="B7" s="802"/>
      <c r="C7" s="399"/>
      <c r="D7" s="389">
        <v>70423318</v>
      </c>
      <c r="E7" s="389">
        <v>67833604</v>
      </c>
      <c r="F7" s="389">
        <v>78762969</v>
      </c>
      <c r="G7" s="389">
        <v>68125594</v>
      </c>
      <c r="H7" s="388">
        <v>57686946</v>
      </c>
      <c r="K7" s="804"/>
      <c r="L7" s="804"/>
      <c r="M7" s="804"/>
      <c r="N7" s="804"/>
    </row>
    <row r="8" spans="1:14" s="382" customFormat="1" ht="14.5" customHeight="1" x14ac:dyDescent="0.2">
      <c r="A8" s="392"/>
      <c r="B8" s="392" t="s">
        <v>560</v>
      </c>
      <c r="C8" s="399"/>
      <c r="D8" s="394" t="s">
        <v>140</v>
      </c>
      <c r="E8" s="394">
        <v>1630</v>
      </c>
      <c r="F8" s="394">
        <v>1388292</v>
      </c>
      <c r="G8" s="389">
        <v>1612115</v>
      </c>
      <c r="H8" s="394" t="s">
        <v>140</v>
      </c>
      <c r="K8" s="804"/>
      <c r="L8" s="804"/>
      <c r="M8" s="804"/>
      <c r="N8" s="804"/>
    </row>
    <row r="9" spans="1:14" s="382" customFormat="1" ht="14.5" customHeight="1" x14ac:dyDescent="0.2">
      <c r="A9" s="393"/>
      <c r="B9" s="392" t="s">
        <v>559</v>
      </c>
      <c r="C9" s="391"/>
      <c r="D9" s="395">
        <v>774873</v>
      </c>
      <c r="E9" s="395">
        <v>927435</v>
      </c>
      <c r="F9" s="395">
        <v>993447</v>
      </c>
      <c r="G9" s="395">
        <v>1113962</v>
      </c>
      <c r="H9" s="394" t="s">
        <v>140</v>
      </c>
      <c r="K9" s="804"/>
      <c r="L9" s="804"/>
      <c r="M9" s="804"/>
      <c r="N9" s="804"/>
    </row>
    <row r="10" spans="1:14" s="382" customFormat="1" ht="14.5" customHeight="1" x14ac:dyDescent="0.2">
      <c r="A10" s="393"/>
      <c r="B10" s="392" t="s">
        <v>558</v>
      </c>
      <c r="C10" s="391"/>
      <c r="D10" s="389">
        <v>58539200</v>
      </c>
      <c r="E10" s="389">
        <v>53606713</v>
      </c>
      <c r="F10" s="389">
        <v>62409442</v>
      </c>
      <c r="G10" s="389">
        <v>53794379</v>
      </c>
      <c r="H10" s="388">
        <v>43481110</v>
      </c>
      <c r="K10" s="804"/>
      <c r="L10" s="804"/>
      <c r="M10" s="804"/>
      <c r="N10" s="804"/>
    </row>
    <row r="11" spans="1:14" s="382" customFormat="1" ht="14.5" customHeight="1" x14ac:dyDescent="0.2">
      <c r="A11" s="393"/>
      <c r="B11" s="392" t="s">
        <v>557</v>
      </c>
      <c r="C11" s="391"/>
      <c r="D11" s="395">
        <v>3150147</v>
      </c>
      <c r="E11" s="395">
        <v>5813165</v>
      </c>
      <c r="F11" s="395">
        <v>6354861</v>
      </c>
      <c r="G11" s="395">
        <v>3701338</v>
      </c>
      <c r="H11" s="394" t="s">
        <v>140</v>
      </c>
      <c r="K11" s="804"/>
      <c r="L11" s="804"/>
      <c r="M11" s="804"/>
      <c r="N11" s="804"/>
    </row>
    <row r="12" spans="1:14" s="382" customFormat="1" ht="14.5" customHeight="1" x14ac:dyDescent="0.2">
      <c r="A12" s="393"/>
      <c r="B12" s="392" t="s">
        <v>556</v>
      </c>
      <c r="C12" s="391"/>
      <c r="D12" s="389">
        <v>3835455</v>
      </c>
      <c r="E12" s="389">
        <v>2961713</v>
      </c>
      <c r="F12" s="389">
        <v>2771629</v>
      </c>
      <c r="G12" s="389">
        <v>2917785</v>
      </c>
      <c r="H12" s="388">
        <v>4070025</v>
      </c>
      <c r="K12" s="804"/>
      <c r="L12" s="804"/>
      <c r="M12" s="804"/>
      <c r="N12" s="804"/>
    </row>
    <row r="13" spans="1:14" s="382" customFormat="1" ht="14.5" customHeight="1" x14ac:dyDescent="0.2">
      <c r="A13" s="393"/>
      <c r="B13" s="398" t="s">
        <v>555</v>
      </c>
      <c r="C13" s="391"/>
      <c r="D13" s="389">
        <v>1735645</v>
      </c>
      <c r="E13" s="389">
        <v>1547239</v>
      </c>
      <c r="F13" s="389">
        <v>1594231</v>
      </c>
      <c r="G13" s="389">
        <v>1359309</v>
      </c>
      <c r="H13" s="394" t="s">
        <v>140</v>
      </c>
    </row>
    <row r="14" spans="1:14" s="382" customFormat="1" ht="14.5" customHeight="1" x14ac:dyDescent="0.2">
      <c r="A14" s="393"/>
      <c r="B14" s="392" t="s">
        <v>554</v>
      </c>
      <c r="C14" s="391"/>
      <c r="D14" s="389">
        <v>553164</v>
      </c>
      <c r="E14" s="389">
        <v>866430</v>
      </c>
      <c r="F14" s="389">
        <v>790715</v>
      </c>
      <c r="G14" s="389">
        <v>1004956</v>
      </c>
      <c r="H14" s="394" t="s">
        <v>140</v>
      </c>
    </row>
    <row r="15" spans="1:14" s="382" customFormat="1" ht="14.5" customHeight="1" x14ac:dyDescent="0.2">
      <c r="A15" s="393"/>
      <c r="B15" s="392" t="s">
        <v>553</v>
      </c>
      <c r="C15" s="391"/>
      <c r="D15" s="389">
        <v>1327211</v>
      </c>
      <c r="E15" s="389">
        <v>1530596</v>
      </c>
      <c r="F15" s="389">
        <v>1880636</v>
      </c>
      <c r="G15" s="389">
        <v>2129924</v>
      </c>
      <c r="H15" s="394" t="s">
        <v>140</v>
      </c>
    </row>
    <row r="16" spans="1:14" s="382" customFormat="1" ht="11.15" customHeight="1" x14ac:dyDescent="0.2">
      <c r="A16" s="393"/>
      <c r="B16" s="392"/>
      <c r="C16" s="391"/>
      <c r="D16" s="389"/>
      <c r="E16" s="389"/>
      <c r="F16" s="389"/>
      <c r="G16" s="389"/>
      <c r="H16" s="388"/>
    </row>
    <row r="17" spans="1:8" s="382" customFormat="1" ht="14.5" customHeight="1" x14ac:dyDescent="0.2">
      <c r="A17" s="802" t="s">
        <v>552</v>
      </c>
      <c r="B17" s="803"/>
      <c r="C17" s="390"/>
      <c r="D17" s="389">
        <v>222978</v>
      </c>
      <c r="E17" s="389">
        <v>406033</v>
      </c>
      <c r="F17" s="389">
        <v>818659</v>
      </c>
      <c r="G17" s="389">
        <v>931433</v>
      </c>
      <c r="H17" s="388">
        <v>1082069</v>
      </c>
    </row>
    <row r="18" spans="1:8" s="382" customFormat="1" ht="14.5" customHeight="1" x14ac:dyDescent="0.2">
      <c r="A18" s="392"/>
      <c r="B18" s="392" t="s">
        <v>551</v>
      </c>
      <c r="C18" s="390"/>
      <c r="D18" s="394" t="s">
        <v>140</v>
      </c>
      <c r="E18" s="394">
        <v>406033</v>
      </c>
      <c r="F18" s="394">
        <v>818659</v>
      </c>
      <c r="G18" s="389">
        <v>931433</v>
      </c>
      <c r="H18" s="394" t="s">
        <v>140</v>
      </c>
    </row>
    <row r="19" spans="1:8" s="382" customFormat="1" ht="11.15" customHeight="1" x14ac:dyDescent="0.2">
      <c r="A19" s="393"/>
      <c r="B19" s="392"/>
      <c r="C19" s="391"/>
      <c r="D19" s="389"/>
      <c r="E19" s="389"/>
      <c r="F19" s="389"/>
      <c r="G19" s="389"/>
      <c r="H19" s="388"/>
    </row>
    <row r="20" spans="1:8" s="382" customFormat="1" ht="14.5" customHeight="1" x14ac:dyDescent="0.2">
      <c r="A20" s="802" t="s">
        <v>550</v>
      </c>
      <c r="B20" s="803"/>
      <c r="C20" s="390"/>
      <c r="D20" s="389">
        <v>19865111</v>
      </c>
      <c r="E20" s="389">
        <v>28896425</v>
      </c>
      <c r="F20" s="389">
        <v>32372307</v>
      </c>
      <c r="G20" s="389">
        <v>24349523</v>
      </c>
      <c r="H20" s="388">
        <v>20735111</v>
      </c>
    </row>
    <row r="21" spans="1:8" s="382" customFormat="1" ht="14.5" customHeight="1" x14ac:dyDescent="0.2">
      <c r="A21" s="393"/>
      <c r="B21" s="392" t="s">
        <v>549</v>
      </c>
      <c r="C21" s="391"/>
      <c r="D21" s="389">
        <v>996835</v>
      </c>
      <c r="E21" s="389">
        <v>1088292</v>
      </c>
      <c r="F21" s="389">
        <v>651612</v>
      </c>
      <c r="G21" s="394" t="s">
        <v>140</v>
      </c>
      <c r="H21" s="394" t="s">
        <v>140</v>
      </c>
    </row>
    <row r="22" spans="1:8" s="382" customFormat="1" ht="14.5" customHeight="1" x14ac:dyDescent="0.2">
      <c r="A22" s="393"/>
      <c r="B22" s="392" t="s">
        <v>548</v>
      </c>
      <c r="C22" s="391"/>
      <c r="D22" s="395">
        <v>1315643</v>
      </c>
      <c r="E22" s="395">
        <v>1665959</v>
      </c>
      <c r="F22" s="395">
        <v>1514294</v>
      </c>
      <c r="G22" s="395">
        <v>1313562</v>
      </c>
      <c r="H22" s="394" t="s">
        <v>140</v>
      </c>
    </row>
    <row r="23" spans="1:8" s="382" customFormat="1" ht="14.5" customHeight="1" x14ac:dyDescent="0.2">
      <c r="A23" s="393"/>
      <c r="B23" s="392" t="s">
        <v>547</v>
      </c>
      <c r="C23" s="391"/>
      <c r="D23" s="389">
        <v>2216423</v>
      </c>
      <c r="E23" s="389">
        <v>3371092</v>
      </c>
      <c r="F23" s="389">
        <v>2620222</v>
      </c>
      <c r="G23" s="389">
        <v>852751</v>
      </c>
      <c r="H23" s="394" t="s">
        <v>140</v>
      </c>
    </row>
    <row r="24" spans="1:8" s="382" customFormat="1" ht="14.5" customHeight="1" x14ac:dyDescent="0.2">
      <c r="A24" s="393"/>
      <c r="B24" s="392" t="s">
        <v>546</v>
      </c>
      <c r="C24" s="391"/>
      <c r="D24" s="389">
        <v>438740</v>
      </c>
      <c r="E24" s="389">
        <v>723672</v>
      </c>
      <c r="F24" s="389">
        <v>541334</v>
      </c>
      <c r="G24" s="389">
        <v>828947</v>
      </c>
      <c r="H24" s="394" t="s">
        <v>140</v>
      </c>
    </row>
    <row r="25" spans="1:8" s="382" customFormat="1" ht="14.5" customHeight="1" x14ac:dyDescent="0.2">
      <c r="A25" s="393"/>
      <c r="B25" s="392" t="s">
        <v>545</v>
      </c>
      <c r="C25" s="391"/>
      <c r="D25" s="389">
        <v>14360874</v>
      </c>
      <c r="E25" s="389">
        <v>21471831</v>
      </c>
      <c r="F25" s="389">
        <v>26300333</v>
      </c>
      <c r="G25" s="389">
        <v>20177861</v>
      </c>
      <c r="H25" s="388">
        <v>17786282</v>
      </c>
    </row>
    <row r="26" spans="1:8" s="382" customFormat="1" ht="11.15" customHeight="1" x14ac:dyDescent="0.2">
      <c r="A26" s="393"/>
      <c r="B26" s="392"/>
      <c r="C26" s="391"/>
      <c r="D26" s="389"/>
      <c r="E26" s="389"/>
      <c r="F26" s="389"/>
      <c r="G26" s="389"/>
      <c r="H26" s="388"/>
    </row>
    <row r="27" spans="1:8" s="382" customFormat="1" ht="14.5" customHeight="1" x14ac:dyDescent="0.2">
      <c r="A27" s="802" t="s">
        <v>544</v>
      </c>
      <c r="B27" s="803"/>
      <c r="C27" s="390"/>
      <c r="D27" s="389">
        <v>3125120</v>
      </c>
      <c r="E27" s="389">
        <v>8876127</v>
      </c>
      <c r="F27" s="389">
        <v>3865272</v>
      </c>
      <c r="G27" s="389">
        <v>3764269</v>
      </c>
      <c r="H27" s="388">
        <v>7173535</v>
      </c>
    </row>
    <row r="28" spans="1:8" s="382" customFormat="1" ht="14.5" customHeight="1" x14ac:dyDescent="0.2">
      <c r="A28" s="393"/>
      <c r="B28" s="392" t="s">
        <v>543</v>
      </c>
      <c r="C28" s="391"/>
      <c r="D28" s="389">
        <v>3125120</v>
      </c>
      <c r="E28" s="389">
        <v>8876127</v>
      </c>
      <c r="F28" s="389">
        <v>3865272</v>
      </c>
      <c r="G28" s="389">
        <v>3764269</v>
      </c>
      <c r="H28" s="388">
        <v>6603528</v>
      </c>
    </row>
    <row r="29" spans="1:8" s="382" customFormat="1" ht="11.15" customHeight="1" x14ac:dyDescent="0.2">
      <c r="A29" s="393"/>
      <c r="B29" s="392"/>
      <c r="C29" s="391"/>
      <c r="D29" s="389"/>
      <c r="E29" s="389"/>
      <c r="F29" s="389"/>
      <c r="G29" s="389"/>
      <c r="H29" s="388"/>
    </row>
    <row r="30" spans="1:8" s="382" customFormat="1" ht="14.5" customHeight="1" x14ac:dyDescent="0.2">
      <c r="A30" s="802" t="s">
        <v>542</v>
      </c>
      <c r="B30" s="803"/>
      <c r="C30" s="390"/>
      <c r="D30" s="389">
        <v>522523</v>
      </c>
      <c r="E30" s="389">
        <v>790021</v>
      </c>
      <c r="F30" s="389">
        <v>3476480</v>
      </c>
      <c r="G30" s="389">
        <v>2735155</v>
      </c>
      <c r="H30" s="388">
        <v>3607560</v>
      </c>
    </row>
    <row r="31" spans="1:8" s="382" customFormat="1" ht="14.5" customHeight="1" x14ac:dyDescent="0.2">
      <c r="A31" s="393"/>
      <c r="B31" s="392" t="s">
        <v>541</v>
      </c>
      <c r="C31" s="391"/>
      <c r="D31" s="394" t="s">
        <v>140</v>
      </c>
      <c r="E31" s="394">
        <v>423932</v>
      </c>
      <c r="F31" s="389">
        <v>3107256</v>
      </c>
      <c r="G31" s="389">
        <v>2309755</v>
      </c>
      <c r="H31" s="394" t="s">
        <v>140</v>
      </c>
    </row>
    <row r="32" spans="1:8" s="382" customFormat="1" ht="11.15" customHeight="1" x14ac:dyDescent="0.2">
      <c r="A32" s="392"/>
      <c r="B32" s="397"/>
      <c r="C32" s="390"/>
      <c r="D32" s="389"/>
      <c r="E32" s="389"/>
      <c r="F32" s="389"/>
      <c r="G32" s="389"/>
      <c r="H32" s="388"/>
    </row>
    <row r="33" spans="1:8" s="382" customFormat="1" ht="14.5" customHeight="1" x14ac:dyDescent="0.2">
      <c r="A33" s="802" t="s">
        <v>540</v>
      </c>
      <c r="B33" s="803"/>
      <c r="C33" s="390"/>
      <c r="D33" s="389">
        <v>38374672</v>
      </c>
      <c r="E33" s="389">
        <v>63633433</v>
      </c>
      <c r="F33" s="389">
        <v>69273295</v>
      </c>
      <c r="G33" s="389">
        <v>14113220</v>
      </c>
      <c r="H33" s="388">
        <v>3048608</v>
      </c>
    </row>
    <row r="34" spans="1:8" s="382" customFormat="1" ht="14.5" customHeight="1" x14ac:dyDescent="0.2">
      <c r="A34" s="393"/>
      <c r="B34" s="392" t="s">
        <v>539</v>
      </c>
      <c r="C34" s="391"/>
      <c r="D34" s="389">
        <v>19724058</v>
      </c>
      <c r="E34" s="389">
        <v>33622518</v>
      </c>
      <c r="F34" s="389">
        <v>34514530</v>
      </c>
      <c r="G34" s="389">
        <v>5607717</v>
      </c>
      <c r="H34" s="394" t="s">
        <v>140</v>
      </c>
    </row>
    <row r="35" spans="1:8" s="382" customFormat="1" ht="14.5" customHeight="1" x14ac:dyDescent="0.2">
      <c r="A35" s="393"/>
      <c r="B35" s="392" t="s">
        <v>538</v>
      </c>
      <c r="C35" s="391"/>
      <c r="D35" s="389">
        <v>16185462</v>
      </c>
      <c r="E35" s="389">
        <v>27111149</v>
      </c>
      <c r="F35" s="389">
        <v>32461885</v>
      </c>
      <c r="G35" s="389">
        <v>5638540</v>
      </c>
      <c r="H35" s="394" t="s">
        <v>140</v>
      </c>
    </row>
    <row r="36" spans="1:8" s="382" customFormat="1" ht="14.5" customHeight="1" x14ac:dyDescent="0.2">
      <c r="A36" s="393"/>
      <c r="B36" s="392" t="s">
        <v>537</v>
      </c>
      <c r="C36" s="391"/>
      <c r="D36" s="389">
        <v>1812729</v>
      </c>
      <c r="E36" s="389">
        <v>1863069</v>
      </c>
      <c r="F36" s="389">
        <v>1487402</v>
      </c>
      <c r="G36" s="389">
        <v>1566499</v>
      </c>
      <c r="H36" s="394" t="s">
        <v>140</v>
      </c>
    </row>
    <row r="37" spans="1:8" s="382" customFormat="1" ht="14.5" customHeight="1" x14ac:dyDescent="0.2">
      <c r="A37" s="393"/>
      <c r="B37" s="392" t="s">
        <v>536</v>
      </c>
      <c r="C37" s="391"/>
      <c r="D37" s="389">
        <v>488690</v>
      </c>
      <c r="E37" s="389">
        <v>859651</v>
      </c>
      <c r="F37" s="389">
        <v>619953</v>
      </c>
      <c r="G37" s="389">
        <v>1039641</v>
      </c>
      <c r="H37" s="394" t="s">
        <v>140</v>
      </c>
    </row>
    <row r="38" spans="1:8" s="382" customFormat="1" ht="11.15" customHeight="1" x14ac:dyDescent="0.2">
      <c r="A38" s="393"/>
      <c r="B38" s="392"/>
      <c r="C38" s="391"/>
      <c r="D38" s="389"/>
      <c r="E38" s="389"/>
      <c r="F38" s="389"/>
      <c r="G38" s="389"/>
      <c r="H38" s="388"/>
    </row>
    <row r="39" spans="1:8" s="382" customFormat="1" ht="14.5" customHeight="1" x14ac:dyDescent="0.2">
      <c r="A39" s="802" t="s">
        <v>535</v>
      </c>
      <c r="B39" s="803"/>
      <c r="C39" s="390"/>
      <c r="D39" s="389">
        <v>67246503</v>
      </c>
      <c r="E39" s="389">
        <v>74243520</v>
      </c>
      <c r="F39" s="389">
        <v>75508553</v>
      </c>
      <c r="G39" s="389">
        <v>65261289</v>
      </c>
      <c r="H39" s="388">
        <v>52161940</v>
      </c>
    </row>
    <row r="40" spans="1:8" s="382" customFormat="1" ht="14.5" customHeight="1" x14ac:dyDescent="0.2">
      <c r="A40" s="393"/>
      <c r="B40" s="392" t="s">
        <v>534</v>
      </c>
      <c r="C40" s="391"/>
      <c r="D40" s="389">
        <v>1126725</v>
      </c>
      <c r="E40" s="389">
        <v>1337334</v>
      </c>
      <c r="F40" s="389">
        <v>1291818</v>
      </c>
      <c r="G40" s="389">
        <v>1362311</v>
      </c>
      <c r="H40" s="394" t="s">
        <v>140</v>
      </c>
    </row>
    <row r="41" spans="1:8" s="382" customFormat="1" ht="14.5" customHeight="1" x14ac:dyDescent="0.2">
      <c r="A41" s="393"/>
      <c r="B41" s="392" t="s">
        <v>533</v>
      </c>
      <c r="C41" s="391"/>
      <c r="D41" s="389">
        <v>17710685</v>
      </c>
      <c r="E41" s="389">
        <v>19733146</v>
      </c>
      <c r="F41" s="389">
        <v>20757962</v>
      </c>
      <c r="G41" s="389">
        <v>15897015</v>
      </c>
      <c r="H41" s="388">
        <v>11255533</v>
      </c>
    </row>
    <row r="42" spans="1:8" s="382" customFormat="1" ht="14.5" customHeight="1" x14ac:dyDescent="0.2">
      <c r="A42" s="393"/>
      <c r="B42" s="392" t="s">
        <v>532</v>
      </c>
      <c r="C42" s="391"/>
      <c r="D42" s="395">
        <v>450666</v>
      </c>
      <c r="E42" s="396">
        <v>492548</v>
      </c>
      <c r="F42" s="395">
        <v>701027</v>
      </c>
      <c r="G42" s="395">
        <v>557680</v>
      </c>
      <c r="H42" s="394" t="s">
        <v>140</v>
      </c>
    </row>
    <row r="43" spans="1:8" s="382" customFormat="1" ht="14.5" customHeight="1" x14ac:dyDescent="0.2">
      <c r="A43" s="393"/>
      <c r="B43" s="392" t="s">
        <v>531</v>
      </c>
      <c r="C43" s="391"/>
      <c r="D43" s="389">
        <v>3727916</v>
      </c>
      <c r="E43" s="389">
        <v>3953962</v>
      </c>
      <c r="F43" s="389">
        <v>5319280</v>
      </c>
      <c r="G43" s="389">
        <v>6762606</v>
      </c>
      <c r="H43" s="388">
        <v>5718218</v>
      </c>
    </row>
    <row r="44" spans="1:8" s="382" customFormat="1" ht="14.5" customHeight="1" x14ac:dyDescent="0.2">
      <c r="A44" s="393"/>
      <c r="B44" s="392" t="s">
        <v>530</v>
      </c>
      <c r="C44" s="391"/>
      <c r="D44" s="389">
        <v>42559269</v>
      </c>
      <c r="E44" s="389">
        <v>47069697</v>
      </c>
      <c r="F44" s="389">
        <v>46073448</v>
      </c>
      <c r="G44" s="389">
        <v>39205230</v>
      </c>
      <c r="H44" s="388">
        <v>32322590</v>
      </c>
    </row>
    <row r="45" spans="1:8" s="382" customFormat="1" ht="14.5" customHeight="1" x14ac:dyDescent="0.2">
      <c r="A45" s="393"/>
      <c r="B45" s="392" t="s">
        <v>529</v>
      </c>
      <c r="C45" s="391"/>
      <c r="D45" s="389">
        <v>1433317</v>
      </c>
      <c r="E45" s="389">
        <v>1489851</v>
      </c>
      <c r="F45" s="389">
        <v>1205526</v>
      </c>
      <c r="G45" s="389">
        <v>1113851</v>
      </c>
      <c r="H45" s="394" t="s">
        <v>140</v>
      </c>
    </row>
    <row r="46" spans="1:8" s="382" customFormat="1" ht="11.15" customHeight="1" x14ac:dyDescent="0.2">
      <c r="A46" s="393"/>
      <c r="B46" s="392"/>
      <c r="C46" s="391"/>
      <c r="D46" s="389"/>
      <c r="E46" s="389"/>
      <c r="F46" s="389"/>
      <c r="G46" s="389"/>
      <c r="H46" s="388"/>
    </row>
    <row r="47" spans="1:8" s="382" customFormat="1" ht="14.5" customHeight="1" x14ac:dyDescent="0.2">
      <c r="A47" s="802" t="s">
        <v>528</v>
      </c>
      <c r="B47" s="803"/>
      <c r="C47" s="390"/>
      <c r="D47" s="389">
        <v>162772900</v>
      </c>
      <c r="E47" s="389">
        <v>140001489</v>
      </c>
      <c r="F47" s="389">
        <v>125695058</v>
      </c>
      <c r="G47" s="389">
        <v>109255446</v>
      </c>
      <c r="H47" s="388">
        <v>78794015</v>
      </c>
    </row>
    <row r="48" spans="1:8" s="382" customFormat="1" ht="14.5" customHeight="1" x14ac:dyDescent="0.2">
      <c r="A48" s="393"/>
      <c r="B48" s="392" t="s">
        <v>527</v>
      </c>
      <c r="C48" s="391"/>
      <c r="D48" s="389">
        <v>47889696</v>
      </c>
      <c r="E48" s="389">
        <v>44035632</v>
      </c>
      <c r="F48" s="389">
        <v>46467381</v>
      </c>
      <c r="G48" s="389">
        <v>42922288</v>
      </c>
      <c r="H48" s="388">
        <v>35672478</v>
      </c>
    </row>
    <row r="49" spans="1:8" s="382" customFormat="1" ht="14.5" customHeight="1" x14ac:dyDescent="0.2">
      <c r="A49" s="393"/>
      <c r="B49" s="392" t="s">
        <v>526</v>
      </c>
      <c r="C49" s="391"/>
      <c r="D49" s="389">
        <v>15224055</v>
      </c>
      <c r="E49" s="389">
        <v>14246484</v>
      </c>
      <c r="F49" s="389">
        <v>14938919</v>
      </c>
      <c r="G49" s="389">
        <v>13431469</v>
      </c>
      <c r="H49" s="388">
        <v>5800525</v>
      </c>
    </row>
    <row r="50" spans="1:8" s="382" customFormat="1" ht="14.5" customHeight="1" x14ac:dyDescent="0.2">
      <c r="A50" s="393"/>
      <c r="B50" s="392" t="s">
        <v>525</v>
      </c>
      <c r="C50" s="391"/>
      <c r="D50" s="389">
        <v>99659149</v>
      </c>
      <c r="E50" s="389">
        <v>81719373</v>
      </c>
      <c r="F50" s="389">
        <v>64288758</v>
      </c>
      <c r="G50" s="389">
        <v>52901689</v>
      </c>
      <c r="H50" s="388">
        <v>37321012</v>
      </c>
    </row>
    <row r="51" spans="1:8" s="382" customFormat="1" ht="11.15" customHeight="1" x14ac:dyDescent="0.2">
      <c r="A51" s="393"/>
      <c r="B51" s="392"/>
      <c r="C51" s="391"/>
      <c r="D51" s="389"/>
      <c r="E51" s="389"/>
      <c r="F51" s="389"/>
      <c r="G51" s="389"/>
      <c r="H51" s="388"/>
    </row>
    <row r="52" spans="1:8" s="382" customFormat="1" ht="14.5" customHeight="1" x14ac:dyDescent="0.2">
      <c r="A52" s="802" t="s">
        <v>524</v>
      </c>
      <c r="B52" s="803"/>
      <c r="C52" s="390"/>
      <c r="D52" s="389">
        <v>3440262</v>
      </c>
      <c r="E52" s="389">
        <v>2679489</v>
      </c>
      <c r="F52" s="389">
        <v>2396959</v>
      </c>
      <c r="G52" s="389">
        <v>1859993</v>
      </c>
      <c r="H52" s="388">
        <v>1527706</v>
      </c>
    </row>
    <row r="53" spans="1:8" s="382" customFormat="1" ht="14.5" customHeight="1" x14ac:dyDescent="0.2">
      <c r="A53" s="393"/>
      <c r="B53" s="392" t="s">
        <v>523</v>
      </c>
      <c r="C53" s="391"/>
      <c r="D53" s="395">
        <v>510884</v>
      </c>
      <c r="E53" s="395">
        <v>677980</v>
      </c>
      <c r="F53" s="395" t="s">
        <v>140</v>
      </c>
      <c r="G53" s="394" t="s">
        <v>140</v>
      </c>
      <c r="H53" s="394" t="s">
        <v>140</v>
      </c>
    </row>
    <row r="54" spans="1:8" s="382" customFormat="1" ht="14.5" customHeight="1" x14ac:dyDescent="0.2">
      <c r="A54" s="393"/>
      <c r="B54" s="392" t="s">
        <v>522</v>
      </c>
      <c r="C54" s="391"/>
      <c r="D54" s="389">
        <v>2627412</v>
      </c>
      <c r="E54" s="389">
        <v>1427277</v>
      </c>
      <c r="F54" s="389">
        <v>1130020</v>
      </c>
      <c r="G54" s="389">
        <v>913712</v>
      </c>
      <c r="H54" s="394" t="s">
        <v>140</v>
      </c>
    </row>
    <row r="55" spans="1:8" s="382" customFormat="1" ht="11.15" customHeight="1" x14ac:dyDescent="0.2">
      <c r="A55" s="393"/>
      <c r="B55" s="392"/>
      <c r="C55" s="391"/>
      <c r="D55" s="389"/>
      <c r="E55" s="389"/>
      <c r="F55" s="389"/>
      <c r="G55" s="389"/>
      <c r="H55" s="388"/>
    </row>
    <row r="56" spans="1:8" s="382" customFormat="1" ht="14.5" customHeight="1" x14ac:dyDescent="0.2">
      <c r="A56" s="802" t="s">
        <v>521</v>
      </c>
      <c r="B56" s="803"/>
      <c r="C56" s="390"/>
      <c r="D56" s="389">
        <v>4978480</v>
      </c>
      <c r="E56" s="389">
        <v>4620893</v>
      </c>
      <c r="F56" s="389">
        <v>4833450</v>
      </c>
      <c r="G56" s="389">
        <v>21729968</v>
      </c>
      <c r="H56" s="388">
        <v>3722649</v>
      </c>
    </row>
    <row r="57" spans="1:8" ht="14.5" customHeight="1" x14ac:dyDescent="0.2">
      <c r="A57" s="387"/>
      <c r="B57" s="386" t="s">
        <v>520</v>
      </c>
      <c r="C57" s="385"/>
      <c r="D57" s="384">
        <v>4978480</v>
      </c>
      <c r="E57" s="384">
        <v>4620893</v>
      </c>
      <c r="F57" s="384">
        <v>4833450</v>
      </c>
      <c r="G57" s="384">
        <v>21729968</v>
      </c>
      <c r="H57" s="383">
        <v>3722649</v>
      </c>
    </row>
    <row r="58" spans="1:8" ht="14.5" customHeight="1" x14ac:dyDescent="0.2">
      <c r="A58" s="382" t="s">
        <v>519</v>
      </c>
    </row>
  </sheetData>
  <mergeCells count="13">
    <mergeCell ref="A4:B4"/>
    <mergeCell ref="A5:B5"/>
    <mergeCell ref="A7:B7"/>
    <mergeCell ref="A17:B17"/>
    <mergeCell ref="A20:B20"/>
    <mergeCell ref="A39:B39"/>
    <mergeCell ref="A47:B47"/>
    <mergeCell ref="A52:B52"/>
    <mergeCell ref="K5:N12"/>
    <mergeCell ref="A56:B56"/>
    <mergeCell ref="A27:B27"/>
    <mergeCell ref="A30:B30"/>
    <mergeCell ref="A33:B33"/>
  </mergeCells>
  <phoneticPr fontId="6"/>
  <printOptions horizontalCentered="1"/>
  <pageMargins left="0.59055118110236227" right="0.59055118110236227" top="0.39370078740157483" bottom="0.59055118110236227"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120" zoomScaleNormal="120" zoomScaleSheetLayoutView="115" workbookViewId="0">
      <pane xSplit="3" ySplit="4" topLeftCell="D5" activePane="bottomRight" state="frozen"/>
      <selection pane="topRight" activeCell="D1" sqref="D1"/>
      <selection pane="bottomLeft" activeCell="A5" sqref="A5"/>
      <selection pane="bottomRight"/>
    </sheetView>
  </sheetViews>
  <sheetFormatPr defaultColWidth="8.25" defaultRowHeight="13" x14ac:dyDescent="0.2"/>
  <cols>
    <col min="1" max="1" width="1.75" style="381" customWidth="1"/>
    <col min="2" max="2" width="22.9140625" style="380" customWidth="1"/>
    <col min="3" max="3" width="0.9140625" style="380" customWidth="1"/>
    <col min="4" max="8" width="11.58203125" style="380" customWidth="1"/>
    <col min="9" max="16384" width="8.25" style="380"/>
  </cols>
  <sheetData>
    <row r="1" spans="1:8" ht="14.25" customHeight="1" x14ac:dyDescent="0.2"/>
    <row r="2" spans="1:8" ht="28.5" customHeight="1" x14ac:dyDescent="0.2"/>
    <row r="3" spans="1:8" ht="19.5" customHeight="1" thickBot="1" x14ac:dyDescent="0.25">
      <c r="A3" s="406" t="s">
        <v>585</v>
      </c>
      <c r="G3" s="405"/>
      <c r="H3" s="405" t="s">
        <v>569</v>
      </c>
    </row>
    <row r="4" spans="1:8" ht="29.15" customHeight="1" thickTop="1" x14ac:dyDescent="0.2">
      <c r="A4" s="805" t="s">
        <v>568</v>
      </c>
      <c r="B4" s="805"/>
      <c r="C4" s="404"/>
      <c r="D4" s="403" t="s">
        <v>567</v>
      </c>
      <c r="E4" s="402" t="s">
        <v>566</v>
      </c>
      <c r="F4" s="402" t="s">
        <v>565</v>
      </c>
      <c r="G4" s="402" t="s">
        <v>564</v>
      </c>
      <c r="H4" s="401" t="s">
        <v>584</v>
      </c>
    </row>
    <row r="5" spans="1:8" s="382" customFormat="1" ht="14.15" customHeight="1" x14ac:dyDescent="0.2">
      <c r="A5" s="806" t="s">
        <v>562</v>
      </c>
      <c r="B5" s="806"/>
      <c r="C5" s="400"/>
      <c r="D5" s="413">
        <v>905451848</v>
      </c>
      <c r="E5" s="413">
        <v>1205793621</v>
      </c>
      <c r="F5" s="413">
        <v>1470908102</v>
      </c>
      <c r="G5" s="413">
        <v>1253245537</v>
      </c>
      <c r="H5" s="412">
        <v>877493308</v>
      </c>
    </row>
    <row r="6" spans="1:8" s="382" customFormat="1" ht="9.65" customHeight="1" x14ac:dyDescent="0.2">
      <c r="A6" s="392"/>
      <c r="B6" s="392"/>
      <c r="C6" s="399"/>
      <c r="D6" s="413"/>
      <c r="E6" s="413"/>
      <c r="F6" s="413"/>
      <c r="G6" s="413"/>
      <c r="H6" s="412"/>
    </row>
    <row r="7" spans="1:8" s="382" customFormat="1" ht="14.15" customHeight="1" x14ac:dyDescent="0.2">
      <c r="A7" s="802" t="s">
        <v>561</v>
      </c>
      <c r="B7" s="802"/>
      <c r="C7" s="399"/>
      <c r="D7" s="413">
        <v>183933675</v>
      </c>
      <c r="E7" s="413">
        <v>215101499</v>
      </c>
      <c r="F7" s="413">
        <v>231284500</v>
      </c>
      <c r="G7" s="413">
        <v>228301277</v>
      </c>
      <c r="H7" s="412">
        <v>217724625</v>
      </c>
    </row>
    <row r="8" spans="1:8" s="382" customFormat="1" ht="14.15" customHeight="1" x14ac:dyDescent="0.2">
      <c r="A8" s="393"/>
      <c r="B8" s="392" t="s">
        <v>560</v>
      </c>
      <c r="C8" s="391"/>
      <c r="D8" s="413">
        <v>6928839</v>
      </c>
      <c r="E8" s="413">
        <v>7799293</v>
      </c>
      <c r="F8" s="413">
        <v>8900977</v>
      </c>
      <c r="G8" s="413">
        <v>9097961</v>
      </c>
      <c r="H8" s="412">
        <v>9250735</v>
      </c>
    </row>
    <row r="9" spans="1:8" s="382" customFormat="1" ht="14.15" customHeight="1" x14ac:dyDescent="0.2">
      <c r="A9" s="393"/>
      <c r="B9" s="392" t="s">
        <v>583</v>
      </c>
      <c r="C9" s="391"/>
      <c r="D9" s="413">
        <v>15305077</v>
      </c>
      <c r="E9" s="413">
        <v>17892088</v>
      </c>
      <c r="F9" s="413">
        <v>20111148</v>
      </c>
      <c r="G9" s="413">
        <v>19151186</v>
      </c>
      <c r="H9" s="412">
        <v>17750082</v>
      </c>
    </row>
    <row r="10" spans="1:8" s="382" customFormat="1" ht="14.15" customHeight="1" x14ac:dyDescent="0.2">
      <c r="A10" s="393"/>
      <c r="B10" s="392" t="s">
        <v>558</v>
      </c>
      <c r="C10" s="391"/>
      <c r="D10" s="413">
        <v>60734077</v>
      </c>
      <c r="E10" s="413">
        <v>84168141</v>
      </c>
      <c r="F10" s="413">
        <v>82441059</v>
      </c>
      <c r="G10" s="413">
        <v>75858913</v>
      </c>
      <c r="H10" s="412">
        <v>67336337</v>
      </c>
    </row>
    <row r="11" spans="1:8" s="382" customFormat="1" ht="14.15" customHeight="1" x14ac:dyDescent="0.2">
      <c r="A11" s="393"/>
      <c r="B11" s="392" t="s">
        <v>582</v>
      </c>
      <c r="C11" s="391"/>
      <c r="D11" s="413">
        <v>55043718</v>
      </c>
      <c r="E11" s="413">
        <v>55755168</v>
      </c>
      <c r="F11" s="413">
        <v>63432038</v>
      </c>
      <c r="G11" s="413">
        <v>66865851</v>
      </c>
      <c r="H11" s="412">
        <v>61091302</v>
      </c>
    </row>
    <row r="12" spans="1:8" s="382" customFormat="1" ht="14.15" customHeight="1" x14ac:dyDescent="0.2">
      <c r="A12" s="393"/>
      <c r="B12" s="392" t="s">
        <v>556</v>
      </c>
      <c r="C12" s="391"/>
      <c r="D12" s="413">
        <v>7837652</v>
      </c>
      <c r="E12" s="413">
        <v>8599259</v>
      </c>
      <c r="F12" s="413">
        <v>8869702</v>
      </c>
      <c r="G12" s="413">
        <v>8908882</v>
      </c>
      <c r="H12" s="412">
        <v>8483126</v>
      </c>
    </row>
    <row r="13" spans="1:8" s="382" customFormat="1" ht="14.15" customHeight="1" x14ac:dyDescent="0.2">
      <c r="A13" s="393"/>
      <c r="B13" s="392" t="s">
        <v>554</v>
      </c>
      <c r="C13" s="391"/>
      <c r="D13" s="413">
        <v>33392675</v>
      </c>
      <c r="E13" s="413">
        <v>35551497</v>
      </c>
      <c r="F13" s="413">
        <v>41876970</v>
      </c>
      <c r="G13" s="413">
        <v>42161562</v>
      </c>
      <c r="H13" s="412">
        <v>47764961</v>
      </c>
    </row>
    <row r="14" spans="1:8" s="382" customFormat="1" ht="9.65" customHeight="1" x14ac:dyDescent="0.2">
      <c r="A14" s="393"/>
      <c r="B14" s="392"/>
      <c r="C14" s="391"/>
      <c r="D14" s="413"/>
      <c r="E14" s="413"/>
      <c r="F14" s="413"/>
      <c r="G14" s="413"/>
      <c r="H14" s="412"/>
    </row>
    <row r="15" spans="1:8" s="382" customFormat="1" ht="14.15" customHeight="1" x14ac:dyDescent="0.2">
      <c r="A15" s="802" t="s">
        <v>552</v>
      </c>
      <c r="B15" s="803"/>
      <c r="C15" s="390"/>
      <c r="D15" s="413">
        <v>3295130</v>
      </c>
      <c r="E15" s="413">
        <v>3339798</v>
      </c>
      <c r="F15" s="413">
        <v>3160269</v>
      </c>
      <c r="G15" s="413">
        <v>3022745</v>
      </c>
      <c r="H15" s="412">
        <v>3049799</v>
      </c>
    </row>
    <row r="16" spans="1:8" s="382" customFormat="1" ht="14.15" customHeight="1" x14ac:dyDescent="0.2">
      <c r="A16" s="393"/>
      <c r="B16" s="392" t="s">
        <v>551</v>
      </c>
      <c r="C16" s="391"/>
      <c r="D16" s="413">
        <v>3292885</v>
      </c>
      <c r="E16" s="394" t="s">
        <v>140</v>
      </c>
      <c r="F16" s="394" t="s">
        <v>140</v>
      </c>
      <c r="G16" s="394" t="s">
        <v>140</v>
      </c>
      <c r="H16" s="394" t="s">
        <v>140</v>
      </c>
    </row>
    <row r="17" spans="1:8" s="382" customFormat="1" ht="9.65" customHeight="1" x14ac:dyDescent="0.2">
      <c r="A17" s="393"/>
      <c r="B17" s="392"/>
      <c r="C17" s="391"/>
      <c r="D17" s="413"/>
      <c r="E17" s="413"/>
      <c r="F17" s="413"/>
      <c r="G17" s="413"/>
      <c r="H17" s="412"/>
    </row>
    <row r="18" spans="1:8" s="382" customFormat="1" ht="14.15" customHeight="1" x14ac:dyDescent="0.2">
      <c r="A18" s="802" t="s">
        <v>550</v>
      </c>
      <c r="B18" s="803"/>
      <c r="C18" s="390"/>
      <c r="D18" s="413">
        <v>40883080</v>
      </c>
      <c r="E18" s="413">
        <v>43545903</v>
      </c>
      <c r="F18" s="413">
        <v>46370073</v>
      </c>
      <c r="G18" s="413">
        <v>41419961</v>
      </c>
      <c r="H18" s="412">
        <v>31218135</v>
      </c>
    </row>
    <row r="19" spans="1:8" s="382" customFormat="1" ht="14.15" customHeight="1" x14ac:dyDescent="0.2">
      <c r="A19" s="393"/>
      <c r="B19" s="392" t="s">
        <v>581</v>
      </c>
      <c r="C19" s="391"/>
      <c r="D19" s="414">
        <v>3390467</v>
      </c>
      <c r="E19" s="414" t="s">
        <v>140</v>
      </c>
      <c r="F19" s="414" t="s">
        <v>140</v>
      </c>
      <c r="G19" s="414" t="s">
        <v>140</v>
      </c>
      <c r="H19" s="414" t="s">
        <v>140</v>
      </c>
    </row>
    <row r="20" spans="1:8" s="382" customFormat="1" ht="14.15" customHeight="1" x14ac:dyDescent="0.2">
      <c r="A20" s="393"/>
      <c r="B20" s="392" t="s">
        <v>548</v>
      </c>
      <c r="C20" s="391"/>
      <c r="D20" s="413">
        <v>22244660</v>
      </c>
      <c r="E20" s="413">
        <v>21824801</v>
      </c>
      <c r="F20" s="413">
        <v>24025196</v>
      </c>
      <c r="G20" s="413">
        <v>19745983</v>
      </c>
      <c r="H20" s="412">
        <v>17807020</v>
      </c>
    </row>
    <row r="21" spans="1:8" s="382" customFormat="1" ht="14.15" customHeight="1" x14ac:dyDescent="0.2">
      <c r="A21" s="393"/>
      <c r="B21" s="392" t="s">
        <v>547</v>
      </c>
      <c r="C21" s="391"/>
      <c r="D21" s="413">
        <v>6185252</v>
      </c>
      <c r="E21" s="413">
        <v>5872518</v>
      </c>
      <c r="F21" s="413">
        <v>6181645</v>
      </c>
      <c r="G21" s="413">
        <v>4764103</v>
      </c>
      <c r="H21" s="412">
        <v>3407707</v>
      </c>
    </row>
    <row r="22" spans="1:8" s="382" customFormat="1" ht="14.15" customHeight="1" x14ac:dyDescent="0.2">
      <c r="A22" s="393"/>
      <c r="B22" s="392" t="s">
        <v>546</v>
      </c>
      <c r="C22" s="391"/>
      <c r="D22" s="413">
        <v>4401373</v>
      </c>
      <c r="E22" s="413">
        <v>3745906</v>
      </c>
      <c r="F22" s="394" t="s">
        <v>140</v>
      </c>
      <c r="G22" s="394" t="s">
        <v>140</v>
      </c>
      <c r="H22" s="394" t="s">
        <v>140</v>
      </c>
    </row>
    <row r="23" spans="1:8" s="382" customFormat="1" ht="14.15" customHeight="1" x14ac:dyDescent="0.2">
      <c r="A23" s="393"/>
      <c r="B23" s="392" t="s">
        <v>545</v>
      </c>
      <c r="C23" s="391"/>
      <c r="D23" s="413">
        <v>2471409</v>
      </c>
      <c r="E23" s="394">
        <v>6221475</v>
      </c>
      <c r="F23" s="394">
        <v>6530134</v>
      </c>
      <c r="G23" s="394">
        <v>8644539</v>
      </c>
      <c r="H23" s="394" t="s">
        <v>140</v>
      </c>
    </row>
    <row r="24" spans="1:8" s="382" customFormat="1" ht="9.65" customHeight="1" x14ac:dyDescent="0.2">
      <c r="A24" s="393"/>
      <c r="B24" s="392"/>
      <c r="C24" s="391"/>
      <c r="D24" s="413"/>
      <c r="E24" s="413"/>
      <c r="F24" s="413"/>
      <c r="G24" s="413"/>
      <c r="H24" s="412"/>
    </row>
    <row r="25" spans="1:8" s="382" customFormat="1" ht="14.15" customHeight="1" x14ac:dyDescent="0.2">
      <c r="A25" s="802" t="s">
        <v>544</v>
      </c>
      <c r="B25" s="803"/>
      <c r="C25" s="390"/>
      <c r="D25" s="413">
        <v>399841363</v>
      </c>
      <c r="E25" s="413">
        <v>629886317</v>
      </c>
      <c r="F25" s="413">
        <v>761822580</v>
      </c>
      <c r="G25" s="413">
        <v>590512708</v>
      </c>
      <c r="H25" s="412">
        <v>328458069</v>
      </c>
    </row>
    <row r="26" spans="1:8" s="382" customFormat="1" ht="14.15" customHeight="1" x14ac:dyDescent="0.2">
      <c r="A26" s="392"/>
      <c r="B26" s="392" t="s">
        <v>580</v>
      </c>
      <c r="C26" s="390"/>
      <c r="D26" s="413">
        <v>70425092</v>
      </c>
      <c r="E26" s="413">
        <v>118229901</v>
      </c>
      <c r="F26" s="413">
        <v>133761516</v>
      </c>
      <c r="G26" s="413">
        <v>115971723</v>
      </c>
      <c r="H26" s="412">
        <v>74584718</v>
      </c>
    </row>
    <row r="27" spans="1:8" s="382" customFormat="1" ht="14.15" customHeight="1" x14ac:dyDescent="0.2">
      <c r="A27" s="393"/>
      <c r="B27" s="392" t="s">
        <v>543</v>
      </c>
      <c r="C27" s="391"/>
      <c r="D27" s="413">
        <v>306906368</v>
      </c>
      <c r="E27" s="413">
        <v>485916132</v>
      </c>
      <c r="F27" s="413">
        <v>583211735</v>
      </c>
      <c r="G27" s="413">
        <v>426927162</v>
      </c>
      <c r="H27" s="412">
        <v>205974514</v>
      </c>
    </row>
    <row r="28" spans="1:8" s="382" customFormat="1" ht="14.15" customHeight="1" x14ac:dyDescent="0.2">
      <c r="A28" s="393"/>
      <c r="B28" s="392" t="s">
        <v>579</v>
      </c>
      <c r="C28" s="391"/>
      <c r="D28" s="413">
        <v>22509903</v>
      </c>
      <c r="E28" s="413">
        <v>25740284</v>
      </c>
      <c r="F28" s="413">
        <v>44849329</v>
      </c>
      <c r="G28" s="413">
        <v>47613823</v>
      </c>
      <c r="H28" s="412">
        <v>47898837</v>
      </c>
    </row>
    <row r="29" spans="1:8" s="382" customFormat="1" ht="9.65" customHeight="1" x14ac:dyDescent="0.2">
      <c r="A29" s="393"/>
      <c r="B29" s="392"/>
      <c r="C29" s="391"/>
      <c r="D29" s="413"/>
      <c r="E29" s="413"/>
      <c r="F29" s="413"/>
      <c r="G29" s="413"/>
      <c r="H29" s="412"/>
    </row>
    <row r="30" spans="1:8" s="382" customFormat="1" ht="14.15" customHeight="1" x14ac:dyDescent="0.2">
      <c r="A30" s="802" t="s">
        <v>542</v>
      </c>
      <c r="B30" s="803"/>
      <c r="C30" s="390"/>
      <c r="D30" s="413">
        <v>728566</v>
      </c>
      <c r="E30" s="413">
        <v>700425</v>
      </c>
      <c r="F30" s="413">
        <v>1183251</v>
      </c>
      <c r="G30" s="413">
        <v>2130128</v>
      </c>
      <c r="H30" s="412">
        <v>1250895</v>
      </c>
    </row>
    <row r="31" spans="1:8" s="382" customFormat="1" ht="9.65" customHeight="1" x14ac:dyDescent="0.2">
      <c r="A31" s="392"/>
      <c r="B31" s="397"/>
      <c r="C31" s="390"/>
      <c r="D31" s="413"/>
      <c r="E31" s="413"/>
      <c r="F31" s="413"/>
      <c r="G31" s="413"/>
      <c r="H31" s="412"/>
    </row>
    <row r="32" spans="1:8" s="382" customFormat="1" ht="14.15" customHeight="1" x14ac:dyDescent="0.2">
      <c r="A32" s="802" t="s">
        <v>540</v>
      </c>
      <c r="B32" s="803"/>
      <c r="C32" s="390"/>
      <c r="D32" s="413">
        <v>55136175</v>
      </c>
      <c r="E32" s="413">
        <v>58199990</v>
      </c>
      <c r="F32" s="413">
        <v>64162122</v>
      </c>
      <c r="G32" s="413">
        <v>54131751</v>
      </c>
      <c r="H32" s="412">
        <v>46052497</v>
      </c>
    </row>
    <row r="33" spans="1:8" s="382" customFormat="1" ht="14.15" customHeight="1" x14ac:dyDescent="0.2">
      <c r="A33" s="393"/>
      <c r="B33" s="392" t="s">
        <v>539</v>
      </c>
      <c r="C33" s="391"/>
      <c r="D33" s="413">
        <v>12150620</v>
      </c>
      <c r="E33" s="413">
        <v>12743597</v>
      </c>
      <c r="F33" s="413">
        <v>13795335</v>
      </c>
      <c r="G33" s="413">
        <v>12119462</v>
      </c>
      <c r="H33" s="412">
        <v>9887414</v>
      </c>
    </row>
    <row r="34" spans="1:8" s="382" customFormat="1" ht="14.15" customHeight="1" x14ac:dyDescent="0.2">
      <c r="A34" s="393"/>
      <c r="B34" s="392" t="s">
        <v>578</v>
      </c>
      <c r="C34" s="391"/>
      <c r="D34" s="413">
        <v>26271741</v>
      </c>
      <c r="E34" s="413">
        <v>26978154</v>
      </c>
      <c r="F34" s="413">
        <v>30122408</v>
      </c>
      <c r="G34" s="413">
        <v>23799867</v>
      </c>
      <c r="H34" s="412">
        <v>20294883</v>
      </c>
    </row>
    <row r="35" spans="1:8" s="382" customFormat="1" ht="14.15" customHeight="1" x14ac:dyDescent="0.2">
      <c r="A35" s="393"/>
      <c r="B35" s="392" t="s">
        <v>537</v>
      </c>
      <c r="C35" s="391"/>
      <c r="D35" s="413">
        <v>6065767</v>
      </c>
      <c r="E35" s="413">
        <v>7183214</v>
      </c>
      <c r="F35" s="413">
        <v>8755519</v>
      </c>
      <c r="G35" s="413">
        <v>7909676</v>
      </c>
      <c r="H35" s="412">
        <v>6549704</v>
      </c>
    </row>
    <row r="36" spans="1:8" s="382" customFormat="1" ht="14.15" customHeight="1" x14ac:dyDescent="0.2">
      <c r="A36" s="393"/>
      <c r="B36" s="392" t="s">
        <v>536</v>
      </c>
      <c r="C36" s="391"/>
      <c r="D36" s="413">
        <v>7830436</v>
      </c>
      <c r="E36" s="413">
        <v>8262848</v>
      </c>
      <c r="F36" s="413">
        <v>8703196</v>
      </c>
      <c r="G36" s="413">
        <v>7242180</v>
      </c>
      <c r="H36" s="412">
        <v>6543190</v>
      </c>
    </row>
    <row r="37" spans="1:8" s="382" customFormat="1" ht="9.65" customHeight="1" x14ac:dyDescent="0.2">
      <c r="A37" s="393"/>
      <c r="B37" s="392"/>
      <c r="C37" s="391"/>
      <c r="D37" s="413"/>
      <c r="E37" s="413"/>
      <c r="F37" s="413"/>
      <c r="G37" s="413"/>
      <c r="H37" s="412"/>
    </row>
    <row r="38" spans="1:8" s="382" customFormat="1" ht="14.15" customHeight="1" x14ac:dyDescent="0.2">
      <c r="A38" s="802" t="s">
        <v>535</v>
      </c>
      <c r="B38" s="803"/>
      <c r="C38" s="390"/>
      <c r="D38" s="413">
        <v>91468391</v>
      </c>
      <c r="E38" s="413">
        <v>96589487</v>
      </c>
      <c r="F38" s="413">
        <v>110960521</v>
      </c>
      <c r="G38" s="413">
        <v>112649104</v>
      </c>
      <c r="H38" s="412">
        <v>87011511</v>
      </c>
    </row>
    <row r="39" spans="1:8" s="382" customFormat="1" ht="14.15" customHeight="1" x14ac:dyDescent="0.2">
      <c r="A39" s="392"/>
      <c r="B39" s="392" t="s">
        <v>534</v>
      </c>
      <c r="C39" s="390"/>
      <c r="D39" s="414">
        <v>3255013</v>
      </c>
      <c r="E39" s="414">
        <v>3839191</v>
      </c>
      <c r="F39" s="414">
        <v>4636898</v>
      </c>
      <c r="G39" s="414">
        <v>4729049</v>
      </c>
      <c r="H39" s="416">
        <v>4474515</v>
      </c>
    </row>
    <row r="40" spans="1:8" s="382" customFormat="1" ht="14.15" customHeight="1" x14ac:dyDescent="0.2">
      <c r="A40" s="393"/>
      <c r="B40" s="392" t="s">
        <v>577</v>
      </c>
      <c r="C40" s="391"/>
      <c r="D40" s="413">
        <v>42820846</v>
      </c>
      <c r="E40" s="413">
        <v>42312655</v>
      </c>
      <c r="F40" s="413">
        <v>45886456</v>
      </c>
      <c r="G40" s="413">
        <v>47643027</v>
      </c>
      <c r="H40" s="412">
        <v>32039190</v>
      </c>
    </row>
    <row r="41" spans="1:8" s="382" customFormat="1" ht="14.15" customHeight="1" x14ac:dyDescent="0.2">
      <c r="A41" s="393"/>
      <c r="B41" s="392" t="s">
        <v>533</v>
      </c>
      <c r="C41" s="391"/>
      <c r="D41" s="413">
        <v>4052135</v>
      </c>
      <c r="E41" s="413">
        <v>4418881</v>
      </c>
      <c r="F41" s="413">
        <v>4146556</v>
      </c>
      <c r="G41" s="394">
        <v>4789007</v>
      </c>
      <c r="H41" s="415">
        <v>4241051</v>
      </c>
    </row>
    <row r="42" spans="1:8" s="382" customFormat="1" ht="14.15" customHeight="1" x14ac:dyDescent="0.2">
      <c r="A42" s="393"/>
      <c r="B42" s="392" t="s">
        <v>532</v>
      </c>
      <c r="C42" s="391"/>
      <c r="D42" s="413">
        <v>9837349</v>
      </c>
      <c r="E42" s="413">
        <v>9964481</v>
      </c>
      <c r="F42" s="413">
        <v>9770950</v>
      </c>
      <c r="G42" s="413">
        <v>9613849</v>
      </c>
      <c r="H42" s="412">
        <v>11758054</v>
      </c>
    </row>
    <row r="43" spans="1:8" s="382" customFormat="1" ht="14.15" customHeight="1" x14ac:dyDescent="0.2">
      <c r="A43" s="393"/>
      <c r="B43" s="392" t="s">
        <v>531</v>
      </c>
      <c r="C43" s="391"/>
      <c r="D43" s="413">
        <v>4548313</v>
      </c>
      <c r="E43" s="413">
        <v>4933003</v>
      </c>
      <c r="F43" s="413">
        <v>5995117</v>
      </c>
      <c r="G43" s="413">
        <v>6265965</v>
      </c>
      <c r="H43" s="412">
        <v>5092667</v>
      </c>
    </row>
    <row r="44" spans="1:8" s="382" customFormat="1" ht="14.15" customHeight="1" x14ac:dyDescent="0.2">
      <c r="A44" s="393"/>
      <c r="B44" s="392" t="s">
        <v>530</v>
      </c>
      <c r="C44" s="391"/>
      <c r="D44" s="413">
        <v>6445248</v>
      </c>
      <c r="E44" s="413">
        <v>11488158</v>
      </c>
      <c r="F44" s="413">
        <v>13325423</v>
      </c>
      <c r="G44" s="413">
        <v>14659569</v>
      </c>
      <c r="H44" s="412">
        <v>9362286</v>
      </c>
    </row>
    <row r="45" spans="1:8" s="382" customFormat="1" ht="14.15" customHeight="1" x14ac:dyDescent="0.2">
      <c r="A45" s="393"/>
      <c r="B45" s="392" t="s">
        <v>576</v>
      </c>
      <c r="C45" s="391"/>
      <c r="D45" s="413">
        <v>9706584</v>
      </c>
      <c r="E45" s="413">
        <v>7963124</v>
      </c>
      <c r="F45" s="413">
        <v>11470704</v>
      </c>
      <c r="G45" s="413">
        <v>9083587</v>
      </c>
      <c r="H45" s="412">
        <v>7587959</v>
      </c>
    </row>
    <row r="46" spans="1:8" s="382" customFormat="1" ht="14.15" customHeight="1" x14ac:dyDescent="0.2">
      <c r="A46" s="393"/>
      <c r="B46" s="392" t="s">
        <v>529</v>
      </c>
      <c r="C46" s="391"/>
      <c r="D46" s="413">
        <v>10628461</v>
      </c>
      <c r="E46" s="413">
        <v>11499003</v>
      </c>
      <c r="F46" s="413">
        <v>15534816</v>
      </c>
      <c r="G46" s="413">
        <v>15667341</v>
      </c>
      <c r="H46" s="412">
        <v>12298249</v>
      </c>
    </row>
    <row r="47" spans="1:8" s="382" customFormat="1" ht="9.65" customHeight="1" x14ac:dyDescent="0.2">
      <c r="A47" s="393"/>
      <c r="B47" s="392"/>
      <c r="C47" s="391"/>
      <c r="D47" s="413"/>
      <c r="E47" s="413"/>
      <c r="F47" s="413"/>
      <c r="G47" s="413"/>
      <c r="H47" s="412"/>
    </row>
    <row r="48" spans="1:8" s="382" customFormat="1" ht="14.15" customHeight="1" x14ac:dyDescent="0.2">
      <c r="A48" s="802" t="s">
        <v>528</v>
      </c>
      <c r="B48" s="803"/>
      <c r="C48" s="390"/>
      <c r="D48" s="413">
        <v>76954791</v>
      </c>
      <c r="E48" s="413">
        <v>98780752</v>
      </c>
      <c r="F48" s="413">
        <v>185949080</v>
      </c>
      <c r="G48" s="413">
        <v>142785062</v>
      </c>
      <c r="H48" s="412">
        <v>77493301</v>
      </c>
    </row>
    <row r="49" spans="1:8" s="382" customFormat="1" ht="14.15" customHeight="1" x14ac:dyDescent="0.2">
      <c r="A49" s="393"/>
      <c r="B49" s="392" t="s">
        <v>527</v>
      </c>
      <c r="C49" s="391"/>
      <c r="D49" s="413">
        <v>43470488</v>
      </c>
      <c r="E49" s="413">
        <v>61550867</v>
      </c>
      <c r="F49" s="413">
        <v>61259419</v>
      </c>
      <c r="G49" s="413">
        <v>63749282</v>
      </c>
      <c r="H49" s="412">
        <v>47261798</v>
      </c>
    </row>
    <row r="50" spans="1:8" s="382" customFormat="1" ht="14.15" customHeight="1" x14ac:dyDescent="0.2">
      <c r="A50" s="393"/>
      <c r="B50" s="392" t="s">
        <v>526</v>
      </c>
      <c r="C50" s="391"/>
      <c r="D50" s="413">
        <v>26408611</v>
      </c>
      <c r="E50" s="413">
        <v>27448553</v>
      </c>
      <c r="F50" s="413">
        <v>37819891</v>
      </c>
      <c r="G50" s="413">
        <v>35545004</v>
      </c>
      <c r="H50" s="412">
        <v>22762214</v>
      </c>
    </row>
    <row r="51" spans="1:8" s="382" customFormat="1" ht="14.15" customHeight="1" x14ac:dyDescent="0.2">
      <c r="A51" s="393"/>
      <c r="B51" s="392" t="s">
        <v>525</v>
      </c>
      <c r="C51" s="391"/>
      <c r="D51" s="413">
        <v>7075692</v>
      </c>
      <c r="E51" s="413">
        <v>9781332</v>
      </c>
      <c r="F51" s="413">
        <v>86869770</v>
      </c>
      <c r="G51" s="413">
        <v>43490776</v>
      </c>
      <c r="H51" s="412">
        <v>7469289</v>
      </c>
    </row>
    <row r="52" spans="1:8" s="382" customFormat="1" ht="9.65" customHeight="1" x14ac:dyDescent="0.2">
      <c r="A52" s="393"/>
      <c r="B52" s="392"/>
      <c r="C52" s="391"/>
      <c r="D52" s="413"/>
      <c r="E52" s="413"/>
      <c r="F52" s="413"/>
      <c r="G52" s="413"/>
      <c r="H52" s="412"/>
    </row>
    <row r="53" spans="1:8" s="382" customFormat="1" ht="14.15" customHeight="1" x14ac:dyDescent="0.2">
      <c r="A53" s="802" t="s">
        <v>524</v>
      </c>
      <c r="B53" s="803"/>
      <c r="C53" s="390"/>
      <c r="D53" s="413">
        <v>29541319</v>
      </c>
      <c r="E53" s="413">
        <v>38398397</v>
      </c>
      <c r="F53" s="413">
        <v>34073241</v>
      </c>
      <c r="G53" s="413">
        <v>36851103</v>
      </c>
      <c r="H53" s="412">
        <v>31390359</v>
      </c>
    </row>
    <row r="54" spans="1:8" s="382" customFormat="1" ht="14.15" customHeight="1" x14ac:dyDescent="0.2">
      <c r="A54" s="393"/>
      <c r="B54" s="392" t="s">
        <v>575</v>
      </c>
      <c r="C54" s="391"/>
      <c r="D54" s="413">
        <v>8814041</v>
      </c>
      <c r="E54" s="413">
        <v>9076166</v>
      </c>
      <c r="F54" s="413">
        <v>9165288</v>
      </c>
      <c r="G54" s="413">
        <v>11314649</v>
      </c>
      <c r="H54" s="412">
        <v>9753870</v>
      </c>
    </row>
    <row r="55" spans="1:8" s="382" customFormat="1" ht="14.15" customHeight="1" x14ac:dyDescent="0.2">
      <c r="A55" s="393"/>
      <c r="B55" s="392" t="s">
        <v>574</v>
      </c>
      <c r="C55" s="391"/>
      <c r="D55" s="414">
        <v>4146407</v>
      </c>
      <c r="E55" s="413">
        <v>8032787</v>
      </c>
      <c r="F55" s="413">
        <v>7833988</v>
      </c>
      <c r="G55" s="413">
        <v>9047742</v>
      </c>
      <c r="H55" s="412">
        <v>7650910</v>
      </c>
    </row>
    <row r="56" spans="1:8" s="382" customFormat="1" ht="14.15" customHeight="1" x14ac:dyDescent="0.2">
      <c r="A56" s="393"/>
      <c r="B56" s="392" t="s">
        <v>573</v>
      </c>
      <c r="C56" s="391"/>
      <c r="D56" s="414">
        <v>4040442</v>
      </c>
      <c r="E56" s="414">
        <v>4020897</v>
      </c>
      <c r="F56" s="414" t="s">
        <v>140</v>
      </c>
      <c r="G56" s="394" t="s">
        <v>140</v>
      </c>
      <c r="H56" s="394" t="s">
        <v>140</v>
      </c>
    </row>
    <row r="57" spans="1:8" s="382" customFormat="1" ht="14.15" customHeight="1" x14ac:dyDescent="0.2">
      <c r="A57" s="393"/>
      <c r="B57" s="392" t="s">
        <v>522</v>
      </c>
      <c r="C57" s="391"/>
      <c r="D57" s="413">
        <v>9596695</v>
      </c>
      <c r="E57" s="413">
        <v>13953107</v>
      </c>
      <c r="F57" s="413">
        <v>11212322</v>
      </c>
      <c r="G57" s="413">
        <v>11075708</v>
      </c>
      <c r="H57" s="412">
        <v>9726072</v>
      </c>
    </row>
    <row r="58" spans="1:8" s="382" customFormat="1" ht="9.65" customHeight="1" x14ac:dyDescent="0.2">
      <c r="A58" s="393"/>
      <c r="B58" s="392"/>
      <c r="C58" s="391"/>
      <c r="D58" s="413"/>
      <c r="E58" s="413"/>
      <c r="F58" s="413"/>
      <c r="G58" s="413"/>
      <c r="H58" s="412"/>
    </row>
    <row r="59" spans="1:8" s="382" customFormat="1" ht="14.15" customHeight="1" x14ac:dyDescent="0.2">
      <c r="A59" s="802" t="s">
        <v>521</v>
      </c>
      <c r="B59" s="803"/>
      <c r="C59" s="390"/>
      <c r="D59" s="413">
        <v>23669358</v>
      </c>
      <c r="E59" s="413">
        <v>21251053</v>
      </c>
      <c r="F59" s="413">
        <v>31942465</v>
      </c>
      <c r="G59" s="413">
        <v>41441698</v>
      </c>
      <c r="H59" s="412">
        <v>53844117</v>
      </c>
    </row>
    <row r="60" spans="1:8" ht="14.15" customHeight="1" x14ac:dyDescent="0.2">
      <c r="A60" s="387"/>
      <c r="B60" s="386" t="s">
        <v>572</v>
      </c>
      <c r="C60" s="385"/>
      <c r="D60" s="411">
        <v>23640584</v>
      </c>
      <c r="E60" s="411">
        <v>21146810</v>
      </c>
      <c r="F60" s="411">
        <v>31920230</v>
      </c>
      <c r="G60" s="411">
        <v>41408593</v>
      </c>
      <c r="H60" s="410">
        <v>53837341</v>
      </c>
    </row>
    <row r="61" spans="1:8" x14ac:dyDescent="0.2">
      <c r="H61" s="409"/>
    </row>
  </sheetData>
  <mergeCells count="12">
    <mergeCell ref="A48:B48"/>
    <mergeCell ref="A53:B53"/>
    <mergeCell ref="A59:B59"/>
    <mergeCell ref="A4:B4"/>
    <mergeCell ref="A5:B5"/>
    <mergeCell ref="A7:B7"/>
    <mergeCell ref="A15:B15"/>
    <mergeCell ref="A18:B18"/>
    <mergeCell ref="A25:B25"/>
    <mergeCell ref="A30:B30"/>
    <mergeCell ref="A32:B32"/>
    <mergeCell ref="A38:B38"/>
  </mergeCells>
  <phoneticPr fontId="6"/>
  <printOptions horizontalCentered="1"/>
  <pageMargins left="0.59055118110236227" right="0.59055118110236227" top="0.39370078740157483" bottom="0.59055118110236227"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showGridLines="0" showOutlineSymbols="0" zoomScale="75" zoomScaleNormal="75" zoomScaleSheetLayoutView="80" workbookViewId="0">
      <selection activeCell="D5" sqref="D5"/>
    </sheetView>
  </sheetViews>
  <sheetFormatPr defaultColWidth="9.58203125" defaultRowHeight="20.149999999999999" customHeight="1" x14ac:dyDescent="0.2"/>
  <cols>
    <col min="1" max="1" width="2.75" style="418" customWidth="1"/>
    <col min="2" max="2" width="3.33203125" style="418" customWidth="1"/>
    <col min="3" max="3" width="3.83203125" style="419" customWidth="1"/>
    <col min="4" max="4" width="14.83203125" style="419" bestFit="1" customWidth="1"/>
    <col min="5" max="5" width="13.75" style="418" bestFit="1" customWidth="1"/>
    <col min="6" max="7" width="12.75" style="418" customWidth="1"/>
    <col min="8" max="8" width="4.5" style="418" customWidth="1"/>
    <col min="9" max="9" width="8.1640625" style="418" customWidth="1"/>
    <col min="10" max="10" width="6.9140625" style="418" customWidth="1"/>
    <col min="11" max="11" width="6.58203125" style="418" customWidth="1"/>
    <col min="12" max="12" width="13.75" style="418" bestFit="1" customWidth="1"/>
    <col min="13" max="13" width="12.5" style="418" customWidth="1"/>
    <col min="14" max="14" width="13.75" style="418" bestFit="1" customWidth="1"/>
    <col min="15" max="15" width="7.33203125" style="418" customWidth="1"/>
    <col min="16" max="16" width="11.33203125" style="417" bestFit="1" customWidth="1"/>
    <col min="17" max="17" width="10.5" style="417" bestFit="1" customWidth="1"/>
    <col min="18" max="16384" width="9.58203125" style="417"/>
  </cols>
  <sheetData>
    <row r="1" spans="1:17" ht="20.149999999999999" customHeight="1" x14ac:dyDescent="0.2">
      <c r="A1" s="513" t="s">
        <v>193</v>
      </c>
      <c r="B1" s="513"/>
      <c r="C1" s="513"/>
      <c r="D1" s="513"/>
      <c r="E1" s="513"/>
    </row>
    <row r="2" spans="1:17" s="512" customFormat="1" ht="24" customHeight="1" x14ac:dyDescent="0.2">
      <c r="A2" s="840" t="s">
        <v>648</v>
      </c>
      <c r="B2" s="840"/>
      <c r="C2" s="840"/>
      <c r="D2" s="840"/>
      <c r="E2" s="840"/>
      <c r="F2" s="840"/>
      <c r="G2" s="840"/>
      <c r="H2" s="840"/>
      <c r="I2" s="840"/>
      <c r="J2" s="840"/>
      <c r="K2" s="840"/>
      <c r="L2" s="840"/>
      <c r="M2" s="463"/>
      <c r="N2" s="463"/>
      <c r="O2" s="463"/>
    </row>
    <row r="3" spans="1:17" s="455" customFormat="1" ht="16.5" customHeight="1" thickBot="1" x14ac:dyDescent="0.25">
      <c r="A3" s="841"/>
      <c r="B3" s="841"/>
      <c r="C3" s="841"/>
      <c r="D3" s="841"/>
      <c r="E3" s="841"/>
      <c r="F3" s="841"/>
      <c r="G3" s="841"/>
      <c r="H3" s="841"/>
      <c r="I3" s="841"/>
      <c r="J3" s="841"/>
      <c r="K3" s="841"/>
      <c r="L3" s="841"/>
      <c r="M3" s="511"/>
      <c r="O3" s="460" t="s">
        <v>647</v>
      </c>
    </row>
    <row r="4" spans="1:17" s="502" customFormat="1" ht="38.25" customHeight="1" thickTop="1" x14ac:dyDescent="0.2">
      <c r="A4" s="842" t="s">
        <v>646</v>
      </c>
      <c r="B4" s="842"/>
      <c r="C4" s="843"/>
      <c r="D4" s="510" t="s">
        <v>645</v>
      </c>
      <c r="E4" s="510" t="s">
        <v>644</v>
      </c>
      <c r="F4" s="510" t="s">
        <v>643</v>
      </c>
      <c r="G4" s="510" t="s">
        <v>642</v>
      </c>
      <c r="H4" s="830" t="s">
        <v>641</v>
      </c>
      <c r="I4" s="831"/>
      <c r="J4" s="818" t="s">
        <v>640</v>
      </c>
      <c r="K4" s="819"/>
      <c r="L4" s="510" t="s">
        <v>639</v>
      </c>
      <c r="M4" s="510" t="s">
        <v>638</v>
      </c>
      <c r="N4" s="510" t="s">
        <v>637</v>
      </c>
      <c r="O4" s="509" t="s">
        <v>636</v>
      </c>
    </row>
    <row r="5" spans="1:17" s="502" customFormat="1" ht="15" customHeight="1" x14ac:dyDescent="0.2">
      <c r="A5" s="832" t="s">
        <v>635</v>
      </c>
      <c r="B5" s="508"/>
      <c r="C5" s="507"/>
      <c r="D5" s="481"/>
      <c r="E5" s="487"/>
      <c r="F5" s="487"/>
      <c r="G5" s="487"/>
      <c r="H5" s="850"/>
      <c r="I5" s="851"/>
      <c r="J5" s="850"/>
      <c r="K5" s="851"/>
      <c r="L5" s="487"/>
      <c r="M5" s="487"/>
      <c r="N5" s="487"/>
      <c r="O5" s="487"/>
    </row>
    <row r="6" spans="1:17" s="423" customFormat="1" ht="18.75" customHeight="1" x14ac:dyDescent="0.2">
      <c r="A6" s="833"/>
      <c r="B6" s="809" t="s">
        <v>633</v>
      </c>
      <c r="C6" s="810"/>
      <c r="D6" s="484">
        <v>100</v>
      </c>
      <c r="E6" s="484">
        <v>60.2</v>
      </c>
      <c r="F6" s="484">
        <v>1</v>
      </c>
      <c r="G6" s="484">
        <v>6</v>
      </c>
      <c r="H6" s="813">
        <v>2.1</v>
      </c>
      <c r="I6" s="813"/>
      <c r="J6" s="813">
        <v>27.3</v>
      </c>
      <c r="K6" s="813"/>
      <c r="L6" s="484">
        <v>2.5</v>
      </c>
      <c r="M6" s="484">
        <v>0.3</v>
      </c>
      <c r="N6" s="484">
        <v>0.7</v>
      </c>
      <c r="O6" s="483" t="s">
        <v>626</v>
      </c>
      <c r="P6" s="473"/>
    </row>
    <row r="7" spans="1:17" s="423" customFormat="1" ht="18.75" customHeight="1" x14ac:dyDescent="0.2">
      <c r="A7" s="833"/>
      <c r="B7" s="506"/>
      <c r="C7" s="491"/>
      <c r="D7" s="482">
        <v>370971867</v>
      </c>
      <c r="E7" s="482">
        <v>223143378</v>
      </c>
      <c r="F7" s="482">
        <v>3705559</v>
      </c>
      <c r="G7" s="482">
        <v>22161264</v>
      </c>
      <c r="H7" s="814">
        <v>7729274</v>
      </c>
      <c r="I7" s="814"/>
      <c r="J7" s="829">
        <v>101210078</v>
      </c>
      <c r="K7" s="829"/>
      <c r="L7" s="482">
        <v>9204651</v>
      </c>
      <c r="M7" s="482">
        <v>1183801</v>
      </c>
      <c r="N7" s="482">
        <v>2633862</v>
      </c>
      <c r="O7" s="481" t="s">
        <v>231</v>
      </c>
    </row>
    <row r="8" spans="1:17" s="423" customFormat="1" ht="15" customHeight="1" x14ac:dyDescent="0.2">
      <c r="A8" s="833"/>
      <c r="B8" s="479"/>
      <c r="C8" s="478" t="s">
        <v>631</v>
      </c>
      <c r="D8" s="481"/>
      <c r="E8" s="487"/>
      <c r="F8" s="487"/>
      <c r="G8" s="487"/>
      <c r="H8" s="488"/>
      <c r="I8" s="504"/>
      <c r="J8" s="488"/>
      <c r="K8" s="504"/>
      <c r="L8" s="487"/>
      <c r="M8" s="487"/>
      <c r="N8" s="487"/>
      <c r="O8" s="487"/>
    </row>
    <row r="9" spans="1:17" s="423" customFormat="1" ht="18.75" customHeight="1" x14ac:dyDescent="0.2">
      <c r="A9" s="833"/>
      <c r="B9" s="811" t="s">
        <v>632</v>
      </c>
      <c r="C9" s="808"/>
      <c r="D9" s="484">
        <v>100</v>
      </c>
      <c r="E9" s="484">
        <v>66.900000000000006</v>
      </c>
      <c r="F9" s="484">
        <v>1.9</v>
      </c>
      <c r="G9" s="484">
        <v>7.8</v>
      </c>
      <c r="H9" s="813">
        <v>2.2000000000000002</v>
      </c>
      <c r="I9" s="813"/>
      <c r="J9" s="813">
        <v>16.899999999999999</v>
      </c>
      <c r="K9" s="813"/>
      <c r="L9" s="484">
        <v>3.1</v>
      </c>
      <c r="M9" s="484">
        <v>0.3</v>
      </c>
      <c r="N9" s="484">
        <v>0.9</v>
      </c>
      <c r="O9" s="483" t="s">
        <v>626</v>
      </c>
      <c r="P9" s="473"/>
    </row>
    <row r="10" spans="1:17" s="423" customFormat="1" ht="18.75" customHeight="1" x14ac:dyDescent="0.2">
      <c r="A10" s="833"/>
      <c r="B10" s="503"/>
      <c r="C10" s="478"/>
      <c r="D10" s="482">
        <v>391981034</v>
      </c>
      <c r="E10" s="482">
        <v>262420085</v>
      </c>
      <c r="F10" s="482">
        <v>7340110</v>
      </c>
      <c r="G10" s="482">
        <v>30669568</v>
      </c>
      <c r="H10" s="814">
        <v>8439985</v>
      </c>
      <c r="I10" s="814"/>
      <c r="J10" s="814">
        <v>66429443</v>
      </c>
      <c r="K10" s="814"/>
      <c r="L10" s="482">
        <v>12053843</v>
      </c>
      <c r="M10" s="482">
        <v>1198679</v>
      </c>
      <c r="N10" s="482">
        <v>3429321</v>
      </c>
      <c r="O10" s="481" t="s">
        <v>231</v>
      </c>
      <c r="Q10" s="505"/>
    </row>
    <row r="11" spans="1:17" s="423" customFormat="1" ht="15" customHeight="1" x14ac:dyDescent="0.2">
      <c r="A11" s="833"/>
      <c r="B11" s="479"/>
      <c r="C11" s="478" t="s">
        <v>631</v>
      </c>
      <c r="D11" s="489"/>
      <c r="E11" s="487"/>
      <c r="F11" s="487"/>
      <c r="G11" s="487"/>
      <c r="H11" s="488"/>
      <c r="I11" s="504"/>
      <c r="J11" s="488"/>
      <c r="K11" s="504"/>
      <c r="L11" s="487"/>
      <c r="M11" s="487"/>
      <c r="N11" s="487"/>
      <c r="O11" s="481"/>
    </row>
    <row r="12" spans="1:17" s="423" customFormat="1" ht="18.75" customHeight="1" x14ac:dyDescent="0.2">
      <c r="A12" s="833"/>
      <c r="B12" s="811" t="s">
        <v>630</v>
      </c>
      <c r="C12" s="808"/>
      <c r="D12" s="484">
        <v>100</v>
      </c>
      <c r="E12" s="484">
        <v>70.400000000000006</v>
      </c>
      <c r="F12" s="484">
        <v>1.1000000000000001</v>
      </c>
      <c r="G12" s="484">
        <v>7.8</v>
      </c>
      <c r="H12" s="813">
        <v>2.7</v>
      </c>
      <c r="I12" s="813"/>
      <c r="J12" s="813">
        <v>12.2</v>
      </c>
      <c r="K12" s="813"/>
      <c r="L12" s="484">
        <v>3.6</v>
      </c>
      <c r="M12" s="484">
        <v>1.1000000000000001</v>
      </c>
      <c r="N12" s="484">
        <v>1.1000000000000001</v>
      </c>
      <c r="O12" s="483" t="s">
        <v>626</v>
      </c>
      <c r="P12" s="473"/>
    </row>
    <row r="13" spans="1:17" s="423" customFormat="1" ht="18.75" customHeight="1" x14ac:dyDescent="0.2">
      <c r="A13" s="833"/>
      <c r="B13" s="503"/>
      <c r="C13" s="478"/>
      <c r="D13" s="482">
        <v>397003002</v>
      </c>
      <c r="E13" s="482">
        <v>279417289</v>
      </c>
      <c r="F13" s="482">
        <v>4409344</v>
      </c>
      <c r="G13" s="482">
        <v>30821668</v>
      </c>
      <c r="H13" s="814">
        <v>10826057</v>
      </c>
      <c r="I13" s="814"/>
      <c r="J13" s="814">
        <v>48430302</v>
      </c>
      <c r="K13" s="814"/>
      <c r="L13" s="482">
        <v>14264471</v>
      </c>
      <c r="M13" s="482">
        <v>4514668</v>
      </c>
      <c r="N13" s="482">
        <v>4319203</v>
      </c>
      <c r="O13" s="481" t="s">
        <v>231</v>
      </c>
    </row>
    <row r="14" spans="1:17" s="423" customFormat="1" ht="15" customHeight="1" x14ac:dyDescent="0.2">
      <c r="A14" s="833"/>
      <c r="B14" s="479"/>
      <c r="C14" s="478"/>
      <c r="D14" s="484"/>
      <c r="E14" s="476"/>
      <c r="F14" s="476"/>
      <c r="G14" s="476"/>
      <c r="H14" s="815"/>
      <c r="I14" s="816"/>
      <c r="J14" s="815"/>
      <c r="K14" s="816"/>
      <c r="L14" s="476"/>
      <c r="M14" s="476"/>
      <c r="N14" s="476"/>
      <c r="O14" s="481"/>
    </row>
    <row r="15" spans="1:17" s="480" customFormat="1" ht="18.75" customHeight="1" x14ac:dyDescent="0.2">
      <c r="A15" s="833"/>
      <c r="B15" s="809" t="s">
        <v>629</v>
      </c>
      <c r="C15" s="810"/>
      <c r="D15" s="484">
        <v>100</v>
      </c>
      <c r="E15" s="484">
        <v>72</v>
      </c>
      <c r="F15" s="484">
        <v>1.6</v>
      </c>
      <c r="G15" s="484">
        <v>5.4</v>
      </c>
      <c r="H15" s="813">
        <v>3.2</v>
      </c>
      <c r="I15" s="813"/>
      <c r="J15" s="813">
        <v>10.6</v>
      </c>
      <c r="K15" s="813"/>
      <c r="L15" s="484">
        <v>4.4000000000000004</v>
      </c>
      <c r="M15" s="484">
        <v>1.1000000000000001</v>
      </c>
      <c r="N15" s="484">
        <v>1.7</v>
      </c>
      <c r="O15" s="483" t="s">
        <v>626</v>
      </c>
      <c r="P15" s="473"/>
    </row>
    <row r="16" spans="1:17" s="480" customFormat="1" ht="18.75" customHeight="1" x14ac:dyDescent="0.2">
      <c r="A16" s="833"/>
      <c r="B16" s="809"/>
      <c r="C16" s="810"/>
      <c r="D16" s="482">
        <v>312125890</v>
      </c>
      <c r="E16" s="482">
        <v>224783014</v>
      </c>
      <c r="F16" s="482">
        <v>4890786</v>
      </c>
      <c r="G16" s="482">
        <v>16884023</v>
      </c>
      <c r="H16" s="814">
        <v>9959825</v>
      </c>
      <c r="I16" s="814"/>
      <c r="J16" s="814">
        <v>33140106</v>
      </c>
      <c r="K16" s="814"/>
      <c r="L16" s="482">
        <v>13645324</v>
      </c>
      <c r="M16" s="482">
        <v>3573406</v>
      </c>
      <c r="N16" s="482">
        <v>5249406</v>
      </c>
      <c r="O16" s="481" t="s">
        <v>231</v>
      </c>
    </row>
    <row r="17" spans="1:16" s="502" customFormat="1" ht="15" customHeight="1" x14ac:dyDescent="0.2">
      <c r="A17" s="833"/>
      <c r="B17" s="479"/>
      <c r="C17" s="478"/>
      <c r="D17" s="484"/>
      <c r="E17" s="476"/>
      <c r="F17" s="476"/>
      <c r="G17" s="476"/>
      <c r="H17" s="815"/>
      <c r="I17" s="816"/>
      <c r="J17" s="815"/>
      <c r="K17" s="816"/>
      <c r="L17" s="476"/>
      <c r="M17" s="476"/>
      <c r="N17" s="476"/>
      <c r="O17" s="481"/>
    </row>
    <row r="18" spans="1:16" s="423" customFormat="1" ht="18.75" customHeight="1" x14ac:dyDescent="0.2">
      <c r="A18" s="833"/>
      <c r="B18" s="824" t="s">
        <v>627</v>
      </c>
      <c r="C18" s="825"/>
      <c r="D18" s="475">
        <v>100</v>
      </c>
      <c r="E18" s="475">
        <v>72.400000000000006</v>
      </c>
      <c r="F18" s="475">
        <v>3.1</v>
      </c>
      <c r="G18" s="475">
        <v>5.5</v>
      </c>
      <c r="H18" s="817">
        <v>4.4000000000000004</v>
      </c>
      <c r="I18" s="817"/>
      <c r="J18" s="817">
        <v>8.6</v>
      </c>
      <c r="K18" s="817"/>
      <c r="L18" s="475">
        <v>3.7</v>
      </c>
      <c r="M18" s="475">
        <v>1.7</v>
      </c>
      <c r="N18" s="475">
        <v>0.5</v>
      </c>
      <c r="O18" s="474" t="s">
        <v>626</v>
      </c>
      <c r="P18" s="473"/>
    </row>
    <row r="19" spans="1:16" s="423" customFormat="1" ht="18.75" customHeight="1" x14ac:dyDescent="0.2">
      <c r="A19" s="833"/>
      <c r="B19" s="824"/>
      <c r="C19" s="825"/>
      <c r="D19" s="472">
        <v>229540139</v>
      </c>
      <c r="E19" s="472">
        <v>166265085</v>
      </c>
      <c r="F19" s="472">
        <v>7051212</v>
      </c>
      <c r="G19" s="472">
        <v>12715018</v>
      </c>
      <c r="H19" s="828">
        <v>10179953</v>
      </c>
      <c r="I19" s="828"/>
      <c r="J19" s="828">
        <v>19818398</v>
      </c>
      <c r="K19" s="828"/>
      <c r="L19" s="472">
        <v>8459637</v>
      </c>
      <c r="M19" s="472">
        <v>3877627</v>
      </c>
      <c r="N19" s="472">
        <v>1173209</v>
      </c>
      <c r="O19" s="471" t="s">
        <v>231</v>
      </c>
    </row>
    <row r="20" spans="1:16" s="423" customFormat="1" ht="15" customHeight="1" x14ac:dyDescent="0.2">
      <c r="A20" s="834"/>
      <c r="B20" s="501"/>
      <c r="C20" s="500"/>
      <c r="D20" s="498"/>
      <c r="E20" s="499"/>
      <c r="F20" s="498"/>
      <c r="G20" s="498"/>
      <c r="H20" s="498"/>
      <c r="I20" s="498"/>
      <c r="J20" s="498"/>
      <c r="K20" s="498"/>
      <c r="L20" s="498"/>
      <c r="M20" s="497"/>
      <c r="N20" s="498"/>
      <c r="O20" s="497"/>
    </row>
    <row r="21" spans="1:16" s="423" customFormat="1" ht="15" customHeight="1" x14ac:dyDescent="0.2">
      <c r="A21" s="835" t="s">
        <v>634</v>
      </c>
      <c r="B21" s="496"/>
      <c r="C21" s="495" t="s">
        <v>631</v>
      </c>
      <c r="D21" s="494"/>
      <c r="E21" s="487"/>
      <c r="F21" s="487"/>
      <c r="G21" s="487"/>
      <c r="H21" s="850"/>
      <c r="I21" s="851"/>
      <c r="J21" s="850"/>
      <c r="K21" s="851"/>
      <c r="L21" s="487"/>
      <c r="M21" s="487"/>
      <c r="N21" s="487"/>
      <c r="O21" s="493"/>
    </row>
    <row r="22" spans="1:16" s="423" customFormat="1" ht="18.75" customHeight="1" x14ac:dyDescent="0.2">
      <c r="A22" s="836"/>
      <c r="B22" s="812" t="s">
        <v>633</v>
      </c>
      <c r="C22" s="810"/>
      <c r="D22" s="484">
        <v>100</v>
      </c>
      <c r="E22" s="484">
        <v>30.2</v>
      </c>
      <c r="F22" s="484">
        <v>25.4</v>
      </c>
      <c r="G22" s="484">
        <v>7</v>
      </c>
      <c r="H22" s="813">
        <v>11.5</v>
      </c>
      <c r="I22" s="813"/>
      <c r="J22" s="813">
        <v>12.9</v>
      </c>
      <c r="K22" s="813"/>
      <c r="L22" s="484">
        <v>4.4000000000000004</v>
      </c>
      <c r="M22" s="484">
        <v>0.6</v>
      </c>
      <c r="N22" s="484">
        <v>8.1</v>
      </c>
      <c r="O22" s="483" t="s">
        <v>626</v>
      </c>
      <c r="P22" s="473"/>
    </row>
    <row r="23" spans="1:16" s="423" customFormat="1" ht="18.75" customHeight="1" x14ac:dyDescent="0.2">
      <c r="A23" s="836"/>
      <c r="B23" s="492"/>
      <c r="C23" s="491"/>
      <c r="D23" s="482">
        <v>905451848</v>
      </c>
      <c r="E23" s="482">
        <v>273354311</v>
      </c>
      <c r="F23" s="482">
        <v>229964753</v>
      </c>
      <c r="G23" s="482">
        <v>62993461</v>
      </c>
      <c r="H23" s="814">
        <v>104219779</v>
      </c>
      <c r="I23" s="814"/>
      <c r="J23" s="814">
        <v>116402811</v>
      </c>
      <c r="K23" s="814"/>
      <c r="L23" s="482">
        <v>39740655</v>
      </c>
      <c r="M23" s="482">
        <v>5856908</v>
      </c>
      <c r="N23" s="482">
        <v>72919170</v>
      </c>
      <c r="O23" s="481" t="s">
        <v>231</v>
      </c>
    </row>
    <row r="24" spans="1:16" s="423" customFormat="1" ht="15" customHeight="1" x14ac:dyDescent="0.2">
      <c r="A24" s="836"/>
      <c r="B24" s="479"/>
      <c r="C24" s="478" t="s">
        <v>631</v>
      </c>
      <c r="D24" s="489"/>
      <c r="E24" s="487"/>
      <c r="F24" s="487"/>
      <c r="G24" s="487"/>
      <c r="H24" s="488"/>
      <c r="I24" s="488"/>
      <c r="J24" s="488"/>
      <c r="K24" s="488"/>
      <c r="L24" s="487"/>
      <c r="M24" s="487"/>
      <c r="N24" s="487"/>
      <c r="O24" s="481"/>
    </row>
    <row r="25" spans="1:16" s="423" customFormat="1" ht="18.75" customHeight="1" x14ac:dyDescent="0.2">
      <c r="A25" s="836"/>
      <c r="B25" s="807" t="s">
        <v>632</v>
      </c>
      <c r="C25" s="808"/>
      <c r="D25" s="484">
        <v>100</v>
      </c>
      <c r="E25" s="484">
        <v>27.9</v>
      </c>
      <c r="F25" s="484">
        <v>28.9</v>
      </c>
      <c r="G25" s="484">
        <v>7</v>
      </c>
      <c r="H25" s="813">
        <v>11</v>
      </c>
      <c r="I25" s="813"/>
      <c r="J25" s="813">
        <v>12</v>
      </c>
      <c r="K25" s="813"/>
      <c r="L25" s="484">
        <v>3.4</v>
      </c>
      <c r="M25" s="484">
        <v>1.2</v>
      </c>
      <c r="N25" s="484">
        <v>8.5</v>
      </c>
      <c r="O25" s="483" t="s">
        <v>626</v>
      </c>
      <c r="P25" s="473"/>
    </row>
    <row r="26" spans="1:16" s="423" customFormat="1" ht="18.75" customHeight="1" x14ac:dyDescent="0.2">
      <c r="A26" s="836"/>
      <c r="B26" s="486"/>
      <c r="C26" s="485"/>
      <c r="D26" s="482">
        <v>1205793621</v>
      </c>
      <c r="E26" s="482">
        <v>336739491</v>
      </c>
      <c r="F26" s="482">
        <v>348917331</v>
      </c>
      <c r="G26" s="482">
        <v>84865569</v>
      </c>
      <c r="H26" s="814">
        <v>132385995</v>
      </c>
      <c r="I26" s="814"/>
      <c r="J26" s="814">
        <v>145077310</v>
      </c>
      <c r="K26" s="814"/>
      <c r="L26" s="482">
        <v>40778617</v>
      </c>
      <c r="M26" s="482">
        <v>14556093</v>
      </c>
      <c r="N26" s="482">
        <v>102473215</v>
      </c>
      <c r="O26" s="490" t="s">
        <v>231</v>
      </c>
    </row>
    <row r="27" spans="1:16" s="423" customFormat="1" ht="15" customHeight="1" x14ac:dyDescent="0.2">
      <c r="A27" s="836"/>
      <c r="B27" s="479"/>
      <c r="C27" s="478" t="s">
        <v>631</v>
      </c>
      <c r="D27" s="489"/>
      <c r="E27" s="487"/>
      <c r="F27" s="487"/>
      <c r="G27" s="487"/>
      <c r="H27" s="488"/>
      <c r="I27" s="488"/>
      <c r="J27" s="488"/>
      <c r="K27" s="488"/>
      <c r="L27" s="487"/>
      <c r="M27" s="487"/>
      <c r="N27" s="487"/>
      <c r="O27" s="481"/>
    </row>
    <row r="28" spans="1:16" s="423" customFormat="1" ht="18.75" customHeight="1" x14ac:dyDescent="0.2">
      <c r="A28" s="836"/>
      <c r="B28" s="807" t="s">
        <v>630</v>
      </c>
      <c r="C28" s="808"/>
      <c r="D28" s="484">
        <v>100</v>
      </c>
      <c r="E28" s="484">
        <v>29.6</v>
      </c>
      <c r="F28" s="484">
        <v>27.8</v>
      </c>
      <c r="G28" s="484">
        <v>6</v>
      </c>
      <c r="H28" s="813">
        <v>9.3000000000000007</v>
      </c>
      <c r="I28" s="813"/>
      <c r="J28" s="813">
        <v>16</v>
      </c>
      <c r="K28" s="813"/>
      <c r="L28" s="484">
        <v>2.9</v>
      </c>
      <c r="M28" s="484">
        <v>0.4</v>
      </c>
      <c r="N28" s="484">
        <v>8</v>
      </c>
      <c r="O28" s="483" t="s">
        <v>626</v>
      </c>
      <c r="P28" s="473"/>
    </row>
    <row r="29" spans="1:16" s="423" customFormat="1" ht="18.75" customHeight="1" x14ac:dyDescent="0.2">
      <c r="A29" s="836"/>
      <c r="B29" s="486"/>
      <c r="C29" s="485"/>
      <c r="D29" s="482">
        <v>1470908102</v>
      </c>
      <c r="E29" s="482">
        <v>435772108</v>
      </c>
      <c r="F29" s="482">
        <v>408730346</v>
      </c>
      <c r="G29" s="482">
        <v>88561718</v>
      </c>
      <c r="H29" s="814">
        <v>137181775</v>
      </c>
      <c r="I29" s="814"/>
      <c r="J29" s="814">
        <v>235045817</v>
      </c>
      <c r="K29" s="814"/>
      <c r="L29" s="482">
        <v>42942243</v>
      </c>
      <c r="M29" s="482">
        <v>5390025</v>
      </c>
      <c r="N29" s="482">
        <v>117284070</v>
      </c>
      <c r="O29" s="481" t="s">
        <v>231</v>
      </c>
    </row>
    <row r="30" spans="1:16" s="423" customFormat="1" ht="15" customHeight="1" x14ac:dyDescent="0.2">
      <c r="A30" s="836"/>
      <c r="B30" s="479"/>
      <c r="C30" s="478"/>
      <c r="D30" s="477"/>
      <c r="E30" s="476"/>
      <c r="F30" s="476"/>
      <c r="G30" s="476"/>
      <c r="H30" s="815"/>
      <c r="I30" s="816"/>
      <c r="J30" s="815"/>
      <c r="K30" s="816"/>
      <c r="L30" s="476"/>
      <c r="M30" s="476"/>
      <c r="N30" s="476"/>
      <c r="O30" s="476"/>
    </row>
    <row r="31" spans="1:16" s="480" customFormat="1" ht="18.75" customHeight="1" x14ac:dyDescent="0.2">
      <c r="A31" s="836"/>
      <c r="B31" s="809" t="s">
        <v>629</v>
      </c>
      <c r="C31" s="810"/>
      <c r="D31" s="484">
        <v>100</v>
      </c>
      <c r="E31" s="484">
        <v>27.4</v>
      </c>
      <c r="F31" s="484">
        <v>29.6</v>
      </c>
      <c r="G31" s="484">
        <v>9</v>
      </c>
      <c r="H31" s="813">
        <v>7.9</v>
      </c>
      <c r="I31" s="813"/>
      <c r="J31" s="813">
        <v>10.8</v>
      </c>
      <c r="K31" s="813"/>
      <c r="L31" s="484">
        <v>4.2</v>
      </c>
      <c r="M31" s="484">
        <v>1.8</v>
      </c>
      <c r="N31" s="484">
        <v>9.3000000000000007</v>
      </c>
      <c r="O31" s="483">
        <v>0</v>
      </c>
      <c r="P31" s="473"/>
    </row>
    <row r="32" spans="1:16" s="480" customFormat="1" ht="18.75" customHeight="1" x14ac:dyDescent="0.2">
      <c r="A32" s="836"/>
      <c r="B32" s="809"/>
      <c r="C32" s="810"/>
      <c r="D32" s="482">
        <v>1253245537</v>
      </c>
      <c r="E32" s="482">
        <v>342811171</v>
      </c>
      <c r="F32" s="482">
        <v>370697533</v>
      </c>
      <c r="G32" s="482">
        <v>112701455</v>
      </c>
      <c r="H32" s="814">
        <v>99287740</v>
      </c>
      <c r="I32" s="814"/>
      <c r="J32" s="814">
        <v>135213046</v>
      </c>
      <c r="K32" s="814"/>
      <c r="L32" s="482">
        <v>53097426</v>
      </c>
      <c r="M32" s="482">
        <v>22321381</v>
      </c>
      <c r="N32" s="482">
        <v>117114032</v>
      </c>
      <c r="O32" s="481" t="s">
        <v>628</v>
      </c>
    </row>
    <row r="33" spans="1:48" s="423" customFormat="1" ht="15" customHeight="1" x14ac:dyDescent="0.2">
      <c r="A33" s="836"/>
      <c r="B33" s="479"/>
      <c r="C33" s="478"/>
      <c r="D33" s="477"/>
      <c r="E33" s="476"/>
      <c r="F33" s="476"/>
      <c r="G33" s="476"/>
      <c r="H33" s="815"/>
      <c r="I33" s="816"/>
      <c r="J33" s="815"/>
      <c r="K33" s="816"/>
      <c r="L33" s="476"/>
      <c r="M33" s="476"/>
      <c r="N33" s="476"/>
      <c r="O33" s="476"/>
    </row>
    <row r="34" spans="1:48" s="423" customFormat="1" ht="18.75" customHeight="1" x14ac:dyDescent="0.2">
      <c r="A34" s="836"/>
      <c r="B34" s="845" t="s">
        <v>627</v>
      </c>
      <c r="C34" s="846"/>
      <c r="D34" s="475">
        <v>100</v>
      </c>
      <c r="E34" s="475">
        <v>34.700000000000003</v>
      </c>
      <c r="F34" s="475">
        <v>20</v>
      </c>
      <c r="G34" s="475">
        <v>8.4</v>
      </c>
      <c r="H34" s="817">
        <v>9.1</v>
      </c>
      <c r="I34" s="817"/>
      <c r="J34" s="817">
        <v>12.8</v>
      </c>
      <c r="K34" s="817"/>
      <c r="L34" s="475">
        <v>5.3</v>
      </c>
      <c r="M34" s="475">
        <v>0.2</v>
      </c>
      <c r="N34" s="475">
        <v>9.6999999999999993</v>
      </c>
      <c r="O34" s="474" t="s">
        <v>626</v>
      </c>
      <c r="P34" s="473"/>
    </row>
    <row r="35" spans="1:48" s="423" customFormat="1" ht="18.75" customHeight="1" x14ac:dyDescent="0.2">
      <c r="A35" s="836"/>
      <c r="B35" s="845"/>
      <c r="C35" s="846"/>
      <c r="D35" s="472">
        <v>877493308</v>
      </c>
      <c r="E35" s="472">
        <v>304131016</v>
      </c>
      <c r="F35" s="472">
        <v>175824417</v>
      </c>
      <c r="G35" s="472">
        <v>73605745</v>
      </c>
      <c r="H35" s="828">
        <v>79452460</v>
      </c>
      <c r="I35" s="828"/>
      <c r="J35" s="828">
        <v>111933430</v>
      </c>
      <c r="K35" s="828"/>
      <c r="L35" s="472">
        <v>46122628</v>
      </c>
      <c r="M35" s="472">
        <v>1526940</v>
      </c>
      <c r="N35" s="472">
        <v>84896672</v>
      </c>
      <c r="O35" s="471" t="s">
        <v>231</v>
      </c>
    </row>
    <row r="36" spans="1:48" s="423" customFormat="1" ht="15" customHeight="1" x14ac:dyDescent="0.2">
      <c r="A36" s="837"/>
      <c r="B36" s="470"/>
      <c r="C36" s="469"/>
      <c r="D36" s="468"/>
      <c r="E36" s="468"/>
      <c r="F36" s="468"/>
      <c r="G36" s="468"/>
      <c r="H36" s="468"/>
      <c r="I36" s="468"/>
      <c r="J36" s="468"/>
      <c r="K36" s="468"/>
      <c r="L36" s="468"/>
      <c r="M36" s="468"/>
      <c r="N36" s="468"/>
      <c r="O36" s="467"/>
    </row>
    <row r="37" spans="1:48" s="423" customFormat="1" ht="18.75" customHeight="1" x14ac:dyDescent="0.2">
      <c r="A37" s="458" t="s">
        <v>625</v>
      </c>
      <c r="B37" s="425"/>
      <c r="C37" s="430"/>
      <c r="D37" s="430"/>
      <c r="E37" s="425"/>
      <c r="F37" s="425"/>
      <c r="G37" s="425"/>
      <c r="H37" s="425"/>
      <c r="I37" s="425"/>
      <c r="J37" s="425"/>
      <c r="K37" s="425"/>
      <c r="L37" s="425"/>
      <c r="M37" s="425"/>
      <c r="N37" s="425"/>
      <c r="O37" s="425"/>
    </row>
    <row r="38" spans="1:48" s="423" customFormat="1" ht="18.75" customHeight="1" x14ac:dyDescent="0.2">
      <c r="A38" s="458" t="s">
        <v>624</v>
      </c>
      <c r="B38" s="425"/>
      <c r="C38" s="430"/>
      <c r="D38" s="430"/>
      <c r="E38" s="425"/>
      <c r="F38" s="425"/>
      <c r="G38" s="425"/>
      <c r="H38" s="425"/>
      <c r="I38" s="425"/>
      <c r="J38" s="425"/>
      <c r="K38" s="425"/>
      <c r="L38" s="425"/>
      <c r="M38" s="425"/>
      <c r="N38" s="425"/>
      <c r="O38" s="425"/>
    </row>
    <row r="39" spans="1:48" s="423" customFormat="1" ht="18.75" customHeight="1" x14ac:dyDescent="0.2">
      <c r="A39" s="458" t="s">
        <v>586</v>
      </c>
      <c r="B39" s="425"/>
      <c r="C39" s="466"/>
      <c r="D39" s="466"/>
      <c r="E39" s="421"/>
      <c r="F39" s="421"/>
      <c r="G39" s="421"/>
      <c r="H39" s="421"/>
      <c r="I39" s="421"/>
      <c r="J39" s="421"/>
      <c r="K39" s="421"/>
      <c r="L39" s="421"/>
      <c r="M39" s="421"/>
      <c r="N39" s="421"/>
      <c r="O39" s="421"/>
    </row>
    <row r="40" spans="1:48" s="455" customFormat="1" ht="48" customHeight="1" x14ac:dyDescent="0.2">
      <c r="A40" s="464"/>
      <c r="B40" s="464"/>
      <c r="C40" s="465"/>
      <c r="D40" s="465"/>
      <c r="E40" s="464"/>
      <c r="F40" s="464"/>
      <c r="G40" s="464"/>
      <c r="H40" s="464"/>
      <c r="I40" s="464"/>
      <c r="J40" s="464"/>
      <c r="K40" s="464"/>
      <c r="L40" s="464"/>
      <c r="M40" s="464"/>
      <c r="N40" s="464"/>
      <c r="O40" s="464"/>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row>
    <row r="41" spans="1:48" s="455" customFormat="1" ht="18.75" customHeight="1" x14ac:dyDescent="0.2">
      <c r="A41" s="840" t="s">
        <v>623</v>
      </c>
      <c r="B41" s="840"/>
      <c r="C41" s="840"/>
      <c r="D41" s="840"/>
      <c r="E41" s="840"/>
      <c r="F41" s="840"/>
      <c r="G41" s="840"/>
      <c r="H41" s="840"/>
      <c r="I41" s="840"/>
      <c r="J41" s="840"/>
      <c r="K41" s="840"/>
      <c r="L41" s="840"/>
      <c r="M41" s="463"/>
      <c r="N41" s="463"/>
      <c r="O41" s="463"/>
      <c r="P41" s="456"/>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62"/>
      <c r="AP41" s="462"/>
      <c r="AQ41" s="462"/>
      <c r="AR41" s="462"/>
      <c r="AS41" s="456"/>
      <c r="AT41" s="456"/>
      <c r="AU41" s="456"/>
      <c r="AV41" s="456"/>
    </row>
    <row r="42" spans="1:48" s="455" customFormat="1" ht="18.75" customHeight="1" thickBot="1" x14ac:dyDescent="0.25">
      <c r="A42" s="847"/>
      <c r="B42" s="847"/>
      <c r="C42" s="847"/>
      <c r="D42" s="847"/>
      <c r="E42" s="847"/>
      <c r="F42" s="847"/>
      <c r="G42" s="847"/>
      <c r="H42" s="847"/>
      <c r="I42" s="847"/>
      <c r="J42" s="847"/>
      <c r="K42" s="847"/>
      <c r="L42" s="847"/>
      <c r="M42" s="461"/>
      <c r="N42" s="460" t="s">
        <v>622</v>
      </c>
      <c r="P42" s="459"/>
      <c r="Q42" s="459"/>
      <c r="R42" s="459"/>
      <c r="S42" s="459"/>
      <c r="T42" s="459"/>
      <c r="U42" s="459"/>
      <c r="V42" s="459"/>
      <c r="W42" s="459"/>
      <c r="X42" s="458"/>
      <c r="Y42" s="458"/>
      <c r="Z42" s="458"/>
      <c r="AA42" s="457"/>
      <c r="AB42" s="456"/>
      <c r="AC42" s="456"/>
      <c r="AD42" s="456"/>
      <c r="AE42" s="456"/>
    </row>
    <row r="43" spans="1:48" s="423" customFormat="1" ht="18.75" customHeight="1" thickTop="1" x14ac:dyDescent="0.2">
      <c r="A43" s="827" t="s">
        <v>621</v>
      </c>
      <c r="B43" s="827"/>
      <c r="C43" s="827"/>
      <c r="D43" s="827"/>
      <c r="E43" s="827"/>
      <c r="F43" s="827"/>
      <c r="G43" s="844"/>
      <c r="H43" s="826" t="s">
        <v>620</v>
      </c>
      <c r="I43" s="827"/>
      <c r="J43" s="827"/>
      <c r="K43" s="827"/>
      <c r="L43" s="827"/>
      <c r="M43" s="827"/>
      <c r="N43" s="827"/>
      <c r="O43" s="442"/>
      <c r="P43" s="442"/>
      <c r="Q43" s="442"/>
      <c r="R43" s="442"/>
      <c r="S43" s="442"/>
      <c r="T43" s="442"/>
      <c r="U43" s="442"/>
      <c r="V43" s="442"/>
      <c r="W43" s="442"/>
      <c r="X43" s="442"/>
      <c r="Y43" s="442"/>
      <c r="Z43" s="442"/>
      <c r="AA43" s="442"/>
      <c r="AB43" s="424"/>
      <c r="AC43" s="424"/>
      <c r="AD43" s="424"/>
      <c r="AE43" s="424"/>
    </row>
    <row r="44" spans="1:48" s="423" customFormat="1" ht="39.75" customHeight="1" x14ac:dyDescent="0.2">
      <c r="A44" s="848" t="s">
        <v>619</v>
      </c>
      <c r="B44" s="849"/>
      <c r="C44" s="820" t="s">
        <v>618</v>
      </c>
      <c r="D44" s="852"/>
      <c r="E44" s="453" t="s">
        <v>617</v>
      </c>
      <c r="F44" s="451" t="s">
        <v>616</v>
      </c>
      <c r="G44" s="451" t="s">
        <v>615</v>
      </c>
      <c r="H44" s="454" t="s">
        <v>619</v>
      </c>
      <c r="I44" s="820" t="s">
        <v>618</v>
      </c>
      <c r="J44" s="821"/>
      <c r="K44" s="821"/>
      <c r="L44" s="453" t="s">
        <v>617</v>
      </c>
      <c r="M44" s="452" t="s">
        <v>616</v>
      </c>
      <c r="N44" s="451" t="s">
        <v>615</v>
      </c>
      <c r="P44" s="442"/>
      <c r="Q44" s="442"/>
      <c r="R44" s="442"/>
      <c r="S44" s="442"/>
      <c r="T44" s="442"/>
      <c r="U44" s="442"/>
      <c r="V44" s="442"/>
      <c r="W44" s="442"/>
      <c r="X44" s="442"/>
      <c r="Y44" s="442"/>
      <c r="Z44" s="442"/>
      <c r="AA44" s="442"/>
      <c r="AB44" s="424"/>
      <c r="AC44" s="424"/>
      <c r="AD44" s="424"/>
      <c r="AE44" s="424"/>
    </row>
    <row r="45" spans="1:48" s="423" customFormat="1" ht="4.5" customHeight="1" x14ac:dyDescent="0.2">
      <c r="A45" s="438"/>
      <c r="B45" s="438"/>
      <c r="C45" s="450"/>
      <c r="D45" s="438"/>
      <c r="E45" s="438"/>
      <c r="F45" s="438"/>
      <c r="G45" s="438"/>
      <c r="H45" s="449"/>
      <c r="I45" s="822"/>
      <c r="J45" s="823"/>
      <c r="K45" s="823"/>
      <c r="L45" s="438"/>
      <c r="M45" s="438"/>
      <c r="N45" s="438"/>
      <c r="P45" s="430"/>
      <c r="Q45" s="430"/>
      <c r="R45" s="430"/>
      <c r="S45" s="430"/>
      <c r="T45" s="430"/>
      <c r="U45" s="430"/>
      <c r="V45" s="430"/>
      <c r="W45" s="430"/>
      <c r="X45" s="430"/>
      <c r="Y45" s="430"/>
      <c r="Z45" s="430"/>
      <c r="AA45" s="430"/>
      <c r="AB45" s="424"/>
      <c r="AC45" s="424"/>
      <c r="AD45" s="424"/>
      <c r="AE45" s="424"/>
    </row>
    <row r="46" spans="1:48" s="423" customFormat="1" ht="30.75" customHeight="1" x14ac:dyDescent="0.2">
      <c r="A46" s="838" t="s">
        <v>614</v>
      </c>
      <c r="B46" s="839"/>
      <c r="C46" s="448" t="s">
        <v>613</v>
      </c>
      <c r="D46" s="422"/>
      <c r="E46" s="447">
        <v>48763887</v>
      </c>
      <c r="F46" s="446">
        <v>21.2</v>
      </c>
      <c r="G46" s="445">
        <v>1</v>
      </c>
      <c r="H46" s="449" t="s">
        <v>614</v>
      </c>
      <c r="I46" s="448" t="s">
        <v>613</v>
      </c>
      <c r="J46" s="422"/>
      <c r="K46" s="422"/>
      <c r="L46" s="447">
        <v>122968248</v>
      </c>
      <c r="M46" s="446">
        <v>14</v>
      </c>
      <c r="N46" s="445">
        <v>1</v>
      </c>
      <c r="P46" s="425"/>
      <c r="Q46" s="425"/>
      <c r="R46" s="425"/>
      <c r="S46" s="425"/>
      <c r="T46" s="425"/>
      <c r="U46" s="444"/>
      <c r="V46" s="444"/>
      <c r="W46" s="444"/>
      <c r="X46" s="443"/>
      <c r="Y46" s="443"/>
      <c r="Z46" s="442"/>
      <c r="AA46" s="442"/>
      <c r="AB46" s="424"/>
      <c r="AC46" s="424"/>
      <c r="AD46" s="424"/>
      <c r="AE46" s="424"/>
    </row>
    <row r="47" spans="1:48" s="423" customFormat="1" ht="30.75" customHeight="1" x14ac:dyDescent="0.2">
      <c r="A47" s="838" t="s">
        <v>611</v>
      </c>
      <c r="B47" s="839"/>
      <c r="C47" s="448" t="s">
        <v>612</v>
      </c>
      <c r="D47" s="422"/>
      <c r="E47" s="447">
        <v>26708130</v>
      </c>
      <c r="F47" s="446">
        <v>11.6</v>
      </c>
      <c r="G47" s="445">
        <v>6</v>
      </c>
      <c r="H47" s="449" t="s">
        <v>611</v>
      </c>
      <c r="I47" s="448" t="s">
        <v>610</v>
      </c>
      <c r="J47" s="422"/>
      <c r="K47" s="422"/>
      <c r="L47" s="447">
        <v>86314393</v>
      </c>
      <c r="M47" s="446">
        <v>9.8000000000000007</v>
      </c>
      <c r="N47" s="445">
        <v>7</v>
      </c>
      <c r="P47" s="425"/>
      <c r="Q47" s="425"/>
      <c r="R47" s="425"/>
      <c r="S47" s="425"/>
      <c r="T47" s="425"/>
      <c r="U47" s="444"/>
      <c r="V47" s="444"/>
      <c r="W47" s="444"/>
      <c r="X47" s="443"/>
      <c r="Y47" s="443"/>
      <c r="Z47" s="442"/>
      <c r="AA47" s="442"/>
      <c r="AB47" s="424"/>
      <c r="AC47" s="424"/>
      <c r="AD47" s="424"/>
      <c r="AE47" s="424"/>
    </row>
    <row r="48" spans="1:48" s="423" customFormat="1" ht="30.75" customHeight="1" x14ac:dyDescent="0.2">
      <c r="A48" s="838" t="s">
        <v>609</v>
      </c>
      <c r="B48" s="839"/>
      <c r="C48" s="448" t="s">
        <v>610</v>
      </c>
      <c r="D48" s="422"/>
      <c r="E48" s="447">
        <v>20072116</v>
      </c>
      <c r="F48" s="446">
        <v>8.6999999999999993</v>
      </c>
      <c r="G48" s="445">
        <v>2</v>
      </c>
      <c r="H48" s="449" t="s">
        <v>609</v>
      </c>
      <c r="I48" s="448" t="s">
        <v>608</v>
      </c>
      <c r="J48" s="422"/>
      <c r="K48" s="422"/>
      <c r="L48" s="447">
        <v>86026564</v>
      </c>
      <c r="M48" s="446">
        <v>9.8000000000000007</v>
      </c>
      <c r="N48" s="445">
        <v>4</v>
      </c>
      <c r="P48" s="425"/>
      <c r="Q48" s="425"/>
      <c r="R48" s="425"/>
      <c r="S48" s="425"/>
      <c r="T48" s="425"/>
      <c r="U48" s="444"/>
      <c r="V48" s="444"/>
      <c r="W48" s="444"/>
      <c r="X48" s="443"/>
      <c r="Y48" s="443"/>
      <c r="Z48" s="442"/>
      <c r="AA48" s="442"/>
      <c r="AB48" s="424"/>
      <c r="AC48" s="424"/>
      <c r="AD48" s="424"/>
      <c r="AE48" s="424"/>
    </row>
    <row r="49" spans="1:47" s="423" customFormat="1" ht="30.75" customHeight="1" x14ac:dyDescent="0.2">
      <c r="A49" s="838" t="s">
        <v>607</v>
      </c>
      <c r="B49" s="839"/>
      <c r="C49" s="448" t="s">
        <v>608</v>
      </c>
      <c r="D49" s="422"/>
      <c r="E49" s="447">
        <v>19692044</v>
      </c>
      <c r="F49" s="446">
        <v>8.6</v>
      </c>
      <c r="G49" s="445">
        <v>3</v>
      </c>
      <c r="H49" s="449" t="s">
        <v>607</v>
      </c>
      <c r="I49" s="448" t="s">
        <v>606</v>
      </c>
      <c r="J49" s="422"/>
      <c r="K49" s="422"/>
      <c r="L49" s="447">
        <v>78213414</v>
      </c>
      <c r="M49" s="446">
        <v>8.9</v>
      </c>
      <c r="N49" s="445">
        <v>3</v>
      </c>
      <c r="P49" s="425"/>
      <c r="Q49" s="425"/>
      <c r="R49" s="425"/>
      <c r="S49" s="425"/>
      <c r="T49" s="425"/>
      <c r="U49" s="444"/>
      <c r="V49" s="444"/>
      <c r="W49" s="444"/>
      <c r="X49" s="443"/>
      <c r="Y49" s="443"/>
      <c r="Z49" s="442"/>
      <c r="AA49" s="442"/>
      <c r="AB49" s="424"/>
      <c r="AC49" s="424"/>
      <c r="AD49" s="424"/>
      <c r="AE49" s="424"/>
    </row>
    <row r="50" spans="1:47" s="423" customFormat="1" ht="30.75" customHeight="1" x14ac:dyDescent="0.2">
      <c r="A50" s="838" t="s">
        <v>604</v>
      </c>
      <c r="B50" s="839"/>
      <c r="C50" s="448" t="s">
        <v>605</v>
      </c>
      <c r="D50" s="422"/>
      <c r="E50" s="447">
        <v>18225625</v>
      </c>
      <c r="F50" s="446">
        <v>7.9</v>
      </c>
      <c r="G50" s="445">
        <v>4</v>
      </c>
      <c r="H50" s="449" t="s">
        <v>604</v>
      </c>
      <c r="I50" s="448" t="s">
        <v>603</v>
      </c>
      <c r="J50" s="422"/>
      <c r="K50" s="422"/>
      <c r="L50" s="447">
        <v>75503114</v>
      </c>
      <c r="M50" s="446">
        <v>8.6</v>
      </c>
      <c r="N50" s="445">
        <v>2</v>
      </c>
      <c r="P50" s="425"/>
      <c r="Q50" s="425"/>
      <c r="R50" s="425"/>
      <c r="S50" s="425"/>
      <c r="T50" s="425"/>
      <c r="U50" s="444"/>
      <c r="V50" s="444"/>
      <c r="W50" s="444"/>
      <c r="X50" s="443"/>
      <c r="Y50" s="443"/>
      <c r="Z50" s="442"/>
      <c r="AA50" s="442"/>
      <c r="AB50" s="424"/>
      <c r="AC50" s="424"/>
      <c r="AD50" s="424"/>
      <c r="AE50" s="424"/>
    </row>
    <row r="51" spans="1:47" s="423" customFormat="1" ht="30.75" customHeight="1" x14ac:dyDescent="0.2">
      <c r="A51" s="838" t="s">
        <v>601</v>
      </c>
      <c r="B51" s="839"/>
      <c r="C51" s="448" t="s">
        <v>602</v>
      </c>
      <c r="D51" s="422"/>
      <c r="E51" s="447">
        <v>12436091</v>
      </c>
      <c r="F51" s="446">
        <v>5.4</v>
      </c>
      <c r="G51" s="445">
        <v>7</v>
      </c>
      <c r="H51" s="449" t="s">
        <v>601</v>
      </c>
      <c r="I51" s="448" t="s">
        <v>597</v>
      </c>
      <c r="J51" s="422"/>
      <c r="K51" s="422"/>
      <c r="L51" s="447">
        <v>71279113</v>
      </c>
      <c r="M51" s="446">
        <v>8.1</v>
      </c>
      <c r="N51" s="445">
        <v>6</v>
      </c>
      <c r="P51" s="425"/>
      <c r="Q51" s="425"/>
      <c r="R51" s="425"/>
      <c r="S51" s="425"/>
      <c r="T51" s="425"/>
      <c r="U51" s="444"/>
      <c r="V51" s="444"/>
      <c r="W51" s="444"/>
      <c r="X51" s="443"/>
      <c r="Y51" s="443"/>
      <c r="Z51" s="442"/>
      <c r="AA51" s="442"/>
      <c r="AB51" s="424"/>
      <c r="AC51" s="424"/>
      <c r="AD51" s="424"/>
      <c r="AE51" s="424"/>
    </row>
    <row r="52" spans="1:47" s="423" customFormat="1" ht="30.75" customHeight="1" x14ac:dyDescent="0.2">
      <c r="A52" s="838" t="s">
        <v>599</v>
      </c>
      <c r="B52" s="839"/>
      <c r="C52" s="448" t="s">
        <v>600</v>
      </c>
      <c r="D52" s="422"/>
      <c r="E52" s="447">
        <v>11881652</v>
      </c>
      <c r="F52" s="446">
        <v>5.2</v>
      </c>
      <c r="G52" s="445">
        <v>10</v>
      </c>
      <c r="H52" s="449" t="s">
        <v>599</v>
      </c>
      <c r="I52" s="448" t="s">
        <v>598</v>
      </c>
      <c r="J52" s="422"/>
      <c r="K52" s="422"/>
      <c r="L52" s="447">
        <v>44423143</v>
      </c>
      <c r="M52" s="446">
        <v>5.0999999999999996</v>
      </c>
      <c r="N52" s="445">
        <v>8</v>
      </c>
      <c r="P52" s="425"/>
      <c r="Q52" s="425"/>
      <c r="R52" s="425"/>
      <c r="S52" s="425"/>
      <c r="T52" s="425"/>
      <c r="U52" s="444"/>
      <c r="V52" s="444"/>
      <c r="W52" s="444"/>
      <c r="X52" s="443"/>
      <c r="Y52" s="443"/>
      <c r="Z52" s="442"/>
      <c r="AA52" s="442"/>
      <c r="AB52" s="424"/>
      <c r="AC52" s="424"/>
      <c r="AD52" s="424"/>
      <c r="AE52" s="424"/>
    </row>
    <row r="53" spans="1:47" s="423" customFormat="1" ht="30.75" customHeight="1" x14ac:dyDescent="0.2">
      <c r="A53" s="838" t="s">
        <v>596</v>
      </c>
      <c r="B53" s="839"/>
      <c r="C53" s="448" t="s">
        <v>597</v>
      </c>
      <c r="D53" s="422"/>
      <c r="E53" s="447">
        <v>7672479</v>
      </c>
      <c r="F53" s="446">
        <v>3.3</v>
      </c>
      <c r="G53" s="445">
        <v>11</v>
      </c>
      <c r="H53" s="449" t="s">
        <v>596</v>
      </c>
      <c r="I53" s="448" t="s">
        <v>595</v>
      </c>
      <c r="J53" s="422"/>
      <c r="K53" s="422"/>
      <c r="L53" s="447">
        <v>34255059</v>
      </c>
      <c r="M53" s="446">
        <v>3.9</v>
      </c>
      <c r="N53" s="445">
        <v>10</v>
      </c>
      <c r="P53" s="425"/>
      <c r="Q53" s="425"/>
      <c r="R53" s="425"/>
      <c r="S53" s="425"/>
      <c r="T53" s="425"/>
      <c r="U53" s="444"/>
      <c r="V53" s="444"/>
      <c r="W53" s="444"/>
      <c r="X53" s="443"/>
      <c r="Y53" s="443"/>
      <c r="Z53" s="442"/>
      <c r="AA53" s="442"/>
      <c r="AB53" s="424"/>
      <c r="AC53" s="424"/>
      <c r="AD53" s="424"/>
      <c r="AE53" s="424"/>
    </row>
    <row r="54" spans="1:47" s="423" customFormat="1" ht="30.75" customHeight="1" x14ac:dyDescent="0.2">
      <c r="A54" s="838" t="s">
        <v>594</v>
      </c>
      <c r="B54" s="839"/>
      <c r="C54" s="448" t="s">
        <v>593</v>
      </c>
      <c r="D54" s="422"/>
      <c r="E54" s="447">
        <v>6657097</v>
      </c>
      <c r="F54" s="446">
        <v>2.9</v>
      </c>
      <c r="G54" s="445">
        <v>5</v>
      </c>
      <c r="H54" s="449" t="s">
        <v>592</v>
      </c>
      <c r="I54" s="448" t="s">
        <v>591</v>
      </c>
      <c r="J54" s="422"/>
      <c r="K54" s="422"/>
      <c r="L54" s="447">
        <v>29720503</v>
      </c>
      <c r="M54" s="446">
        <v>3.4</v>
      </c>
      <c r="N54" s="445">
        <v>5</v>
      </c>
      <c r="P54" s="425"/>
      <c r="Q54" s="425"/>
      <c r="R54" s="425"/>
      <c r="S54" s="425"/>
      <c r="T54" s="425"/>
      <c r="U54" s="444"/>
      <c r="V54" s="444"/>
      <c r="W54" s="444"/>
      <c r="X54" s="443"/>
      <c r="Y54" s="443"/>
      <c r="Z54" s="442"/>
      <c r="AA54" s="442"/>
      <c r="AB54" s="424"/>
      <c r="AC54" s="424"/>
      <c r="AD54" s="424"/>
      <c r="AE54" s="424"/>
    </row>
    <row r="55" spans="1:47" s="423" customFormat="1" ht="30.75" customHeight="1" x14ac:dyDescent="0.2">
      <c r="A55" s="838" t="s">
        <v>589</v>
      </c>
      <c r="B55" s="839"/>
      <c r="C55" s="448" t="s">
        <v>590</v>
      </c>
      <c r="D55" s="422"/>
      <c r="E55" s="447">
        <v>6100902</v>
      </c>
      <c r="F55" s="446">
        <v>2.7</v>
      </c>
      <c r="G55" s="445">
        <v>12</v>
      </c>
      <c r="H55" s="449" t="s">
        <v>589</v>
      </c>
      <c r="I55" s="448" t="s">
        <v>588</v>
      </c>
      <c r="J55" s="422"/>
      <c r="K55" s="422"/>
      <c r="L55" s="447">
        <v>25759137</v>
      </c>
      <c r="M55" s="446">
        <v>2.9</v>
      </c>
      <c r="N55" s="445">
        <v>12</v>
      </c>
      <c r="P55" s="425"/>
      <c r="Q55" s="425"/>
      <c r="R55" s="425"/>
      <c r="S55" s="425"/>
      <c r="T55" s="425"/>
      <c r="U55" s="444"/>
      <c r="V55" s="444"/>
      <c r="W55" s="444"/>
      <c r="X55" s="443"/>
      <c r="Y55" s="443"/>
      <c r="Z55" s="442"/>
      <c r="AA55" s="442"/>
      <c r="AB55" s="424"/>
      <c r="AC55" s="424"/>
      <c r="AD55" s="424"/>
      <c r="AE55" s="424"/>
    </row>
    <row r="56" spans="1:47" s="423" customFormat="1" ht="3.75" customHeight="1" x14ac:dyDescent="0.2">
      <c r="A56" s="441"/>
      <c r="B56" s="440"/>
      <c r="C56" s="436"/>
      <c r="D56" s="436"/>
      <c r="E56" s="435"/>
      <c r="F56" s="434"/>
      <c r="G56" s="438"/>
      <c r="H56" s="439"/>
      <c r="I56" s="438"/>
      <c r="J56" s="437"/>
      <c r="K56" s="436"/>
      <c r="L56" s="436"/>
      <c r="M56" s="435"/>
      <c r="N56" s="434"/>
      <c r="O56" s="430"/>
      <c r="P56" s="433"/>
      <c r="Q56" s="433"/>
      <c r="R56" s="433"/>
      <c r="S56" s="433"/>
      <c r="T56" s="433"/>
      <c r="U56" s="432"/>
      <c r="V56" s="432"/>
      <c r="W56" s="432"/>
      <c r="X56" s="431"/>
      <c r="Y56" s="431"/>
      <c r="Z56" s="430"/>
      <c r="AA56" s="430"/>
      <c r="AB56" s="424"/>
      <c r="AC56" s="424"/>
      <c r="AD56" s="424"/>
      <c r="AE56" s="424"/>
    </row>
    <row r="57" spans="1:47" s="423" customFormat="1" ht="18.75" customHeight="1" x14ac:dyDescent="0.2">
      <c r="A57" s="426" t="s">
        <v>587</v>
      </c>
      <c r="B57" s="426"/>
      <c r="C57" s="429"/>
      <c r="D57" s="429"/>
      <c r="E57" s="426"/>
      <c r="F57" s="428"/>
      <c r="G57" s="426"/>
      <c r="H57" s="426"/>
      <c r="I57" s="426"/>
      <c r="J57" s="426"/>
      <c r="K57" s="427"/>
      <c r="L57" s="427"/>
      <c r="M57" s="426"/>
      <c r="N57" s="426"/>
      <c r="O57" s="425"/>
      <c r="P57" s="425"/>
      <c r="Q57" s="425"/>
      <c r="R57" s="425"/>
      <c r="S57" s="425"/>
      <c r="T57" s="425"/>
      <c r="U57" s="425"/>
      <c r="V57" s="425"/>
      <c r="W57" s="425"/>
      <c r="X57" s="425"/>
      <c r="Y57" s="425"/>
      <c r="Z57" s="425"/>
      <c r="AA57" s="425"/>
      <c r="AB57" s="425"/>
      <c r="AC57" s="425"/>
      <c r="AD57" s="425"/>
      <c r="AE57" s="424"/>
      <c r="AF57" s="424"/>
      <c r="AG57" s="424"/>
      <c r="AH57" s="424"/>
    </row>
    <row r="58" spans="1:47" ht="18.75" customHeight="1" x14ac:dyDescent="0.2">
      <c r="A58" s="422" t="s">
        <v>586</v>
      </c>
      <c r="B58" s="422"/>
      <c r="O58" s="421"/>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row>
  </sheetData>
  <mergeCells count="85">
    <mergeCell ref="J5:K5"/>
    <mergeCell ref="H21:I21"/>
    <mergeCell ref="J21:K21"/>
    <mergeCell ref="C44:D44"/>
    <mergeCell ref="H25:I25"/>
    <mergeCell ref="J22:K22"/>
    <mergeCell ref="J23:K23"/>
    <mergeCell ref="J19:K19"/>
    <mergeCell ref="H30:I30"/>
    <mergeCell ref="A55:B55"/>
    <mergeCell ref="A49:B49"/>
    <mergeCell ref="A50:B50"/>
    <mergeCell ref="A51:B51"/>
    <mergeCell ref="A52:B52"/>
    <mergeCell ref="A53:B53"/>
    <mergeCell ref="A54:B54"/>
    <mergeCell ref="H15:I15"/>
    <mergeCell ref="A2:L3"/>
    <mergeCell ref="A4:C4"/>
    <mergeCell ref="A43:G43"/>
    <mergeCell ref="B31:C32"/>
    <mergeCell ref="B34:C35"/>
    <mergeCell ref="A41:L42"/>
    <mergeCell ref="J12:K12"/>
    <mergeCell ref="J13:K13"/>
    <mergeCell ref="A44:B44"/>
    <mergeCell ref="A46:B46"/>
    <mergeCell ref="A47:B47"/>
    <mergeCell ref="A48:B48"/>
    <mergeCell ref="H31:I31"/>
    <mergeCell ref="H32:I32"/>
    <mergeCell ref="H4:I4"/>
    <mergeCell ref="A5:A20"/>
    <mergeCell ref="A21:A36"/>
    <mergeCell ref="J28:K28"/>
    <mergeCell ref="J29:K29"/>
    <mergeCell ref="H17:I17"/>
    <mergeCell ref="J35:K35"/>
    <mergeCell ref="H6:I6"/>
    <mergeCell ref="H7:I7"/>
    <mergeCell ref="H9:I9"/>
    <mergeCell ref="H33:I33"/>
    <mergeCell ref="H12:I12"/>
    <mergeCell ref="H13:I13"/>
    <mergeCell ref="H14:I14"/>
    <mergeCell ref="H23:I23"/>
    <mergeCell ref="H5:I5"/>
    <mergeCell ref="J6:K6"/>
    <mergeCell ref="J7:K7"/>
    <mergeCell ref="J9:K9"/>
    <mergeCell ref="J10:K10"/>
    <mergeCell ref="H16:I16"/>
    <mergeCell ref="H29:I29"/>
    <mergeCell ref="H18:I18"/>
    <mergeCell ref="H19:I19"/>
    <mergeCell ref="H22:I22"/>
    <mergeCell ref="H10:I10"/>
    <mergeCell ref="J34:K34"/>
    <mergeCell ref="J4:K4"/>
    <mergeCell ref="I44:K44"/>
    <mergeCell ref="I45:K45"/>
    <mergeCell ref="B15:C16"/>
    <mergeCell ref="B18:C19"/>
    <mergeCell ref="H26:I26"/>
    <mergeCell ref="H43:N43"/>
    <mergeCell ref="H34:I34"/>
    <mergeCell ref="H35:I35"/>
    <mergeCell ref="J18:K18"/>
    <mergeCell ref="J31:K31"/>
    <mergeCell ref="J32:K32"/>
    <mergeCell ref="J33:K33"/>
    <mergeCell ref="J17:K17"/>
    <mergeCell ref="H28:I28"/>
    <mergeCell ref="J25:K25"/>
    <mergeCell ref="J26:K26"/>
    <mergeCell ref="J30:K30"/>
    <mergeCell ref="J14:K14"/>
    <mergeCell ref="J15:K15"/>
    <mergeCell ref="J16:K16"/>
    <mergeCell ref="B28:C28"/>
    <mergeCell ref="B6:C6"/>
    <mergeCell ref="B9:C9"/>
    <mergeCell ref="B12:C12"/>
    <mergeCell ref="B22:C22"/>
    <mergeCell ref="B25:C25"/>
  </mergeCells>
  <phoneticPr fontId="6"/>
  <printOptions horizontalCentered="1"/>
  <pageMargins left="0.59055118110236227" right="0.59055118110236227" top="0.39370078740157483" bottom="0.59055118110236227" header="0" footer="0"/>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12-1</vt:lpstr>
      <vt:lpstr>12-2、3</vt:lpstr>
      <vt:lpstr>12-4</vt:lpstr>
      <vt:lpstr>12-5</vt:lpstr>
      <vt:lpstr>12-6～9</vt:lpstr>
      <vt:lpstr>12-10、11</vt:lpstr>
      <vt:lpstr>輸出</vt:lpstr>
      <vt:lpstr>輸入</vt:lpstr>
      <vt:lpstr>12-13,14</vt:lpstr>
      <vt:lpstr>12-15,16</vt:lpstr>
      <vt:lpstr>12-17</vt:lpstr>
      <vt:lpstr>'12-1'!Print_Area</vt:lpstr>
      <vt:lpstr>'12-10、11'!Print_Area</vt:lpstr>
      <vt:lpstr>'12-13,14'!Print_Area</vt:lpstr>
      <vt:lpstr>'12-15,16'!Print_Area</vt:lpstr>
      <vt:lpstr>'12-17'!Print_Area</vt:lpstr>
      <vt:lpstr>'12-2、3'!Print_Area</vt:lpstr>
      <vt:lpstr>'12-4'!Print_Area</vt:lpstr>
      <vt:lpstr>'12-5'!Print_Area</vt:lpstr>
      <vt:lpstr>'12-6～9'!Print_Area</vt:lpstr>
      <vt:lpstr>輸出!Print_Area</vt:lpstr>
      <vt:lpstr>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佐内＿任</dc:creator>
  <cp:lastModifiedBy>Windows ユーザー</cp:lastModifiedBy>
  <cp:lastPrinted>2023-05-11T02:24:25Z</cp:lastPrinted>
  <dcterms:created xsi:type="dcterms:W3CDTF">2000-08-31T06:42:27Z</dcterms:created>
  <dcterms:modified xsi:type="dcterms:W3CDTF">2023-05-11T08:23:08Z</dcterms:modified>
</cp:coreProperties>
</file>