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31_公表【詳細版】\04_公表用\HP掲載用\"/>
    </mc:Choice>
  </mc:AlternateContent>
  <bookViews>
    <workbookView xWindow="0" yWindow="0" windowWidth="19200" windowHeight="11370" tabRatio="932" firstSheet="14" activeTab="14"/>
  </bookViews>
  <sheets>
    <sheet name="第7表 (秘匿固定)" sheetId="93" state="hidden" r:id="rId1"/>
    <sheet name="第8表  (秘匿固定)" sheetId="94" state="hidden" r:id="rId2"/>
    <sheet name="第9表(秘匿箇所)" sheetId="83" state="hidden" r:id="rId3"/>
    <sheet name="第９表 (秘匿固定)" sheetId="95" state="hidden" r:id="rId4"/>
    <sheet name="第9表(秘匿済み)" sheetId="105" state="hidden" r:id="rId5"/>
    <sheet name="詳細4（X表示）" sheetId="88" state="hidden" r:id="rId6"/>
    <sheet name="詳細4（秘匿固定）" sheetId="96" state="hidden" r:id="rId7"/>
    <sheet name="詳細4（秘匿作業用）" sheetId="98" state="hidden" r:id="rId8"/>
    <sheet name="詳細5-1（Ｘ表示）" sheetId="89" state="hidden" r:id="rId9"/>
    <sheet name="詳細5-1（秘匿固定）" sheetId="97" state="hidden" r:id="rId10"/>
    <sheet name="詳細5-2（秘匿なし）" sheetId="90" state="hidden" r:id="rId11"/>
    <sheet name="詳細5-2（Ｘ表示）" sheetId="91" state="hidden" r:id="rId12"/>
    <sheet name="詳細5 (秘匿箇所)" sheetId="107" state="hidden" r:id="rId13"/>
    <sheet name="詳細5 (秘匿済み)" sheetId="108" state="hidden" r:id="rId14"/>
    <sheet name="第９表" sheetId="128" r:id="rId15"/>
  </sheets>
  <definedNames>
    <definedName name="_xlnm.Print_Area" localSheetId="5">'詳細4（X表示）'!$A$1:$L$187</definedName>
    <definedName name="_xlnm.Print_Area" localSheetId="6">'詳細4（秘匿固定）'!$A$1:$L$187</definedName>
    <definedName name="_xlnm.Print_Area" localSheetId="7">'詳細4（秘匿作業用）'!$O$1:$U$27</definedName>
    <definedName name="_xlnm.Print_Area" localSheetId="8">'詳細5-1（Ｘ表示）'!$A$1:$J$36</definedName>
    <definedName name="_xlnm.Print_Area" localSheetId="9">'詳細5-1（秘匿固定）'!$A$1:$J$36</definedName>
    <definedName name="_xlnm.Print_Area" localSheetId="14">第９表!$A$1:$L$39</definedName>
  </definedNames>
  <calcPr calcId="162913"/>
</workbook>
</file>

<file path=xl/calcChain.xml><?xml version="1.0" encoding="utf-8"?>
<calcChain xmlns="http://schemas.openxmlformats.org/spreadsheetml/2006/main">
  <c r="C4" i="98" l="1"/>
  <c r="Q3" i="98"/>
  <c r="D4" i="98"/>
  <c r="E4" i="98"/>
  <c r="F4" i="98"/>
  <c r="G4" i="98"/>
  <c r="H4" i="98"/>
  <c r="I4" i="98"/>
  <c r="J4" i="98"/>
  <c r="K4" i="98"/>
  <c r="L4" i="98"/>
  <c r="C5" i="98"/>
  <c r="R3" i="98"/>
  <c r="D5" i="98"/>
  <c r="E5" i="98"/>
  <c r="F5" i="98"/>
  <c r="G5" i="98"/>
  <c r="H5" i="98"/>
  <c r="I5" i="98"/>
  <c r="J5" i="98"/>
  <c r="K5" i="98"/>
  <c r="L5" i="98"/>
  <c r="C6" i="98"/>
  <c r="S3" i="98"/>
  <c r="D6" i="98"/>
  <c r="E6" i="98"/>
  <c r="F6" i="98"/>
  <c r="G6" i="98"/>
  <c r="H6" i="98"/>
  <c r="I6" i="98"/>
  <c r="J6" i="98"/>
  <c r="K6" i="98"/>
  <c r="L6" i="98"/>
  <c r="C7" i="98"/>
  <c r="T3" i="98" s="1"/>
  <c r="D7" i="98"/>
  <c r="E7" i="98"/>
  <c r="F7" i="98"/>
  <c r="G7" i="98"/>
  <c r="H7" i="98"/>
  <c r="I7" i="98"/>
  <c r="J7" i="98"/>
  <c r="K7" i="98"/>
  <c r="L7" i="98"/>
  <c r="C8" i="98"/>
  <c r="U3" i="98" s="1"/>
  <c r="D8" i="98"/>
  <c r="E8" i="98"/>
  <c r="F8" i="98"/>
  <c r="G8" i="98"/>
  <c r="H8" i="98"/>
  <c r="I8" i="98"/>
  <c r="J8" i="98"/>
  <c r="K8" i="98"/>
  <c r="L8" i="98"/>
  <c r="C9" i="98"/>
  <c r="Q4" i="98" s="1"/>
  <c r="D9" i="98"/>
  <c r="E9" i="98"/>
  <c r="F9" i="98"/>
  <c r="G9" i="98"/>
  <c r="H9" i="98"/>
  <c r="I9" i="98"/>
  <c r="J9" i="98"/>
  <c r="K9" i="98"/>
  <c r="L9" i="98"/>
  <c r="C10" i="98"/>
  <c r="R4" i="98" s="1"/>
  <c r="D10" i="98"/>
  <c r="E10" i="98"/>
  <c r="F10" i="98"/>
  <c r="G10" i="98"/>
  <c r="H10" i="98"/>
  <c r="I10" i="98"/>
  <c r="J10" i="98"/>
  <c r="K10" i="98"/>
  <c r="L10" i="98"/>
  <c r="C11" i="98"/>
  <c r="S4" i="98" s="1"/>
  <c r="D11" i="98"/>
  <c r="E11" i="98"/>
  <c r="F11" i="98"/>
  <c r="G11" i="98"/>
  <c r="H11" i="98"/>
  <c r="I11" i="98"/>
  <c r="J11" i="98"/>
  <c r="K11" i="98"/>
  <c r="L11" i="98"/>
  <c r="C12" i="98"/>
  <c r="T4" i="98"/>
  <c r="D12" i="98"/>
  <c r="E12" i="98"/>
  <c r="F12" i="98"/>
  <c r="G12" i="98"/>
  <c r="H12" i="98"/>
  <c r="I12" i="98"/>
  <c r="J12" i="98"/>
  <c r="K12" i="98"/>
  <c r="L12" i="98"/>
  <c r="C13" i="98"/>
  <c r="U4" i="98"/>
  <c r="D13" i="98"/>
  <c r="E13" i="98"/>
  <c r="F13" i="98"/>
  <c r="G13" i="98"/>
  <c r="H13" i="98"/>
  <c r="I13" i="98"/>
  <c r="J13" i="98"/>
  <c r="K13" i="98"/>
  <c r="L13" i="98"/>
  <c r="C14" i="98"/>
  <c r="Q5" i="98"/>
  <c r="D14" i="98"/>
  <c r="E14" i="98"/>
  <c r="F14" i="98"/>
  <c r="G14" i="98"/>
  <c r="H14" i="98"/>
  <c r="I14" i="98"/>
  <c r="J14" i="98"/>
  <c r="K14" i="98"/>
  <c r="L14" i="98"/>
  <c r="C15" i="98"/>
  <c r="R5" i="98" s="1"/>
  <c r="D15" i="98"/>
  <c r="E15" i="98"/>
  <c r="F15" i="98"/>
  <c r="G15" i="98"/>
  <c r="H15" i="98"/>
  <c r="I15" i="98"/>
  <c r="J15" i="98"/>
  <c r="K15" i="98"/>
  <c r="L15" i="98"/>
  <c r="C16" i="98"/>
  <c r="S5" i="98" s="1"/>
  <c r="D16" i="98"/>
  <c r="E16" i="98"/>
  <c r="F16" i="98"/>
  <c r="G16" i="98"/>
  <c r="H16" i="98"/>
  <c r="I16" i="98"/>
  <c r="J16" i="98"/>
  <c r="K16" i="98"/>
  <c r="L16" i="98"/>
  <c r="C17" i="98"/>
  <c r="T5" i="98" s="1"/>
  <c r="D17" i="98"/>
  <c r="E17" i="98"/>
  <c r="F17" i="98"/>
  <c r="G17" i="98"/>
  <c r="H17" i="98"/>
  <c r="I17" i="98"/>
  <c r="J17" i="98"/>
  <c r="K17" i="98"/>
  <c r="L17" i="98"/>
  <c r="C18" i="98"/>
  <c r="U5" i="98" s="1"/>
  <c r="D18" i="98"/>
  <c r="E18" i="98"/>
  <c r="F18" i="98"/>
  <c r="G18" i="98"/>
  <c r="H18" i="98"/>
  <c r="I18" i="98"/>
  <c r="J18" i="98"/>
  <c r="K18" i="98"/>
  <c r="L18" i="98"/>
  <c r="C19" i="98"/>
  <c r="Q6" i="98"/>
  <c r="D19" i="98"/>
  <c r="E19" i="98"/>
  <c r="F19" i="98"/>
  <c r="G19" i="98"/>
  <c r="H19" i="98"/>
  <c r="I19" i="98"/>
  <c r="J19" i="98"/>
  <c r="K19" i="98"/>
  <c r="L19" i="98"/>
  <c r="C20" i="98"/>
  <c r="R6" i="98"/>
  <c r="D20" i="98"/>
  <c r="E20" i="98"/>
  <c r="F20" i="98"/>
  <c r="G20" i="98"/>
  <c r="H20" i="98"/>
  <c r="I20" i="98"/>
  <c r="J20" i="98"/>
  <c r="K20" i="98"/>
  <c r="L20" i="98"/>
  <c r="C21" i="98"/>
  <c r="S6" i="98"/>
  <c r="D21" i="98"/>
  <c r="E21" i="98"/>
  <c r="F21" i="98"/>
  <c r="G21" i="98"/>
  <c r="H21" i="98"/>
  <c r="I21" i="98"/>
  <c r="J21" i="98"/>
  <c r="K21" i="98"/>
  <c r="L21" i="98"/>
  <c r="C22" i="98"/>
  <c r="T6" i="98"/>
  <c r="D22" i="98"/>
  <c r="E22" i="98"/>
  <c r="F22" i="98"/>
  <c r="G22" i="98"/>
  <c r="H22" i="98"/>
  <c r="I22" i="98"/>
  <c r="J22" i="98"/>
  <c r="K22" i="98"/>
  <c r="L22" i="98"/>
  <c r="C23" i="98"/>
  <c r="U6" i="98" s="1"/>
  <c r="D23" i="98"/>
  <c r="E23" i="98"/>
  <c r="F23" i="98"/>
  <c r="G23" i="98"/>
  <c r="H23" i="98"/>
  <c r="I23" i="98"/>
  <c r="J23" i="98"/>
  <c r="K23" i="98"/>
  <c r="L23" i="98"/>
  <c r="C24" i="98"/>
  <c r="Q7" i="98"/>
  <c r="D24" i="98"/>
  <c r="E24" i="98"/>
  <c r="F24" i="98"/>
  <c r="G24" i="98"/>
  <c r="H24" i="98"/>
  <c r="I24" i="98"/>
  <c r="J24" i="98"/>
  <c r="K24" i="98"/>
  <c r="L24" i="98"/>
  <c r="C25" i="98"/>
  <c r="R7" i="98" s="1"/>
  <c r="D25" i="98"/>
  <c r="E25" i="98"/>
  <c r="F25" i="98"/>
  <c r="G25" i="98"/>
  <c r="H25" i="98"/>
  <c r="I25" i="98"/>
  <c r="J25" i="98"/>
  <c r="K25" i="98"/>
  <c r="L25" i="98"/>
  <c r="C26" i="98"/>
  <c r="S7" i="98" s="1"/>
  <c r="D26" i="98"/>
  <c r="E26" i="98"/>
  <c r="F26" i="98"/>
  <c r="G26" i="98"/>
  <c r="H26" i="98"/>
  <c r="I26" i="98"/>
  <c r="J26" i="98"/>
  <c r="K26" i="98"/>
  <c r="L26" i="98"/>
  <c r="C27" i="98"/>
  <c r="T7" i="98"/>
  <c r="D27" i="98"/>
  <c r="E27" i="98"/>
  <c r="F27" i="98"/>
  <c r="G27" i="98"/>
  <c r="H27" i="98"/>
  <c r="I27" i="98"/>
  <c r="J27" i="98"/>
  <c r="K27" i="98"/>
  <c r="L27" i="98"/>
  <c r="C28" i="98"/>
  <c r="U7" i="98"/>
  <c r="D28" i="98"/>
  <c r="E28" i="98"/>
  <c r="F28" i="98"/>
  <c r="G28" i="98"/>
  <c r="H28" i="98"/>
  <c r="I28" i="98"/>
  <c r="J28" i="98"/>
  <c r="K28" i="98"/>
  <c r="L28" i="98"/>
  <c r="C29" i="98"/>
  <c r="Q8" i="98"/>
  <c r="D29" i="98"/>
  <c r="E29" i="98"/>
  <c r="F29" i="98"/>
  <c r="G29" i="98"/>
  <c r="H29" i="98"/>
  <c r="I29" i="98"/>
  <c r="J29" i="98"/>
  <c r="K29" i="98"/>
  <c r="L29" i="98"/>
  <c r="C30" i="98"/>
  <c r="R8" i="98"/>
  <c r="D30" i="98"/>
  <c r="E30" i="98"/>
  <c r="F30" i="98"/>
  <c r="G30" i="98"/>
  <c r="H30" i="98"/>
  <c r="I30" i="98"/>
  <c r="J30" i="98"/>
  <c r="K30" i="98"/>
  <c r="L30" i="98"/>
  <c r="C31" i="98"/>
  <c r="S8" i="98" s="1"/>
  <c r="D31" i="98"/>
  <c r="E31" i="98"/>
  <c r="F31" i="98"/>
  <c r="G31" i="98"/>
  <c r="H31" i="98"/>
  <c r="I31" i="98"/>
  <c r="J31" i="98"/>
  <c r="K31" i="98"/>
  <c r="L31" i="98"/>
  <c r="C32" i="98"/>
  <c r="T8" i="98"/>
  <c r="D32" i="98"/>
  <c r="E32" i="98"/>
  <c r="F32" i="98"/>
  <c r="G32" i="98"/>
  <c r="H32" i="98"/>
  <c r="I32" i="98"/>
  <c r="J32" i="98"/>
  <c r="K32" i="98"/>
  <c r="L32" i="98"/>
  <c r="C33" i="98"/>
  <c r="U8" i="98" s="1"/>
  <c r="D33" i="98"/>
  <c r="E33" i="98"/>
  <c r="F33" i="98"/>
  <c r="G33" i="98"/>
  <c r="H33" i="98"/>
  <c r="I33" i="98"/>
  <c r="J33" i="98"/>
  <c r="K33" i="98"/>
  <c r="L33" i="98"/>
  <c r="C34" i="98"/>
  <c r="Q9" i="98" s="1"/>
  <c r="D34" i="98"/>
  <c r="E34" i="98"/>
  <c r="F34" i="98"/>
  <c r="G34" i="98"/>
  <c r="H34" i="98"/>
  <c r="I34" i="98"/>
  <c r="J34" i="98"/>
  <c r="K34" i="98"/>
  <c r="L34" i="98"/>
  <c r="C35" i="98"/>
  <c r="R9" i="98"/>
  <c r="D35" i="98"/>
  <c r="E35" i="98"/>
  <c r="F35" i="98"/>
  <c r="G35" i="98"/>
  <c r="H35" i="98"/>
  <c r="I35" i="98"/>
  <c r="J35" i="98"/>
  <c r="K35" i="98"/>
  <c r="L35" i="98"/>
  <c r="C36" i="98"/>
  <c r="S9" i="98"/>
  <c r="D36" i="98"/>
  <c r="E36" i="98"/>
  <c r="F36" i="98"/>
  <c r="G36" i="98"/>
  <c r="H36" i="98"/>
  <c r="I36" i="98"/>
  <c r="J36" i="98"/>
  <c r="K36" i="98"/>
  <c r="L36" i="98"/>
  <c r="C37" i="98"/>
  <c r="T9" i="98"/>
  <c r="D37" i="98"/>
  <c r="E37" i="98"/>
  <c r="F37" i="98"/>
  <c r="G37" i="98"/>
  <c r="H37" i="98"/>
  <c r="I37" i="98"/>
  <c r="J37" i="98"/>
  <c r="K37" i="98"/>
  <c r="L37" i="98"/>
  <c r="C38" i="98"/>
  <c r="U9" i="98"/>
  <c r="D38" i="98"/>
  <c r="E38" i="98"/>
  <c r="F38" i="98"/>
  <c r="G38" i="98"/>
  <c r="H38" i="98"/>
  <c r="I38" i="98"/>
  <c r="J38" i="98"/>
  <c r="K38" i="98"/>
  <c r="L38" i="98"/>
  <c r="C39" i="98"/>
  <c r="Q10" i="98" s="1"/>
  <c r="D39" i="98"/>
  <c r="E39" i="98"/>
  <c r="F39" i="98"/>
  <c r="G39" i="98"/>
  <c r="H39" i="98"/>
  <c r="I39" i="98"/>
  <c r="J39" i="98"/>
  <c r="K39" i="98"/>
  <c r="L39" i="98"/>
  <c r="C40" i="98"/>
  <c r="R10" i="98"/>
  <c r="D40" i="98"/>
  <c r="E40" i="98"/>
  <c r="F40" i="98"/>
  <c r="G40" i="98"/>
  <c r="H40" i="98"/>
  <c r="I40" i="98"/>
  <c r="J40" i="98"/>
  <c r="K40" i="98"/>
  <c r="L40" i="98"/>
  <c r="C41" i="98"/>
  <c r="S10" i="98" s="1"/>
  <c r="D41" i="98"/>
  <c r="E41" i="98"/>
  <c r="F41" i="98"/>
  <c r="G41" i="98"/>
  <c r="H41" i="98"/>
  <c r="I41" i="98"/>
  <c r="J41" i="98"/>
  <c r="K41" i="98"/>
  <c r="L41" i="98"/>
  <c r="C42" i="98"/>
  <c r="T10" i="98" s="1"/>
  <c r="D42" i="98"/>
  <c r="E42" i="98"/>
  <c r="F42" i="98"/>
  <c r="G42" i="98"/>
  <c r="H42" i="98"/>
  <c r="I42" i="98"/>
  <c r="J42" i="98"/>
  <c r="K42" i="98"/>
  <c r="L42" i="98"/>
  <c r="C43" i="98"/>
  <c r="U10" i="98"/>
  <c r="D43" i="98"/>
  <c r="E43" i="98"/>
  <c r="F43" i="98"/>
  <c r="G43" i="98"/>
  <c r="H43" i="98"/>
  <c r="I43" i="98"/>
  <c r="J43" i="98"/>
  <c r="K43" i="98"/>
  <c r="L43" i="98"/>
  <c r="C44" i="98"/>
  <c r="Q11" i="98"/>
  <c r="D44" i="98"/>
  <c r="E44" i="98"/>
  <c r="F44" i="98"/>
  <c r="G44" i="98"/>
  <c r="H44" i="98"/>
  <c r="I44" i="98"/>
  <c r="J44" i="98"/>
  <c r="K44" i="98"/>
  <c r="L44" i="98"/>
  <c r="C45" i="98"/>
  <c r="R11" i="98"/>
  <c r="D45" i="98"/>
  <c r="E45" i="98"/>
  <c r="F45" i="98"/>
  <c r="G45" i="98"/>
  <c r="H45" i="98"/>
  <c r="I45" i="98"/>
  <c r="J45" i="98"/>
  <c r="K45" i="98"/>
  <c r="L45" i="98"/>
  <c r="C46" i="98"/>
  <c r="S11" i="98"/>
  <c r="D46" i="98"/>
  <c r="E46" i="98"/>
  <c r="F46" i="98"/>
  <c r="G46" i="98"/>
  <c r="H46" i="98"/>
  <c r="I46" i="98"/>
  <c r="J46" i="98"/>
  <c r="K46" i="98"/>
  <c r="L46" i="98"/>
  <c r="C47" i="98"/>
  <c r="T11" i="98" s="1"/>
  <c r="D47" i="98"/>
  <c r="E47" i="98"/>
  <c r="F47" i="98"/>
  <c r="G47" i="98"/>
  <c r="H47" i="98"/>
  <c r="I47" i="98"/>
  <c r="J47" i="98"/>
  <c r="K47" i="98"/>
  <c r="L47" i="98"/>
  <c r="C48" i="98"/>
  <c r="U11" i="98"/>
  <c r="D48" i="98"/>
  <c r="E48" i="98"/>
  <c r="F48" i="98"/>
  <c r="G48" i="98"/>
  <c r="H48" i="98"/>
  <c r="I48" i="98"/>
  <c r="J48" i="98"/>
  <c r="K48" i="98"/>
  <c r="L48" i="98"/>
  <c r="C49" i="98"/>
  <c r="Q12" i="98" s="1"/>
  <c r="D49" i="98"/>
  <c r="E49" i="98"/>
  <c r="F49" i="98"/>
  <c r="G49" i="98"/>
  <c r="H49" i="98"/>
  <c r="I49" i="98"/>
  <c r="J49" i="98"/>
  <c r="K49" i="98"/>
  <c r="L49" i="98"/>
  <c r="C50" i="98"/>
  <c r="R12" i="98" s="1"/>
  <c r="D50" i="98"/>
  <c r="E50" i="98"/>
  <c r="F50" i="98"/>
  <c r="G50" i="98"/>
  <c r="H50" i="98"/>
  <c r="I50" i="98"/>
  <c r="J50" i="98"/>
  <c r="K50" i="98"/>
  <c r="L50" i="98"/>
  <c r="C51" i="98"/>
  <c r="S12" i="98"/>
  <c r="D51" i="98"/>
  <c r="E51" i="98"/>
  <c r="F51" i="98"/>
  <c r="G51" i="98"/>
  <c r="H51" i="98"/>
  <c r="I51" i="98"/>
  <c r="J51" i="98"/>
  <c r="K51" i="98"/>
  <c r="L51" i="98"/>
  <c r="C52" i="98"/>
  <c r="T12" i="98"/>
  <c r="D52" i="98"/>
  <c r="E52" i="98"/>
  <c r="F52" i="98"/>
  <c r="G52" i="98"/>
  <c r="H52" i="98"/>
  <c r="I52" i="98"/>
  <c r="J52" i="98"/>
  <c r="K52" i="98"/>
  <c r="L52" i="98"/>
  <c r="C53" i="98"/>
  <c r="U12" i="98"/>
  <c r="D53" i="98"/>
  <c r="E53" i="98"/>
  <c r="F53" i="98"/>
  <c r="G53" i="98"/>
  <c r="H53" i="98"/>
  <c r="I53" i="98"/>
  <c r="J53" i="98"/>
  <c r="K53" i="98"/>
  <c r="L53" i="98"/>
  <c r="C54" i="98"/>
  <c r="Q13" i="98"/>
  <c r="D54" i="98"/>
  <c r="E54" i="98"/>
  <c r="F54" i="98"/>
  <c r="G54" i="98"/>
  <c r="H54" i="98"/>
  <c r="I54" i="98"/>
  <c r="J54" i="98"/>
  <c r="K54" i="98"/>
  <c r="L54" i="98"/>
  <c r="C55" i="98"/>
  <c r="R13" i="98" s="1"/>
  <c r="D55" i="98"/>
  <c r="E55" i="98"/>
  <c r="F55" i="98"/>
  <c r="G55" i="98"/>
  <c r="H55" i="98"/>
  <c r="I55" i="98"/>
  <c r="J55" i="98"/>
  <c r="K55" i="98"/>
  <c r="L55" i="98"/>
  <c r="C56" i="98"/>
  <c r="S13" i="98"/>
  <c r="D56" i="98"/>
  <c r="E56" i="98"/>
  <c r="F56" i="98"/>
  <c r="G56" i="98"/>
  <c r="H56" i="98"/>
  <c r="I56" i="98"/>
  <c r="J56" i="98"/>
  <c r="K56" i="98"/>
  <c r="L56" i="98"/>
  <c r="C57" i="98"/>
  <c r="T13" i="98" s="1"/>
  <c r="D57" i="98"/>
  <c r="E57" i="98"/>
  <c r="F57" i="98"/>
  <c r="G57" i="98"/>
  <c r="H57" i="98"/>
  <c r="I57" i="98"/>
  <c r="J57" i="98"/>
  <c r="K57" i="98"/>
  <c r="L57" i="98"/>
  <c r="C58" i="98"/>
  <c r="U13" i="98" s="1"/>
  <c r="D58" i="98"/>
  <c r="E58" i="98"/>
  <c r="F58" i="98"/>
  <c r="G58" i="98"/>
  <c r="H58" i="98"/>
  <c r="I58" i="98"/>
  <c r="J58" i="98"/>
  <c r="K58" i="98"/>
  <c r="L58" i="98"/>
  <c r="C59" i="98"/>
  <c r="Q14" i="98"/>
  <c r="D59" i="98"/>
  <c r="E59" i="98"/>
  <c r="F59" i="98"/>
  <c r="G59" i="98"/>
  <c r="H59" i="98"/>
  <c r="I59" i="98"/>
  <c r="J59" i="98"/>
  <c r="K59" i="98"/>
  <c r="L59" i="98"/>
  <c r="C60" i="98"/>
  <c r="R14" i="98"/>
  <c r="D60" i="98"/>
  <c r="E60" i="98"/>
  <c r="F60" i="98"/>
  <c r="G60" i="98"/>
  <c r="H60" i="98"/>
  <c r="I60" i="98"/>
  <c r="J60" i="98"/>
  <c r="K60" i="98"/>
  <c r="L60" i="98"/>
  <c r="C61" i="98"/>
  <c r="S14" i="98"/>
  <c r="D61" i="98"/>
  <c r="E61" i="98"/>
  <c r="F61" i="98"/>
  <c r="G61" i="98"/>
  <c r="H61" i="98"/>
  <c r="I61" i="98"/>
  <c r="J61" i="98"/>
  <c r="K61" i="98"/>
  <c r="L61" i="98"/>
  <c r="C62" i="98"/>
  <c r="T14" i="98"/>
  <c r="D62" i="98"/>
  <c r="E62" i="98"/>
  <c r="F62" i="98"/>
  <c r="G62" i="98"/>
  <c r="H62" i="98"/>
  <c r="I62" i="98"/>
  <c r="J62" i="98"/>
  <c r="K62" i="98"/>
  <c r="L62" i="98"/>
  <c r="C63" i="98"/>
  <c r="U14" i="98" s="1"/>
  <c r="D63" i="98"/>
  <c r="E63" i="98"/>
  <c r="F63" i="98"/>
  <c r="G63" i="98"/>
  <c r="H63" i="98"/>
  <c r="I63" i="98"/>
  <c r="J63" i="98"/>
  <c r="K63" i="98"/>
  <c r="L63" i="98"/>
  <c r="C64" i="98"/>
  <c r="Q15" i="98"/>
  <c r="D64" i="98"/>
  <c r="E64" i="98"/>
  <c r="F64" i="98"/>
  <c r="G64" i="98"/>
  <c r="H64" i="98"/>
  <c r="I64" i="98"/>
  <c r="J64" i="98"/>
  <c r="K64" i="98"/>
  <c r="L64" i="98"/>
  <c r="C65" i="98"/>
  <c r="R15" i="98" s="1"/>
  <c r="D65" i="98"/>
  <c r="E65" i="98"/>
  <c r="F65" i="98"/>
  <c r="G65" i="98"/>
  <c r="H65" i="98"/>
  <c r="I65" i="98"/>
  <c r="J65" i="98"/>
  <c r="K65" i="98"/>
  <c r="L65" i="98"/>
  <c r="C66" i="98"/>
  <c r="S15" i="98" s="1"/>
  <c r="D66" i="98"/>
  <c r="E66" i="98"/>
  <c r="F66" i="98"/>
  <c r="G66" i="98"/>
  <c r="H66" i="98"/>
  <c r="I66" i="98"/>
  <c r="J66" i="98"/>
  <c r="K66" i="98"/>
  <c r="L66" i="98"/>
  <c r="C67" i="98"/>
  <c r="T15" i="98" s="1"/>
  <c r="D67" i="98"/>
  <c r="E67" i="98"/>
  <c r="F67" i="98"/>
  <c r="G67" i="98"/>
  <c r="H67" i="98"/>
  <c r="I67" i="98"/>
  <c r="J67" i="98"/>
  <c r="K67" i="98"/>
  <c r="L67" i="98"/>
  <c r="C68" i="98"/>
  <c r="U15" i="98"/>
  <c r="D68" i="98"/>
  <c r="E68" i="98"/>
  <c r="F68" i="98"/>
  <c r="G68" i="98"/>
  <c r="H68" i="98"/>
  <c r="I68" i="98"/>
  <c r="J68" i="98"/>
  <c r="K68" i="98"/>
  <c r="L68" i="98"/>
  <c r="C69" i="98"/>
  <c r="Q16" i="98"/>
  <c r="D69" i="98"/>
  <c r="E69" i="98"/>
  <c r="F69" i="98"/>
  <c r="G69" i="98"/>
  <c r="H69" i="98"/>
  <c r="I69" i="98"/>
  <c r="J69" i="98"/>
  <c r="K69" i="98"/>
  <c r="L69" i="98"/>
  <c r="C70" i="98"/>
  <c r="R16" i="98"/>
  <c r="D70" i="98"/>
  <c r="E70" i="98"/>
  <c r="F70" i="98"/>
  <c r="G70" i="98"/>
  <c r="H70" i="98"/>
  <c r="I70" i="98"/>
  <c r="J70" i="98"/>
  <c r="K70" i="98"/>
  <c r="L70" i="98"/>
  <c r="C71" i="98"/>
  <c r="S16" i="98" s="1"/>
  <c r="D71" i="98"/>
  <c r="E71" i="98"/>
  <c r="F71" i="98"/>
  <c r="G71" i="98"/>
  <c r="H71" i="98"/>
  <c r="I71" i="98"/>
  <c r="J71" i="98"/>
  <c r="K71" i="98"/>
  <c r="L71" i="98"/>
  <c r="C72" i="98"/>
  <c r="T16" i="98"/>
  <c r="D72" i="98"/>
  <c r="E72" i="98"/>
  <c r="F72" i="98"/>
  <c r="G72" i="98"/>
  <c r="H72" i="98"/>
  <c r="I72" i="98"/>
  <c r="J72" i="98"/>
  <c r="K72" i="98"/>
  <c r="L72" i="98"/>
  <c r="C73" i="98"/>
  <c r="U16" i="98" s="1"/>
  <c r="D73" i="98"/>
  <c r="E73" i="98"/>
  <c r="F73" i="98"/>
  <c r="G73" i="98"/>
  <c r="H73" i="98"/>
  <c r="I73" i="98"/>
  <c r="J73" i="98"/>
  <c r="K73" i="98"/>
  <c r="L73" i="98"/>
  <c r="C74" i="98"/>
  <c r="Q17" i="98" s="1"/>
  <c r="D74" i="98"/>
  <c r="E74" i="98"/>
  <c r="F74" i="98"/>
  <c r="G74" i="98"/>
  <c r="H74" i="98"/>
  <c r="I74" i="98"/>
  <c r="J74" i="98"/>
  <c r="K74" i="98"/>
  <c r="L74" i="98"/>
  <c r="C75" i="98"/>
  <c r="R17" i="98" s="1"/>
  <c r="D75" i="98"/>
  <c r="E75" i="98"/>
  <c r="F75" i="98"/>
  <c r="G75" i="98"/>
  <c r="H75" i="98"/>
  <c r="I75" i="98"/>
  <c r="J75" i="98"/>
  <c r="K75" i="98"/>
  <c r="L75" i="98"/>
  <c r="C76" i="98"/>
  <c r="S17" i="98"/>
  <c r="D76" i="98"/>
  <c r="E76" i="98"/>
  <c r="F76" i="98"/>
  <c r="G76" i="98"/>
  <c r="H76" i="98"/>
  <c r="I76" i="98"/>
  <c r="J76" i="98"/>
  <c r="K76" i="98"/>
  <c r="L76" i="98"/>
  <c r="C77" i="98"/>
  <c r="T17" i="98"/>
  <c r="D77" i="98"/>
  <c r="E77" i="98"/>
  <c r="F77" i="98"/>
  <c r="G77" i="98"/>
  <c r="H77" i="98"/>
  <c r="I77" i="98"/>
  <c r="J77" i="98"/>
  <c r="K77" i="98"/>
  <c r="L77" i="98"/>
  <c r="C78" i="98"/>
  <c r="U17" i="98"/>
  <c r="D78" i="98"/>
  <c r="E78" i="98"/>
  <c r="F78" i="98"/>
  <c r="G78" i="98"/>
  <c r="H78" i="98"/>
  <c r="I78" i="98"/>
  <c r="J78" i="98"/>
  <c r="K78" i="98"/>
  <c r="L78" i="98"/>
  <c r="C79" i="98"/>
  <c r="Q18" i="98" s="1"/>
  <c r="D79" i="98"/>
  <c r="E79" i="98"/>
  <c r="F79" i="98"/>
  <c r="G79" i="98"/>
  <c r="H79" i="98"/>
  <c r="I79" i="98"/>
  <c r="J79" i="98"/>
  <c r="K79" i="98"/>
  <c r="L79" i="98"/>
  <c r="C80" i="98"/>
  <c r="R18" i="98"/>
  <c r="D80" i="98"/>
  <c r="E80" i="98"/>
  <c r="F80" i="98"/>
  <c r="G80" i="98"/>
  <c r="H80" i="98"/>
  <c r="I80" i="98"/>
  <c r="J80" i="98"/>
  <c r="K80" i="98"/>
  <c r="L80" i="98"/>
  <c r="C81" i="98"/>
  <c r="S18" i="98" s="1"/>
  <c r="D81" i="98"/>
  <c r="E81" i="98"/>
  <c r="F81" i="98"/>
  <c r="G81" i="98"/>
  <c r="H81" i="98"/>
  <c r="I81" i="98"/>
  <c r="J81" i="98"/>
  <c r="K81" i="98"/>
  <c r="L81" i="98"/>
  <c r="C82" i="98"/>
  <c r="T18" i="98"/>
  <c r="D82" i="98"/>
  <c r="E82" i="98"/>
  <c r="F82" i="98"/>
  <c r="G82" i="98"/>
  <c r="H82" i="98"/>
  <c r="I82" i="98"/>
  <c r="J82" i="98"/>
  <c r="K82" i="98"/>
  <c r="L82" i="98"/>
  <c r="C83" i="98"/>
  <c r="U18" i="98" s="1"/>
  <c r="D83" i="98"/>
  <c r="E83" i="98"/>
  <c r="F83" i="98"/>
  <c r="G83" i="98"/>
  <c r="H83" i="98"/>
  <c r="I83" i="98"/>
  <c r="J83" i="98"/>
  <c r="K83" i="98"/>
  <c r="L83" i="98"/>
  <c r="C84" i="98"/>
  <c r="Q19" i="98"/>
  <c r="D84" i="98"/>
  <c r="E84" i="98"/>
  <c r="F84" i="98"/>
  <c r="G84" i="98"/>
  <c r="H84" i="98"/>
  <c r="I84" i="98"/>
  <c r="J84" i="98"/>
  <c r="K84" i="98"/>
  <c r="L84" i="98"/>
  <c r="C85" i="98"/>
  <c r="R19" i="98"/>
  <c r="D85" i="98"/>
  <c r="E85" i="98"/>
  <c r="F85" i="98"/>
  <c r="G85" i="98"/>
  <c r="H85" i="98"/>
  <c r="I85" i="98"/>
  <c r="J85" i="98"/>
  <c r="K85" i="98"/>
  <c r="L85" i="98"/>
  <c r="C86" i="98"/>
  <c r="S19" i="98"/>
  <c r="D86" i="98"/>
  <c r="E86" i="98"/>
  <c r="F86" i="98"/>
  <c r="G86" i="98"/>
  <c r="H86" i="98"/>
  <c r="I86" i="98"/>
  <c r="J86" i="98"/>
  <c r="K86" i="98"/>
  <c r="L86" i="98"/>
  <c r="C87" i="98"/>
  <c r="T19" i="98" s="1"/>
  <c r="D87" i="98"/>
  <c r="E87" i="98"/>
  <c r="F87" i="98"/>
  <c r="G87" i="98"/>
  <c r="H87" i="98"/>
  <c r="I87" i="98"/>
  <c r="J87" i="98"/>
  <c r="K87" i="98"/>
  <c r="L87" i="98"/>
  <c r="C88" i="98"/>
  <c r="U19" i="98"/>
  <c r="D88" i="98"/>
  <c r="E88" i="98"/>
  <c r="F88" i="98"/>
  <c r="G88" i="98"/>
  <c r="H88" i="98"/>
  <c r="I88" i="98"/>
  <c r="J88" i="98"/>
  <c r="K88" i="98"/>
  <c r="L88" i="98"/>
  <c r="C89" i="98"/>
  <c r="Q20" i="98" s="1"/>
  <c r="D89" i="98"/>
  <c r="E89" i="98"/>
  <c r="F89" i="98"/>
  <c r="G89" i="98"/>
  <c r="H89" i="98"/>
  <c r="I89" i="98"/>
  <c r="J89" i="98"/>
  <c r="K89" i="98"/>
  <c r="L89" i="98"/>
  <c r="C90" i="98"/>
  <c r="R20" i="98"/>
  <c r="D90" i="98"/>
  <c r="E90" i="98"/>
  <c r="F90" i="98"/>
  <c r="G90" i="98"/>
  <c r="H90" i="98"/>
  <c r="I90" i="98"/>
  <c r="J90" i="98"/>
  <c r="K90" i="98"/>
  <c r="L90" i="98"/>
  <c r="C91" i="98"/>
  <c r="S20" i="98" s="1"/>
  <c r="D91" i="98"/>
  <c r="E91" i="98"/>
  <c r="F91" i="98"/>
  <c r="G91" i="98"/>
  <c r="H91" i="98"/>
  <c r="I91" i="98"/>
  <c r="J91" i="98"/>
  <c r="K91" i="98"/>
  <c r="L91" i="98"/>
  <c r="C92" i="98"/>
  <c r="T20" i="98"/>
  <c r="D92" i="98"/>
  <c r="E92" i="98"/>
  <c r="F92" i="98"/>
  <c r="G92" i="98"/>
  <c r="H92" i="98"/>
  <c r="I92" i="98"/>
  <c r="J92" i="98"/>
  <c r="K92" i="98"/>
  <c r="L92" i="98"/>
  <c r="C93" i="98"/>
  <c r="U20" i="98"/>
  <c r="D93" i="98"/>
  <c r="E93" i="98"/>
  <c r="F93" i="98"/>
  <c r="G93" i="98"/>
  <c r="H93" i="98"/>
  <c r="I93" i="98"/>
  <c r="J93" i="98"/>
  <c r="K93" i="98"/>
  <c r="L93" i="98"/>
  <c r="C94" i="98"/>
  <c r="Q21" i="98"/>
  <c r="D94" i="98"/>
  <c r="E94" i="98"/>
  <c r="F94" i="98"/>
  <c r="G94" i="98"/>
  <c r="H94" i="98"/>
  <c r="I94" i="98"/>
  <c r="J94" i="98"/>
  <c r="K94" i="98"/>
  <c r="L94" i="98"/>
  <c r="C95" i="98"/>
  <c r="R21" i="98" s="1"/>
  <c r="D95" i="98"/>
  <c r="E95" i="98"/>
  <c r="F95" i="98"/>
  <c r="G95" i="98"/>
  <c r="H95" i="98"/>
  <c r="I95" i="98"/>
  <c r="J95" i="98"/>
  <c r="K95" i="98"/>
  <c r="L95" i="98"/>
  <c r="C96" i="98"/>
  <c r="S21" i="98"/>
  <c r="D96" i="98"/>
  <c r="E96" i="98"/>
  <c r="F96" i="98"/>
  <c r="G96" i="98"/>
  <c r="H96" i="98"/>
  <c r="I96" i="98"/>
  <c r="J96" i="98"/>
  <c r="K96" i="98"/>
  <c r="L96" i="98"/>
  <c r="C97" i="98"/>
  <c r="T21" i="98" s="1"/>
  <c r="D97" i="98"/>
  <c r="E97" i="98"/>
  <c r="F97" i="98"/>
  <c r="G97" i="98"/>
  <c r="H97" i="98"/>
  <c r="I97" i="98"/>
  <c r="J97" i="98"/>
  <c r="K97" i="98"/>
  <c r="L97" i="98"/>
  <c r="C98" i="98"/>
  <c r="U21" i="98"/>
  <c r="D98" i="98"/>
  <c r="E98" i="98"/>
  <c r="F98" i="98"/>
  <c r="G98" i="98"/>
  <c r="H98" i="98"/>
  <c r="I98" i="98"/>
  <c r="J98" i="98"/>
  <c r="K98" i="98"/>
  <c r="L98" i="98"/>
  <c r="C99" i="98"/>
  <c r="Q22" i="98" s="1"/>
  <c r="D99" i="98"/>
  <c r="E99" i="98"/>
  <c r="F99" i="98"/>
  <c r="G99" i="98"/>
  <c r="H99" i="98"/>
  <c r="I99" i="98"/>
  <c r="J99" i="98"/>
  <c r="K99" i="98"/>
  <c r="L99" i="98"/>
  <c r="C100" i="98"/>
  <c r="R22" i="98"/>
  <c r="D100" i="98"/>
  <c r="E100" i="98"/>
  <c r="F100" i="98"/>
  <c r="G100" i="98"/>
  <c r="H100" i="98"/>
  <c r="I100" i="98"/>
  <c r="J100" i="98"/>
  <c r="K100" i="98"/>
  <c r="L100" i="98"/>
  <c r="C101" i="98"/>
  <c r="S22" i="98"/>
  <c r="D101" i="98"/>
  <c r="E101" i="98"/>
  <c r="F101" i="98"/>
  <c r="G101" i="98"/>
  <c r="H101" i="98"/>
  <c r="I101" i="98"/>
  <c r="J101" i="98"/>
  <c r="K101" i="98"/>
  <c r="L101" i="98"/>
  <c r="C102" i="98"/>
  <c r="T22" i="98"/>
  <c r="D102" i="98"/>
  <c r="E102" i="98"/>
  <c r="F102" i="98"/>
  <c r="G102" i="98"/>
  <c r="H102" i="98"/>
  <c r="I102" i="98"/>
  <c r="J102" i="98"/>
  <c r="K102" i="98"/>
  <c r="L102" i="98"/>
  <c r="C103" i="98"/>
  <c r="U22" i="98" s="1"/>
  <c r="D103" i="98"/>
  <c r="E103" i="98"/>
  <c r="F103" i="98"/>
  <c r="G103" i="98"/>
  <c r="H103" i="98"/>
  <c r="I103" i="98"/>
  <c r="J103" i="98"/>
  <c r="K103" i="98"/>
  <c r="L103" i="98"/>
  <c r="C104" i="98"/>
  <c r="Q23" i="98"/>
  <c r="D104" i="98"/>
  <c r="E104" i="98"/>
  <c r="F104" i="98"/>
  <c r="G104" i="98"/>
  <c r="H104" i="98"/>
  <c r="I104" i="98"/>
  <c r="J104" i="98"/>
  <c r="K104" i="98"/>
  <c r="L104" i="98"/>
  <c r="C105" i="98"/>
  <c r="R23" i="98" s="1"/>
  <c r="D105" i="98"/>
  <c r="E105" i="98"/>
  <c r="F105" i="98"/>
  <c r="G105" i="98"/>
  <c r="H105" i="98"/>
  <c r="I105" i="98"/>
  <c r="J105" i="98"/>
  <c r="K105" i="98"/>
  <c r="L105" i="98"/>
  <c r="C106" i="98"/>
  <c r="S23" i="98"/>
  <c r="D106" i="98"/>
  <c r="E106" i="98"/>
  <c r="F106" i="98"/>
  <c r="G106" i="98"/>
  <c r="H106" i="98"/>
  <c r="I106" i="98"/>
  <c r="J106" i="98"/>
  <c r="K106" i="98"/>
  <c r="L106" i="98"/>
  <c r="C107" i="98"/>
  <c r="T23" i="98" s="1"/>
  <c r="D107" i="98"/>
  <c r="E107" i="98"/>
  <c r="F107" i="98"/>
  <c r="G107" i="98"/>
  <c r="H107" i="98"/>
  <c r="I107" i="98"/>
  <c r="J107" i="98"/>
  <c r="K107" i="98"/>
  <c r="L107" i="98"/>
  <c r="C108" i="98"/>
  <c r="U23" i="98"/>
  <c r="D108" i="98"/>
  <c r="E108" i="98"/>
  <c r="F108" i="98"/>
  <c r="G108" i="98"/>
  <c r="H108" i="98"/>
  <c r="I108" i="98"/>
  <c r="J108" i="98"/>
  <c r="K108" i="98"/>
  <c r="L108" i="98"/>
  <c r="C109" i="98"/>
  <c r="Q24" i="98"/>
  <c r="D109" i="98"/>
  <c r="E109" i="98"/>
  <c r="F109" i="98"/>
  <c r="G109" i="98"/>
  <c r="H109" i="98"/>
  <c r="I109" i="98"/>
  <c r="J109" i="98"/>
  <c r="K109" i="98"/>
  <c r="L109" i="98"/>
  <c r="C110" i="98"/>
  <c r="R24" i="98"/>
  <c r="D110" i="98"/>
  <c r="E110" i="98"/>
  <c r="F110" i="98"/>
  <c r="G110" i="98"/>
  <c r="H110" i="98"/>
  <c r="I110" i="98"/>
  <c r="J110" i="98"/>
  <c r="K110" i="98"/>
  <c r="L110" i="98"/>
  <c r="C111" i="98"/>
  <c r="S24" i="98" s="1"/>
  <c r="D111" i="98"/>
  <c r="E111" i="98"/>
  <c r="F111" i="98"/>
  <c r="G111" i="98"/>
  <c r="H111" i="98"/>
  <c r="I111" i="98"/>
  <c r="J111" i="98"/>
  <c r="K111" i="98"/>
  <c r="L111" i="98"/>
  <c r="C112" i="98"/>
  <c r="T24" i="98"/>
  <c r="D112" i="98"/>
  <c r="E112" i="98"/>
  <c r="F112" i="98"/>
  <c r="G112" i="98"/>
  <c r="H112" i="98"/>
  <c r="I112" i="98"/>
  <c r="J112" i="98"/>
  <c r="K112" i="98"/>
  <c r="L112" i="98"/>
  <c r="C113" i="98"/>
  <c r="U24" i="98" s="1"/>
  <c r="D113" i="98"/>
  <c r="E113" i="98"/>
  <c r="F113" i="98"/>
  <c r="G113" i="98"/>
  <c r="H113" i="98"/>
  <c r="I113" i="98"/>
  <c r="J113" i="98"/>
  <c r="K113" i="98"/>
  <c r="L113" i="98"/>
  <c r="C114" i="98"/>
  <c r="Q25" i="98"/>
  <c r="D114" i="98"/>
  <c r="E114" i="98"/>
  <c r="F114" i="98"/>
  <c r="G114" i="98"/>
  <c r="H114" i="98"/>
  <c r="I114" i="98"/>
  <c r="J114" i="98"/>
  <c r="K114" i="98"/>
  <c r="L114" i="98"/>
  <c r="C115" i="98"/>
  <c r="R25" i="98" s="1"/>
  <c r="D115" i="98"/>
  <c r="E115" i="98"/>
  <c r="F115" i="98"/>
  <c r="G115" i="98"/>
  <c r="H115" i="98"/>
  <c r="I115" i="98"/>
  <c r="J115" i="98"/>
  <c r="K115" i="98"/>
  <c r="L115" i="98"/>
  <c r="C116" i="98"/>
  <c r="S25" i="98"/>
  <c r="D116" i="98"/>
  <c r="E116" i="98"/>
  <c r="F116" i="98"/>
  <c r="G116" i="98"/>
  <c r="H116" i="98"/>
  <c r="I116" i="98"/>
  <c r="J116" i="98"/>
  <c r="K116" i="98"/>
  <c r="L116" i="98"/>
  <c r="C117" i="98"/>
  <c r="T25" i="98"/>
  <c r="D117" i="98"/>
  <c r="E117" i="98"/>
  <c r="F117" i="98"/>
  <c r="G117" i="98"/>
  <c r="H117" i="98"/>
  <c r="I117" i="98"/>
  <c r="J117" i="98"/>
  <c r="K117" i="98"/>
  <c r="L117" i="98"/>
  <c r="C118" i="98"/>
  <c r="U25" i="98"/>
  <c r="D118" i="98"/>
  <c r="E118" i="98"/>
  <c r="F118" i="98"/>
  <c r="G118" i="98"/>
  <c r="H118" i="98"/>
  <c r="I118" i="98"/>
  <c r="J118" i="98"/>
  <c r="K118" i="98"/>
  <c r="L118" i="98"/>
  <c r="C119" i="98"/>
  <c r="Q26" i="98" s="1"/>
  <c r="D119" i="98"/>
  <c r="E119" i="98"/>
  <c r="F119" i="98"/>
  <c r="G119" i="98"/>
  <c r="H119" i="98"/>
  <c r="I119" i="98"/>
  <c r="J119" i="98"/>
  <c r="K119" i="98"/>
  <c r="L119" i="98"/>
  <c r="C120" i="98"/>
  <c r="R26" i="98"/>
  <c r="D120" i="98"/>
  <c r="E120" i="98"/>
  <c r="F120" i="98"/>
  <c r="G120" i="98"/>
  <c r="H120" i="98"/>
  <c r="I120" i="98"/>
  <c r="J120" i="98"/>
  <c r="K120" i="98"/>
  <c r="L120" i="98"/>
  <c r="C121" i="98"/>
  <c r="S26" i="98" s="1"/>
  <c r="D121" i="98"/>
  <c r="E121" i="98"/>
  <c r="F121" i="98"/>
  <c r="G121" i="98"/>
  <c r="H121" i="98"/>
  <c r="I121" i="98"/>
  <c r="J121" i="98"/>
  <c r="K121" i="98"/>
  <c r="L121" i="98"/>
  <c r="C122" i="98"/>
  <c r="T26" i="98"/>
  <c r="D122" i="98"/>
  <c r="E122" i="98"/>
  <c r="F122" i="98"/>
  <c r="G122" i="98"/>
  <c r="H122" i="98"/>
  <c r="I122" i="98"/>
  <c r="J122" i="98"/>
  <c r="K122" i="98"/>
  <c r="L122" i="98"/>
  <c r="C123" i="98"/>
  <c r="U26" i="98" s="1"/>
  <c r="D123" i="98"/>
  <c r="E123" i="98"/>
  <c r="F123" i="98"/>
  <c r="G123" i="98"/>
  <c r="H123" i="98"/>
  <c r="I123" i="98"/>
  <c r="J123" i="98"/>
  <c r="K123" i="98"/>
  <c r="L123" i="98"/>
  <c r="C124" i="98"/>
  <c r="Q27" i="98"/>
  <c r="D124" i="98"/>
  <c r="E124" i="98"/>
  <c r="F124" i="98"/>
  <c r="G124" i="98"/>
  <c r="H124" i="98"/>
  <c r="I124" i="98"/>
  <c r="J124" i="98"/>
  <c r="K124" i="98"/>
  <c r="L124" i="98"/>
  <c r="C125" i="98"/>
  <c r="R27" i="98" s="1"/>
  <c r="D125" i="98"/>
  <c r="E125" i="98"/>
  <c r="F125" i="98"/>
  <c r="G125" i="98"/>
  <c r="H125" i="98"/>
  <c r="I125" i="98"/>
  <c r="J125" i="98"/>
  <c r="K125" i="98"/>
  <c r="L125" i="98"/>
  <c r="C126" i="98"/>
  <c r="S27" i="98"/>
  <c r="D126" i="98"/>
  <c r="E126" i="98"/>
  <c r="F126" i="98"/>
  <c r="G126" i="98"/>
  <c r="H126" i="98"/>
  <c r="I126" i="98"/>
  <c r="J126" i="98"/>
  <c r="K126" i="98"/>
  <c r="L126" i="98"/>
  <c r="C127" i="98"/>
  <c r="T27" i="98" s="1"/>
  <c r="D127" i="98"/>
  <c r="E127" i="98"/>
  <c r="F127" i="98"/>
  <c r="G127" i="98"/>
  <c r="H127" i="98"/>
  <c r="I127" i="98"/>
  <c r="J127" i="98"/>
  <c r="K127" i="98"/>
  <c r="L127" i="98"/>
  <c r="C128" i="98"/>
  <c r="U27" i="98"/>
  <c r="D128" i="98"/>
  <c r="E128" i="98"/>
  <c r="F128" i="98"/>
  <c r="G128" i="98"/>
  <c r="H128" i="98"/>
  <c r="I128" i="98"/>
  <c r="J128" i="98"/>
  <c r="K128" i="98"/>
  <c r="L128" i="98"/>
  <c r="G142" i="88" l="1"/>
  <c r="E28" i="90"/>
  <c r="F16" i="90"/>
  <c r="F25" i="90"/>
  <c r="E22" i="90"/>
  <c r="H13" i="90"/>
  <c r="H23" i="90"/>
  <c r="E9" i="90"/>
  <c r="D27" i="90"/>
  <c r="E31" i="90"/>
  <c r="D28" i="90"/>
  <c r="D18" i="90"/>
  <c r="F31" i="90"/>
  <c r="F35" i="90"/>
  <c r="H33" i="90"/>
  <c r="G10" i="90"/>
  <c r="D9" i="90"/>
  <c r="G31" i="90"/>
  <c r="G25" i="90"/>
  <c r="E12" i="90"/>
  <c r="G19" i="90"/>
  <c r="G29" i="90"/>
  <c r="G16" i="90"/>
  <c r="F36" i="90"/>
  <c r="H34" i="90"/>
  <c r="F17" i="90"/>
  <c r="D10" i="90"/>
  <c r="E36" i="90"/>
  <c r="F11" i="90"/>
  <c r="H9" i="90"/>
  <c r="E30" i="90"/>
  <c r="G18" i="90"/>
  <c r="D30" i="90"/>
  <c r="F9" i="90"/>
  <c r="G35" i="90"/>
  <c r="F13" i="90"/>
  <c r="E10" i="90"/>
  <c r="D29" i="90"/>
  <c r="F27" i="90"/>
  <c r="H24" i="90"/>
  <c r="D19" i="90"/>
  <c r="H15" i="90"/>
  <c r="G24" i="90"/>
  <c r="E17" i="90"/>
  <c r="G15" i="90"/>
  <c r="E21" i="90"/>
  <c r="G9" i="90"/>
  <c r="H35" i="90"/>
  <c r="F28" i="90"/>
  <c r="H25" i="90"/>
  <c r="D21" i="90"/>
  <c r="F18" i="90"/>
  <c r="D11" i="90"/>
  <c r="E18" i="90"/>
  <c r="E27" i="90"/>
  <c r="E11" i="90"/>
  <c r="H16" i="90"/>
  <c r="D16" i="90"/>
  <c r="E33" i="90"/>
  <c r="G30" i="90"/>
  <c r="G21" i="90"/>
  <c r="G11" i="90"/>
  <c r="F30" i="90"/>
  <c r="F34" i="90"/>
  <c r="F24" i="90"/>
  <c r="E34" i="90"/>
  <c r="G22" i="90"/>
  <c r="D34" i="90"/>
  <c r="H29" i="90"/>
  <c r="D15" i="90"/>
  <c r="E23" i="90"/>
  <c r="E13" i="90"/>
  <c r="D33" i="90"/>
  <c r="F21" i="90"/>
  <c r="D36" i="90"/>
  <c r="H31" i="90"/>
  <c r="H22" i="90"/>
  <c r="F15" i="90"/>
  <c r="E24" i="90"/>
  <c r="G12" i="90"/>
  <c r="D24" i="90"/>
  <c r="F12" i="90"/>
  <c r="H10" i="90"/>
  <c r="H28" i="90"/>
  <c r="D23" i="90"/>
  <c r="H18" i="90"/>
  <c r="D17" i="90"/>
  <c r="H12" i="90"/>
  <c r="E15" i="90"/>
  <c r="F22" i="90"/>
  <c r="H19" i="90"/>
  <c r="H11" i="90"/>
  <c r="G34" i="90"/>
  <c r="D13" i="90"/>
  <c r="G28" i="90"/>
  <c r="F29" i="90"/>
  <c r="E29" i="90"/>
  <c r="H36" i="90"/>
  <c r="D31" i="90"/>
  <c r="H27" i="90"/>
  <c r="E16" i="90"/>
  <c r="D35" i="90"/>
  <c r="F33" i="90"/>
  <c r="E19" i="90"/>
  <c r="G17" i="90"/>
  <c r="G33" i="90"/>
  <c r="D22" i="90"/>
  <c r="H30" i="90"/>
  <c r="F23" i="90"/>
  <c r="E35" i="90"/>
  <c r="G23" i="90"/>
  <c r="F19" i="90"/>
  <c r="D25" i="90"/>
  <c r="E25" i="90"/>
  <c r="H21" i="90"/>
  <c r="G36" i="90"/>
  <c r="G27" i="90"/>
  <c r="G92" i="88" l="1"/>
  <c r="C18" i="90"/>
  <c r="C9" i="90"/>
  <c r="C9" i="91" s="1"/>
  <c r="C28" i="90"/>
  <c r="C31" i="90"/>
  <c r="C22" i="90"/>
  <c r="C24" i="90"/>
  <c r="C33" i="90"/>
  <c r="C21" i="90"/>
  <c r="C29" i="90"/>
  <c r="F142" i="88"/>
  <c r="L140" i="88"/>
  <c r="L141" i="88"/>
  <c r="G140" i="88"/>
  <c r="F140" i="88"/>
  <c r="J141" i="88"/>
  <c r="C11" i="90"/>
  <c r="G141" i="88"/>
  <c r="C15" i="90"/>
  <c r="C34" i="90"/>
  <c r="C34" i="91" s="1"/>
  <c r="C36" i="90"/>
  <c r="C23" i="90"/>
  <c r="C35" i="90"/>
  <c r="C30" i="90"/>
  <c r="C19" i="90"/>
  <c r="J142" i="88"/>
  <c r="E141" i="88"/>
  <c r="F141" i="88"/>
  <c r="H140" i="88"/>
  <c r="D18" i="83"/>
  <c r="H141" i="88"/>
  <c r="H15" i="107"/>
  <c r="C141" i="88"/>
  <c r="E142" i="88"/>
  <c r="L142" i="88"/>
  <c r="K140" i="88"/>
  <c r="E140" i="88"/>
  <c r="K142" i="88"/>
  <c r="H142" i="88"/>
  <c r="J140" i="88"/>
  <c r="K141" i="88"/>
  <c r="D14" i="83"/>
  <c r="K24" i="107"/>
  <c r="C14" i="83"/>
  <c r="H15" i="91"/>
  <c r="C15" i="107"/>
  <c r="C24" i="107"/>
  <c r="C23" i="83"/>
  <c r="F35" i="107"/>
  <c r="C29" i="83"/>
  <c r="C30" i="107"/>
  <c r="C30" i="89"/>
  <c r="D12" i="83"/>
  <c r="G19" i="107"/>
  <c r="K34" i="107"/>
  <c r="H13" i="107"/>
  <c r="I21" i="89"/>
  <c r="J21" i="107"/>
  <c r="C34" i="107"/>
  <c r="C33" i="83"/>
  <c r="D34" i="91"/>
  <c r="K11" i="107"/>
  <c r="G34" i="91"/>
  <c r="E30" i="91"/>
  <c r="G10" i="107"/>
  <c r="I36" i="107"/>
  <c r="H19" i="107"/>
  <c r="H24" i="107"/>
  <c r="F16" i="107"/>
  <c r="D23" i="83"/>
  <c r="G29" i="107"/>
  <c r="H10" i="107"/>
  <c r="D28" i="83"/>
  <c r="C27" i="90"/>
  <c r="G24" i="91"/>
  <c r="D30" i="91"/>
  <c r="K15" i="107"/>
  <c r="I11" i="89"/>
  <c r="J11" i="107"/>
  <c r="H33" i="107"/>
  <c r="E11" i="91"/>
  <c r="C10" i="83"/>
  <c r="C11" i="107"/>
  <c r="F22" i="107"/>
  <c r="H25" i="107"/>
  <c r="I17" i="107"/>
  <c r="F25" i="107"/>
  <c r="J30" i="107"/>
  <c r="I30" i="89"/>
  <c r="F15" i="91"/>
  <c r="F24" i="91"/>
  <c r="G15" i="91"/>
  <c r="H24" i="91"/>
  <c r="G15" i="107"/>
  <c r="D33" i="83"/>
  <c r="H23" i="107"/>
  <c r="I27" i="107"/>
  <c r="D20" i="83"/>
  <c r="F18" i="107"/>
  <c r="C140" i="88"/>
  <c r="C142" i="88"/>
  <c r="D26" i="83"/>
  <c r="F30" i="107"/>
  <c r="G21" i="107"/>
  <c r="C11" i="83"/>
  <c r="C12" i="107"/>
  <c r="C12" i="89"/>
  <c r="J27" i="107"/>
  <c r="I19" i="107"/>
  <c r="C19" i="107"/>
  <c r="E19" i="91"/>
  <c r="C18" i="83"/>
  <c r="G11" i="107"/>
  <c r="D34" i="83"/>
  <c r="C33" i="107"/>
  <c r="E33" i="91"/>
  <c r="C32" i="83"/>
  <c r="G22" i="107"/>
  <c r="C12" i="83"/>
  <c r="C13" i="107"/>
  <c r="D13" i="91"/>
  <c r="J9" i="107"/>
  <c r="D22" i="83"/>
  <c r="K19" i="107"/>
  <c r="H34" i="107"/>
  <c r="C16" i="83"/>
  <c r="C17" i="89"/>
  <c r="C17" i="107"/>
  <c r="K33" i="107"/>
  <c r="J22" i="107"/>
  <c r="I22" i="89"/>
  <c r="K30" i="107"/>
  <c r="J30" i="89"/>
  <c r="H12" i="107"/>
  <c r="H28" i="107"/>
  <c r="H18" i="107"/>
  <c r="G12" i="107"/>
  <c r="I16" i="89"/>
  <c r="J16" i="107"/>
  <c r="D24" i="83"/>
  <c r="F34" i="107"/>
  <c r="K16" i="107"/>
  <c r="F31" i="107"/>
  <c r="K35" i="107"/>
  <c r="K21" i="107"/>
  <c r="H35" i="107"/>
  <c r="I22" i="107"/>
  <c r="H22" i="89"/>
  <c r="G25" i="107"/>
  <c r="I35" i="107"/>
  <c r="I33" i="107"/>
  <c r="C25" i="90"/>
  <c r="E7" i="90"/>
  <c r="E7" i="91" s="1"/>
  <c r="C35" i="107"/>
  <c r="C34" i="83"/>
  <c r="F35" i="91"/>
  <c r="I36" i="89"/>
  <c r="J36" i="107"/>
  <c r="K27" i="107"/>
  <c r="I18" i="107"/>
  <c r="K10" i="107"/>
  <c r="I23" i="107"/>
  <c r="I13" i="89"/>
  <c r="J13" i="107"/>
  <c r="G9" i="107"/>
  <c r="G24" i="107"/>
  <c r="F17" i="107"/>
  <c r="D29" i="83"/>
  <c r="H9" i="107"/>
  <c r="I31" i="107"/>
  <c r="C27" i="107"/>
  <c r="C26" i="83"/>
  <c r="D27" i="91"/>
  <c r="C25" i="107"/>
  <c r="C24" i="83"/>
  <c r="E25" i="91"/>
  <c r="D16" i="83"/>
  <c r="K17" i="107"/>
  <c r="D35" i="83"/>
  <c r="F21" i="107"/>
  <c r="I17" i="89"/>
  <c r="J17" i="107"/>
  <c r="I10" i="107"/>
  <c r="I29" i="107"/>
  <c r="J19" i="107"/>
  <c r="I19" i="89"/>
  <c r="D9" i="83"/>
  <c r="F29" i="91"/>
  <c r="C28" i="83"/>
  <c r="C29" i="107"/>
  <c r="I12" i="107"/>
  <c r="D11" i="83"/>
  <c r="D32" i="83"/>
  <c r="F13" i="107"/>
  <c r="J23" i="107"/>
  <c r="F11" i="107"/>
  <c r="G34" i="107"/>
  <c r="H29" i="107"/>
  <c r="J10" i="107"/>
  <c r="H31" i="107"/>
  <c r="C20" i="83"/>
  <c r="C21" i="107"/>
  <c r="C21" i="89"/>
  <c r="K25" i="107"/>
  <c r="D23" i="91"/>
  <c r="C22" i="83"/>
  <c r="C23" i="107"/>
  <c r="K13" i="107"/>
  <c r="K29" i="107"/>
  <c r="I13" i="107"/>
  <c r="G35" i="107"/>
  <c r="K23" i="107"/>
  <c r="J31" i="107"/>
  <c r="H10" i="91"/>
  <c r="C9" i="83"/>
  <c r="C10" i="107"/>
  <c r="I15" i="107"/>
  <c r="I25" i="89"/>
  <c r="J25" i="107"/>
  <c r="D15" i="83"/>
  <c r="F24" i="107"/>
  <c r="I28" i="107"/>
  <c r="G31" i="107"/>
  <c r="I35" i="89"/>
  <c r="J35" i="107"/>
  <c r="D10" i="83"/>
  <c r="I16" i="107"/>
  <c r="F27" i="107"/>
  <c r="G16" i="107"/>
  <c r="F9" i="107"/>
  <c r="J12" i="107"/>
  <c r="F36" i="107"/>
  <c r="E36" i="89"/>
  <c r="I33" i="89"/>
  <c r="J33" i="107"/>
  <c r="I25" i="107"/>
  <c r="G22" i="89"/>
  <c r="H22" i="107"/>
  <c r="F12" i="107"/>
  <c r="F15" i="107"/>
  <c r="K36" i="107"/>
  <c r="I9" i="107"/>
  <c r="G30" i="107"/>
  <c r="H16" i="107"/>
  <c r="J29" i="107"/>
  <c r="I29" i="89"/>
  <c r="F28" i="107"/>
  <c r="G18" i="107"/>
  <c r="D36" i="91"/>
  <c r="C36" i="107"/>
  <c r="C35" i="83"/>
  <c r="G28" i="107"/>
  <c r="C15" i="83"/>
  <c r="C16" i="107"/>
  <c r="G16" i="91"/>
  <c r="H17" i="107"/>
  <c r="G23" i="107"/>
  <c r="F10" i="90"/>
  <c r="H30" i="89"/>
  <c r="I30" i="107"/>
  <c r="C22" i="89"/>
  <c r="C21" i="83"/>
  <c r="C22" i="107"/>
  <c r="D8" i="83"/>
  <c r="G13" i="107"/>
  <c r="H36" i="107"/>
  <c r="G27" i="107"/>
  <c r="G33" i="107"/>
  <c r="F23" i="107"/>
  <c r="D17" i="83"/>
  <c r="J24" i="107"/>
  <c r="I21" i="107"/>
  <c r="H21" i="89"/>
  <c r="K31" i="107"/>
  <c r="J12" i="89"/>
  <c r="K12" i="107"/>
  <c r="I34" i="107"/>
  <c r="D27" i="83"/>
  <c r="D18" i="91"/>
  <c r="C17" i="83"/>
  <c r="C18" i="107"/>
  <c r="D30" i="83"/>
  <c r="H17" i="90"/>
  <c r="C17" i="90" s="1"/>
  <c r="C17" i="91" s="1"/>
  <c r="H11" i="107"/>
  <c r="J28" i="107"/>
  <c r="E31" i="91"/>
  <c r="C30" i="83"/>
  <c r="C31" i="107"/>
  <c r="K22" i="107"/>
  <c r="J22" i="89"/>
  <c r="D28" i="91"/>
  <c r="C28" i="107"/>
  <c r="C27" i="83"/>
  <c r="G36" i="107"/>
  <c r="D12" i="90"/>
  <c r="H30" i="107"/>
  <c r="F19" i="107"/>
  <c r="H27" i="107"/>
  <c r="G13" i="90"/>
  <c r="J18" i="107"/>
  <c r="F10" i="107"/>
  <c r="J15" i="107"/>
  <c r="G17" i="91"/>
  <c r="F29" i="107"/>
  <c r="E16" i="91"/>
  <c r="C16" i="90"/>
  <c r="C16" i="91" s="1"/>
  <c r="H21" i="107"/>
  <c r="G17" i="107"/>
  <c r="F33" i="107"/>
  <c r="K9" i="107"/>
  <c r="K18" i="107"/>
  <c r="J34" i="107"/>
  <c r="I34" i="89"/>
  <c r="C8" i="83"/>
  <c r="C9" i="107"/>
  <c r="E9" i="91"/>
  <c r="K28" i="107"/>
  <c r="D21" i="83"/>
  <c r="I11" i="107"/>
  <c r="I24" i="107"/>
  <c r="I140" i="88"/>
  <c r="I141" i="88"/>
  <c r="I62" i="88"/>
  <c r="I142" i="88"/>
  <c r="I92" i="88"/>
  <c r="I183" i="88"/>
  <c r="I73" i="88"/>
  <c r="I86" i="88"/>
  <c r="I29" i="88"/>
  <c r="I118" i="88"/>
  <c r="I36" i="88"/>
  <c r="J7" i="89" l="1"/>
  <c r="I7" i="89"/>
  <c r="C62" i="88"/>
  <c r="C183" i="88"/>
  <c r="H92" i="88"/>
  <c r="C92" i="88"/>
  <c r="G17" i="89"/>
  <c r="C36" i="88"/>
  <c r="I12" i="89"/>
  <c r="E35" i="107"/>
  <c r="C7" i="107"/>
  <c r="D33" i="107"/>
  <c r="D21" i="107"/>
  <c r="D18" i="107"/>
  <c r="D30" i="107"/>
  <c r="C24" i="91"/>
  <c r="I20" i="88"/>
  <c r="D24" i="107"/>
  <c r="D28" i="107"/>
  <c r="L92" i="88"/>
  <c r="J92" i="88"/>
  <c r="C118" i="88"/>
  <c r="F138" i="88"/>
  <c r="D141" i="88"/>
  <c r="C6" i="83"/>
  <c r="E92" i="88"/>
  <c r="C98" i="88"/>
  <c r="C42" i="88"/>
  <c r="I98" i="88"/>
  <c r="K92" i="88"/>
  <c r="I42" i="88"/>
  <c r="F92" i="88"/>
  <c r="C136" i="88"/>
  <c r="F34" i="91"/>
  <c r="I136" i="88"/>
  <c r="E18" i="107"/>
  <c r="D15" i="91"/>
  <c r="E22" i="107"/>
  <c r="I162" i="88"/>
  <c r="C162" i="88"/>
  <c r="E15" i="107"/>
  <c r="E11" i="107"/>
  <c r="D24" i="91"/>
  <c r="H33" i="91"/>
  <c r="G23" i="91"/>
  <c r="H36" i="88"/>
  <c r="D12" i="107"/>
  <c r="H19" i="91"/>
  <c r="E21" i="107"/>
  <c r="H30" i="91"/>
  <c r="G31" i="91"/>
  <c r="G29" i="91"/>
  <c r="H9" i="91"/>
  <c r="C23" i="91"/>
  <c r="D9" i="91"/>
  <c r="D10" i="91"/>
  <c r="G9" i="91"/>
  <c r="H31" i="91"/>
  <c r="H36" i="91"/>
  <c r="G36" i="91"/>
  <c r="C31" i="91"/>
  <c r="G19" i="91"/>
  <c r="G18" i="91"/>
  <c r="E21" i="91"/>
  <c r="H16" i="91"/>
  <c r="E23" i="91"/>
  <c r="G33" i="91"/>
  <c r="C36" i="91"/>
  <c r="H23" i="91"/>
  <c r="F31" i="91"/>
  <c r="H34" i="91"/>
  <c r="E17" i="91"/>
  <c r="H28" i="91"/>
  <c r="G27" i="91"/>
  <c r="C15" i="91"/>
  <c r="I7" i="107"/>
  <c r="G12" i="89"/>
  <c r="E12" i="91"/>
  <c r="H12" i="91"/>
  <c r="H27" i="91"/>
  <c r="C21" i="91"/>
  <c r="C29" i="91"/>
  <c r="C35" i="91"/>
  <c r="G12" i="91"/>
  <c r="H11" i="91"/>
  <c r="F33" i="91"/>
  <c r="C27" i="91"/>
  <c r="F36" i="91"/>
  <c r="F13" i="91"/>
  <c r="H35" i="91"/>
  <c r="G21" i="91"/>
  <c r="C11" i="91"/>
  <c r="G35" i="91"/>
  <c r="E18" i="91"/>
  <c r="H18" i="91"/>
  <c r="C33" i="91"/>
  <c r="G162" i="88"/>
  <c r="C25" i="91"/>
  <c r="C19" i="91"/>
  <c r="D16" i="91"/>
  <c r="H29" i="91"/>
  <c r="F17" i="91"/>
  <c r="D29" i="91"/>
  <c r="G11" i="91"/>
  <c r="D17" i="91"/>
  <c r="F11" i="91"/>
  <c r="F27" i="91"/>
  <c r="D140" i="88"/>
  <c r="D142" i="88"/>
  <c r="E28" i="107"/>
  <c r="E24" i="107"/>
  <c r="J17" i="89"/>
  <c r="J21" i="89"/>
  <c r="C86" i="88"/>
  <c r="G10" i="91"/>
  <c r="F18" i="91"/>
  <c r="G28" i="91"/>
  <c r="E35" i="91"/>
  <c r="C18" i="91"/>
  <c r="F21" i="91"/>
  <c r="C28" i="91"/>
  <c r="D19" i="91"/>
  <c r="F12" i="91"/>
  <c r="C9" i="89"/>
  <c r="E9" i="89" s="1"/>
  <c r="F9" i="91"/>
  <c r="C28" i="89"/>
  <c r="J28" i="89" s="1"/>
  <c r="F28" i="91"/>
  <c r="E28" i="91"/>
  <c r="C31" i="89"/>
  <c r="J31" i="89" s="1"/>
  <c r="D31" i="91"/>
  <c r="C16" i="89"/>
  <c r="E16" i="89" s="1"/>
  <c r="F16" i="91"/>
  <c r="C36" i="89"/>
  <c r="H36" i="89" s="1"/>
  <c r="E36" i="91"/>
  <c r="C10" i="89"/>
  <c r="J10" i="89" s="1"/>
  <c r="E10" i="91"/>
  <c r="C23" i="89"/>
  <c r="G23" i="89" s="1"/>
  <c r="F23" i="91"/>
  <c r="C29" i="89"/>
  <c r="F29" i="89" s="1"/>
  <c r="E29" i="91"/>
  <c r="C25" i="89"/>
  <c r="J25" i="89" s="1"/>
  <c r="F25" i="91"/>
  <c r="D25" i="91"/>
  <c r="C27" i="89"/>
  <c r="H27" i="89" s="1"/>
  <c r="E27" i="91"/>
  <c r="C35" i="89"/>
  <c r="E35" i="89" s="1"/>
  <c r="D35" i="91"/>
  <c r="C13" i="89"/>
  <c r="G13" i="89" s="1"/>
  <c r="E13" i="91"/>
  <c r="H13" i="91"/>
  <c r="C33" i="89"/>
  <c r="G33" i="89" s="1"/>
  <c r="D33" i="91"/>
  <c r="C19" i="89"/>
  <c r="H19" i="89" s="1"/>
  <c r="F19" i="91"/>
  <c r="E183" i="88"/>
  <c r="K183" i="88"/>
  <c r="F183" i="88"/>
  <c r="G183" i="88"/>
  <c r="H183" i="88"/>
  <c r="L183" i="88"/>
  <c r="J183" i="88"/>
  <c r="K62" i="88"/>
  <c r="L62" i="88"/>
  <c r="J62" i="88"/>
  <c r="E62" i="88"/>
  <c r="H62" i="88"/>
  <c r="F62" i="88"/>
  <c r="G62" i="88"/>
  <c r="L36" i="88"/>
  <c r="G36" i="88"/>
  <c r="J36" i="88"/>
  <c r="K36" i="88"/>
  <c r="F36" i="88"/>
  <c r="E36" i="88"/>
  <c r="J136" i="88"/>
  <c r="C11" i="89"/>
  <c r="J11" i="89" s="1"/>
  <c r="D11" i="91"/>
  <c r="E162" i="88"/>
  <c r="H162" i="88"/>
  <c r="F162" i="88"/>
  <c r="L162" i="88"/>
  <c r="J162" i="88"/>
  <c r="K162" i="88"/>
  <c r="K98" i="88"/>
  <c r="J98" i="88"/>
  <c r="H98" i="88"/>
  <c r="L98" i="88"/>
  <c r="E98" i="88"/>
  <c r="F98" i="88"/>
  <c r="G98" i="88"/>
  <c r="H86" i="88"/>
  <c r="G86" i="88"/>
  <c r="K86" i="88"/>
  <c r="L86" i="88"/>
  <c r="L136" i="88"/>
  <c r="E136" i="88"/>
  <c r="K136" i="88"/>
  <c r="F136" i="88"/>
  <c r="G136" i="88"/>
  <c r="H136" i="88"/>
  <c r="K118" i="88"/>
  <c r="L118" i="88"/>
  <c r="E118" i="88"/>
  <c r="C117" i="88"/>
  <c r="I117" i="88" s="1"/>
  <c r="H118" i="88"/>
  <c r="K117" i="88"/>
  <c r="F118" i="88"/>
  <c r="G118" i="88"/>
  <c r="J118" i="88"/>
  <c r="C34" i="89"/>
  <c r="J34" i="89" s="1"/>
  <c r="E34" i="91"/>
  <c r="C24" i="89"/>
  <c r="E24" i="91"/>
  <c r="C15" i="89"/>
  <c r="G15" i="89" s="1"/>
  <c r="E15" i="91"/>
  <c r="J42" i="88"/>
  <c r="H42" i="88"/>
  <c r="E42" i="88"/>
  <c r="L42" i="88"/>
  <c r="K42" i="88"/>
  <c r="F42" i="88"/>
  <c r="G42" i="88"/>
  <c r="D22" i="89"/>
  <c r="D16" i="107"/>
  <c r="E16" i="107"/>
  <c r="D22" i="107"/>
  <c r="E25" i="107"/>
  <c r="D25" i="107"/>
  <c r="E21" i="89"/>
  <c r="F21" i="89"/>
  <c r="E30" i="89"/>
  <c r="E12" i="89"/>
  <c r="D35" i="107"/>
  <c r="D12" i="89"/>
  <c r="H12" i="89"/>
  <c r="E34" i="89"/>
  <c r="E17" i="89"/>
  <c r="H17" i="89"/>
  <c r="E30" i="107"/>
  <c r="K7" i="107"/>
  <c r="E9" i="107"/>
  <c r="D9" i="107"/>
  <c r="C130" i="88"/>
  <c r="E31" i="107"/>
  <c r="D31" i="107"/>
  <c r="E34" i="107"/>
  <c r="E12" i="107"/>
  <c r="F12" i="89"/>
  <c r="C148" i="88"/>
  <c r="C161" i="88"/>
  <c r="I161" i="88" s="1"/>
  <c r="G13" i="91"/>
  <c r="G7" i="90"/>
  <c r="G7" i="91" s="1"/>
  <c r="C13" i="90"/>
  <c r="C13" i="91" s="1"/>
  <c r="D7" i="90"/>
  <c r="D7" i="91" s="1"/>
  <c r="C12" i="90"/>
  <c r="C12" i="91" s="1"/>
  <c r="D12" i="91"/>
  <c r="H85" i="88"/>
  <c r="C68" i="88"/>
  <c r="I68" i="88" s="1"/>
  <c r="H34" i="89"/>
  <c r="K129" i="88"/>
  <c r="F7" i="89"/>
  <c r="C22" i="88"/>
  <c r="I22" i="88" s="1"/>
  <c r="C96" i="88"/>
  <c r="D29" i="107"/>
  <c r="E29" i="107"/>
  <c r="C84" i="88"/>
  <c r="I84" i="88" s="1"/>
  <c r="K161" i="88"/>
  <c r="E19" i="107"/>
  <c r="D19" i="107"/>
  <c r="C91" i="88"/>
  <c r="I91" i="88" s="1"/>
  <c r="D34" i="107"/>
  <c r="E33" i="107"/>
  <c r="C116" i="88"/>
  <c r="I116" i="88" s="1"/>
  <c r="K181" i="88"/>
  <c r="C182" i="88"/>
  <c r="G7" i="107"/>
  <c r="D13" i="107"/>
  <c r="E13" i="107"/>
  <c r="K24" i="88"/>
  <c r="C29" i="88"/>
  <c r="C123" i="88"/>
  <c r="G21" i="89"/>
  <c r="D21" i="89"/>
  <c r="C48" i="88"/>
  <c r="D15" i="107"/>
  <c r="J7" i="107"/>
  <c r="C160" i="88"/>
  <c r="I160" i="88" s="1"/>
  <c r="D11" i="107"/>
  <c r="H7" i="107"/>
  <c r="F22" i="89"/>
  <c r="E29" i="88"/>
  <c r="F29" i="88"/>
  <c r="H7" i="89"/>
  <c r="G30" i="89"/>
  <c r="G7" i="89"/>
  <c r="K90" i="88"/>
  <c r="C7" i="89"/>
  <c r="C18" i="89"/>
  <c r="J18" i="89" s="1"/>
  <c r="H182" i="88"/>
  <c r="K30" i="88"/>
  <c r="J29" i="88"/>
  <c r="D17" i="89"/>
  <c r="F17" i="89"/>
  <c r="E36" i="107"/>
  <c r="D36" i="107"/>
  <c r="C85" i="88"/>
  <c r="K68" i="88"/>
  <c r="C129" i="88"/>
  <c r="C124" i="88"/>
  <c r="I124" i="88" s="1"/>
  <c r="C181" i="88"/>
  <c r="I181" i="88" s="1"/>
  <c r="D27" i="107"/>
  <c r="E27" i="107"/>
  <c r="D6" i="83"/>
  <c r="C24" i="88"/>
  <c r="I24" i="88" s="1"/>
  <c r="H29" i="88"/>
  <c r="D17" i="107"/>
  <c r="E17" i="107"/>
  <c r="K84" i="88"/>
  <c r="H17" i="91"/>
  <c r="H7" i="90"/>
  <c r="H7" i="91" s="1"/>
  <c r="C90" i="88"/>
  <c r="I90" i="88" s="1"/>
  <c r="G91" i="88"/>
  <c r="G29" i="88"/>
  <c r="C97" i="88"/>
  <c r="I97" i="88" s="1"/>
  <c r="J91" i="88"/>
  <c r="H129" i="88"/>
  <c r="K182" i="88"/>
  <c r="F10" i="91"/>
  <c r="F7" i="90"/>
  <c r="F7" i="91" s="1"/>
  <c r="C10" i="90"/>
  <c r="C23" i="88"/>
  <c r="I23" i="88" s="1"/>
  <c r="L29" i="88"/>
  <c r="E10" i="107"/>
  <c r="F7" i="107"/>
  <c r="D10" i="107"/>
  <c r="I28" i="89"/>
  <c r="H90" i="88"/>
  <c r="D23" i="107"/>
  <c r="E23" i="107"/>
  <c r="K23" i="88"/>
  <c r="K29" i="88"/>
  <c r="C30" i="88"/>
  <c r="I30" i="88" s="1"/>
  <c r="C78" i="88"/>
  <c r="I78" i="88" s="1"/>
  <c r="I94" i="88"/>
  <c r="H47" i="88"/>
  <c r="C73" i="88"/>
  <c r="C72" i="88"/>
  <c r="I172" i="88"/>
  <c r="I44" i="88"/>
  <c r="I38" i="88"/>
  <c r="I12" i="88"/>
  <c r="H167" i="88"/>
  <c r="I64" i="88"/>
  <c r="I76" i="88"/>
  <c r="C110" i="88"/>
  <c r="I110" i="88" s="1"/>
  <c r="I32" i="88"/>
  <c r="I10" i="88"/>
  <c r="I108" i="88"/>
  <c r="C47" i="88"/>
  <c r="I47" i="88" s="1"/>
  <c r="G73" i="88"/>
  <c r="H73" i="88"/>
  <c r="C34" i="88"/>
  <c r="I34" i="88" s="1"/>
  <c r="C147" i="88"/>
  <c r="I147" i="88" s="1"/>
  <c r="H169" i="88"/>
  <c r="I72" i="88"/>
  <c r="K41" i="88"/>
  <c r="I82" i="88"/>
  <c r="C28" i="88"/>
  <c r="I58" i="88"/>
  <c r="C74" i="88"/>
  <c r="I74" i="88" s="1"/>
  <c r="H34" i="88"/>
  <c r="C112" i="88"/>
  <c r="I112" i="88" s="1"/>
  <c r="C128" i="88"/>
  <c r="C41" i="88"/>
  <c r="I41" i="88" s="1"/>
  <c r="C122" i="88"/>
  <c r="I122" i="88" s="1"/>
  <c r="C60" i="88"/>
  <c r="I60" i="88" s="1"/>
  <c r="H46" i="88"/>
  <c r="J72" i="88"/>
  <c r="E73" i="88"/>
  <c r="C135" i="88"/>
  <c r="I144" i="88"/>
  <c r="C80" i="88"/>
  <c r="I80" i="88" s="1"/>
  <c r="I132" i="88"/>
  <c r="I138" i="88"/>
  <c r="I88" i="88"/>
  <c r="I126" i="88"/>
  <c r="C169" i="88"/>
  <c r="I169" i="88" s="1"/>
  <c r="I165" i="88"/>
  <c r="I158" i="88"/>
  <c r="C79" i="88"/>
  <c r="I79" i="88" s="1"/>
  <c r="C176" i="88"/>
  <c r="I176" i="88" s="1"/>
  <c r="G72" i="88"/>
  <c r="I26" i="88"/>
  <c r="C175" i="88"/>
  <c r="I175" i="88" s="1"/>
  <c r="J167" i="88"/>
  <c r="K167" i="88"/>
  <c r="K169" i="88"/>
  <c r="G41" i="88"/>
  <c r="H78" i="88"/>
  <c r="C61" i="88"/>
  <c r="I61" i="88" s="1"/>
  <c r="H72" i="88"/>
  <c r="L72" i="88"/>
  <c r="F73" i="88"/>
  <c r="I11" i="88"/>
  <c r="C174" i="88"/>
  <c r="I174" i="88" s="1"/>
  <c r="C35" i="88"/>
  <c r="I35" i="88" s="1"/>
  <c r="K168" i="88"/>
  <c r="J41" i="88"/>
  <c r="I179" i="88"/>
  <c r="C146" i="88"/>
  <c r="I146" i="88" s="1"/>
  <c r="I14" i="88"/>
  <c r="C67" i="88"/>
  <c r="C46" i="88"/>
  <c r="I46" i="88" s="1"/>
  <c r="L73" i="88"/>
  <c r="J73" i="88"/>
  <c r="I120" i="88"/>
  <c r="C111" i="88"/>
  <c r="I111" i="88" s="1"/>
  <c r="C167" i="88"/>
  <c r="I167" i="88" s="1"/>
  <c r="C168" i="88"/>
  <c r="I168" i="88" s="1"/>
  <c r="C66" i="88"/>
  <c r="I66" i="88" s="1"/>
  <c r="E72" i="88"/>
  <c r="K72" i="88"/>
  <c r="K73" i="88"/>
  <c r="H135" i="88"/>
  <c r="C134" i="88"/>
  <c r="I134" i="88" s="1"/>
  <c r="G167" i="88"/>
  <c r="H110" i="88"/>
  <c r="C40" i="88"/>
  <c r="I40" i="88" s="1"/>
  <c r="H31" i="89" l="1"/>
  <c r="D7" i="89"/>
  <c r="F10" i="89"/>
  <c r="F31" i="89"/>
  <c r="E117" i="88"/>
  <c r="D19" i="89"/>
  <c r="F130" i="88"/>
  <c r="E112" i="88"/>
  <c r="D91" i="88"/>
  <c r="D25" i="89"/>
  <c r="D181" i="88"/>
  <c r="K176" i="88"/>
  <c r="D34" i="89"/>
  <c r="I15" i="89"/>
  <c r="L116" i="88"/>
  <c r="D36" i="89"/>
  <c r="D30" i="88"/>
  <c r="E23" i="89"/>
  <c r="H23" i="89"/>
  <c r="F84" i="88"/>
  <c r="F36" i="89"/>
  <c r="D92" i="88"/>
  <c r="E19" i="89"/>
  <c r="D23" i="89"/>
  <c r="D15" i="89"/>
  <c r="F19" i="89"/>
  <c r="G19" i="89"/>
  <c r="F147" i="88"/>
  <c r="K78" i="88"/>
  <c r="F22" i="88"/>
  <c r="D24" i="89"/>
  <c r="D116" i="88"/>
  <c r="J110" i="88"/>
  <c r="K34" i="88"/>
  <c r="K110" i="88"/>
  <c r="E110" i="88"/>
  <c r="E116" i="88"/>
  <c r="J22" i="88"/>
  <c r="K48" i="88"/>
  <c r="G182" i="88"/>
  <c r="F91" i="88"/>
  <c r="E22" i="88"/>
  <c r="K91" i="88"/>
  <c r="K22" i="88"/>
  <c r="I18" i="89"/>
  <c r="F33" i="89"/>
  <c r="I23" i="89"/>
  <c r="F34" i="89"/>
  <c r="I10" i="89"/>
  <c r="G36" i="89"/>
  <c r="I27" i="89"/>
  <c r="I9" i="89"/>
  <c r="I31" i="89"/>
  <c r="K116" i="88"/>
  <c r="G78" i="88"/>
  <c r="L78" i="88"/>
  <c r="J85" i="88"/>
  <c r="F78" i="88"/>
  <c r="J78" i="88"/>
  <c r="E78" i="88"/>
  <c r="H116" i="88"/>
  <c r="E84" i="88"/>
  <c r="E60" i="88"/>
  <c r="E182" i="88"/>
  <c r="E91" i="88"/>
  <c r="L22" i="88"/>
  <c r="J182" i="88"/>
  <c r="H22" i="88"/>
  <c r="H91" i="88"/>
  <c r="F34" i="88"/>
  <c r="J47" i="88"/>
  <c r="J79" i="88"/>
  <c r="H84" i="88"/>
  <c r="E34" i="88"/>
  <c r="L34" i="88"/>
  <c r="F90" i="88"/>
  <c r="F116" i="88"/>
  <c r="H97" i="88"/>
  <c r="F48" i="88"/>
  <c r="J46" i="88"/>
  <c r="H128" i="88"/>
  <c r="K47" i="88"/>
  <c r="J84" i="88"/>
  <c r="J168" i="88"/>
  <c r="H28" i="88"/>
  <c r="H123" i="88"/>
  <c r="J181" i="88"/>
  <c r="J146" i="88"/>
  <c r="J28" i="88"/>
  <c r="F160" i="88"/>
  <c r="H23" i="88"/>
  <c r="H168" i="88"/>
  <c r="G84" i="88"/>
  <c r="G116" i="88"/>
  <c r="F28" i="89"/>
  <c r="G40" i="88"/>
  <c r="H40" i="88"/>
  <c r="J60" i="88"/>
  <c r="F60" i="88"/>
  <c r="H174" i="88"/>
  <c r="J174" i="88"/>
  <c r="E41" i="88"/>
  <c r="L41" i="88"/>
  <c r="H175" i="88"/>
  <c r="H146" i="88"/>
  <c r="E175" i="88"/>
  <c r="G168" i="88"/>
  <c r="H181" i="88"/>
  <c r="H160" i="88"/>
  <c r="G129" i="88"/>
  <c r="L169" i="88"/>
  <c r="E179" i="88"/>
  <c r="D28" i="89"/>
  <c r="F129" i="88"/>
  <c r="D124" i="88"/>
  <c r="E147" i="88"/>
  <c r="J147" i="88"/>
  <c r="L147" i="88"/>
  <c r="G31" i="89"/>
  <c r="H10" i="89"/>
  <c r="H29" i="89"/>
  <c r="D22" i="88"/>
  <c r="D23" i="88"/>
  <c r="E31" i="89"/>
  <c r="F112" i="88"/>
  <c r="G110" i="88"/>
  <c r="K74" i="88"/>
  <c r="D33" i="89"/>
  <c r="D29" i="89"/>
  <c r="E33" i="89"/>
  <c r="G10" i="89"/>
  <c r="G20" i="88"/>
  <c r="E20" i="88"/>
  <c r="D129" i="88"/>
  <c r="L68" i="88"/>
  <c r="J97" i="88"/>
  <c r="L20" i="88"/>
  <c r="D130" i="88"/>
  <c r="G34" i="88"/>
  <c r="F97" i="88"/>
  <c r="F35" i="89"/>
  <c r="G29" i="89"/>
  <c r="F23" i="89"/>
  <c r="F15" i="89"/>
  <c r="H74" i="88"/>
  <c r="J129" i="88"/>
  <c r="G34" i="89"/>
  <c r="F11" i="89"/>
  <c r="H33" i="89"/>
  <c r="H25" i="89"/>
  <c r="G148" i="88"/>
  <c r="E28" i="89"/>
  <c r="D27" i="89"/>
  <c r="F13" i="89"/>
  <c r="G9" i="89"/>
  <c r="L48" i="88"/>
  <c r="F47" i="88"/>
  <c r="D48" i="88"/>
  <c r="E24" i="88"/>
  <c r="J9" i="89"/>
  <c r="H9" i="89"/>
  <c r="D9" i="89"/>
  <c r="J86" i="88"/>
  <c r="F86" i="88"/>
  <c r="L80" i="88"/>
  <c r="G80" i="88"/>
  <c r="G179" i="88"/>
  <c r="D29" i="88"/>
  <c r="G48" i="88"/>
  <c r="G11" i="89"/>
  <c r="H11" i="89"/>
  <c r="F9" i="89"/>
  <c r="E130" i="88"/>
  <c r="E86" i="88"/>
  <c r="H80" i="88"/>
  <c r="J20" i="88"/>
  <c r="D161" i="88"/>
  <c r="H48" i="88"/>
  <c r="L161" i="88"/>
  <c r="D84" i="88"/>
  <c r="F68" i="88"/>
  <c r="E68" i="88"/>
  <c r="J68" i="88"/>
  <c r="L84" i="88"/>
  <c r="E24" i="89"/>
  <c r="L117" i="88"/>
  <c r="G169" i="88"/>
  <c r="H68" i="88"/>
  <c r="E10" i="89"/>
  <c r="G68" i="88"/>
  <c r="D31" i="89"/>
  <c r="F16" i="89"/>
  <c r="D182" i="88"/>
  <c r="E29" i="89"/>
  <c r="D16" i="89"/>
  <c r="F23" i="88"/>
  <c r="G24" i="88"/>
  <c r="H28" i="89"/>
  <c r="F27" i="89"/>
  <c r="G161" i="88"/>
  <c r="D13" i="89"/>
  <c r="D85" i="88"/>
  <c r="H24" i="88"/>
  <c r="H130" i="88"/>
  <c r="H79" i="88"/>
  <c r="J169" i="88"/>
  <c r="E176" i="88"/>
  <c r="F79" i="88"/>
  <c r="L47" i="88"/>
  <c r="E169" i="88"/>
  <c r="F88" i="88"/>
  <c r="K20" i="88"/>
  <c r="E47" i="88"/>
  <c r="F24" i="88"/>
  <c r="G28" i="89"/>
  <c r="J161" i="88"/>
  <c r="D11" i="89"/>
  <c r="H148" i="88"/>
  <c r="D97" i="88"/>
  <c r="D35" i="89"/>
  <c r="G35" i="89"/>
  <c r="E11" i="89"/>
  <c r="H35" i="89"/>
  <c r="F117" i="88"/>
  <c r="H117" i="88"/>
  <c r="J117" i="88"/>
  <c r="J24" i="88"/>
  <c r="D24" i="88"/>
  <c r="E15" i="89"/>
  <c r="J30" i="88"/>
  <c r="F124" i="88"/>
  <c r="D160" i="88"/>
  <c r="G117" i="88"/>
  <c r="D183" i="88"/>
  <c r="H18" i="89"/>
  <c r="G24" i="89"/>
  <c r="J33" i="89"/>
  <c r="H13" i="89"/>
  <c r="H16" i="89"/>
  <c r="J13" i="89"/>
  <c r="G16" i="89"/>
  <c r="H134" i="88"/>
  <c r="K179" i="88"/>
  <c r="J179" i="88"/>
  <c r="H124" i="88"/>
  <c r="D162" i="88"/>
  <c r="F24" i="89"/>
  <c r="J15" i="89"/>
  <c r="G18" i="89"/>
  <c r="J23" i="89"/>
  <c r="J16" i="89"/>
  <c r="J29" i="89"/>
  <c r="G30" i="88"/>
  <c r="D136" i="88"/>
  <c r="J19" i="89"/>
  <c r="G27" i="89"/>
  <c r="G25" i="89"/>
  <c r="J27" i="89"/>
  <c r="E27" i="89"/>
  <c r="G176" i="88"/>
  <c r="E7" i="107"/>
  <c r="E124" i="88"/>
  <c r="E161" i="88"/>
  <c r="H30" i="88"/>
  <c r="J23" i="88"/>
  <c r="H161" i="88"/>
  <c r="G85" i="88"/>
  <c r="I48" i="88"/>
  <c r="J148" i="88"/>
  <c r="L24" i="88"/>
  <c r="J35" i="89"/>
  <c r="E13" i="89"/>
  <c r="J36" i="89"/>
  <c r="H15" i="89"/>
  <c r="D42" i="88"/>
  <c r="D117" i="88"/>
  <c r="D118" i="88"/>
  <c r="D86" i="88"/>
  <c r="D98" i="88"/>
  <c r="D36" i="88"/>
  <c r="D62" i="88"/>
  <c r="L181" i="88"/>
  <c r="L176" i="88"/>
  <c r="K28" i="88"/>
  <c r="K147" i="88"/>
  <c r="K79" i="88"/>
  <c r="J130" i="88"/>
  <c r="I130" i="88"/>
  <c r="K130" i="88"/>
  <c r="L79" i="88"/>
  <c r="G60" i="88"/>
  <c r="J124" i="88"/>
  <c r="F85" i="88"/>
  <c r="L130" i="88"/>
  <c r="G130" i="88"/>
  <c r="E122" i="88"/>
  <c r="E90" i="88"/>
  <c r="F175" i="88"/>
  <c r="E85" i="88"/>
  <c r="I85" i="88"/>
  <c r="F46" i="88"/>
  <c r="E146" i="88"/>
  <c r="J122" i="88"/>
  <c r="C83" i="88"/>
  <c r="L83" i="88" s="1"/>
  <c r="C82" i="88"/>
  <c r="F18" i="89"/>
  <c r="E18" i="89"/>
  <c r="G97" i="88"/>
  <c r="F182" i="88"/>
  <c r="L129" i="88"/>
  <c r="G158" i="88"/>
  <c r="L30" i="88"/>
  <c r="G181" i="88"/>
  <c r="G90" i="88"/>
  <c r="L158" i="88"/>
  <c r="L160" i="88"/>
  <c r="F161" i="88"/>
  <c r="L175" i="88"/>
  <c r="D68" i="88"/>
  <c r="K97" i="88"/>
  <c r="J88" i="88"/>
  <c r="I182" i="88"/>
  <c r="J48" i="88"/>
  <c r="F80" i="88"/>
  <c r="F176" i="88"/>
  <c r="J80" i="88"/>
  <c r="H82" i="88"/>
  <c r="H83" i="88"/>
  <c r="E129" i="88"/>
  <c r="J158" i="88"/>
  <c r="L23" i="88"/>
  <c r="D7" i="107"/>
  <c r="J116" i="88"/>
  <c r="J90" i="88"/>
  <c r="G111" i="88"/>
  <c r="L46" i="88"/>
  <c r="L88" i="88"/>
  <c r="E88" i="88"/>
  <c r="L82" i="88"/>
  <c r="G174" i="88"/>
  <c r="K174" i="88"/>
  <c r="L35" i="88"/>
  <c r="L122" i="88"/>
  <c r="K80" i="88"/>
  <c r="G122" i="88"/>
  <c r="G79" i="88"/>
  <c r="E74" i="88"/>
  <c r="L60" i="88"/>
  <c r="F110" i="88"/>
  <c r="G83" i="88"/>
  <c r="G82" i="88"/>
  <c r="K89" i="88"/>
  <c r="E23" i="88"/>
  <c r="C159" i="88"/>
  <c r="E159" i="88" s="1"/>
  <c r="C158" i="88"/>
  <c r="K124" i="88"/>
  <c r="K85" i="88"/>
  <c r="F181" i="88"/>
  <c r="E48" i="88"/>
  <c r="G22" i="88"/>
  <c r="K46" i="88"/>
  <c r="E46" i="88"/>
  <c r="F40" i="88"/>
  <c r="L110" i="88"/>
  <c r="G175" i="88"/>
  <c r="H89" i="88"/>
  <c r="H88" i="88"/>
  <c r="I129" i="88"/>
  <c r="L97" i="88"/>
  <c r="L91" i="88"/>
  <c r="K128" i="88"/>
  <c r="H147" i="88"/>
  <c r="J74" i="88"/>
  <c r="E158" i="88"/>
  <c r="E7" i="89"/>
  <c r="E30" i="88"/>
  <c r="C89" i="88"/>
  <c r="L89" i="88" s="1"/>
  <c r="C88" i="88"/>
  <c r="E82" i="88"/>
  <c r="L90" i="88"/>
  <c r="K158" i="88"/>
  <c r="L85" i="88"/>
  <c r="E97" i="88"/>
  <c r="F30" i="88"/>
  <c r="G23" i="88"/>
  <c r="L182" i="88"/>
  <c r="C10" i="91"/>
  <c r="C7" i="90"/>
  <c r="C7" i="91" s="1"/>
  <c r="D10" i="89"/>
  <c r="E181" i="88"/>
  <c r="G89" i="88"/>
  <c r="G88" i="88"/>
  <c r="L124" i="88"/>
  <c r="D90" i="88"/>
  <c r="G124" i="88"/>
  <c r="D18" i="89"/>
  <c r="K148" i="88"/>
  <c r="J138" i="88"/>
  <c r="D66" i="88"/>
  <c r="E76" i="88"/>
  <c r="D146" i="88"/>
  <c r="L26" i="88"/>
  <c r="G134" i="88"/>
  <c r="K172" i="88"/>
  <c r="D46" i="88"/>
  <c r="G61" i="88"/>
  <c r="E66" i="88"/>
  <c r="I8" i="88"/>
  <c r="I9" i="88"/>
  <c r="K120" i="88"/>
  <c r="L126" i="88"/>
  <c r="G112" i="88"/>
  <c r="G14" i="88"/>
  <c r="H179" i="88"/>
  <c r="H76" i="88"/>
  <c r="D122" i="88"/>
  <c r="K94" i="88"/>
  <c r="H138" i="88"/>
  <c r="G147" i="88"/>
  <c r="J58" i="88"/>
  <c r="H61" i="88"/>
  <c r="L146" i="88"/>
  <c r="K122" i="88"/>
  <c r="G11" i="88"/>
  <c r="D40" i="88"/>
  <c r="D169" i="88"/>
  <c r="H35" i="88"/>
  <c r="J126" i="88"/>
  <c r="J61" i="88"/>
  <c r="K44" i="88"/>
  <c r="E144" i="88"/>
  <c r="G26" i="88"/>
  <c r="E108" i="88"/>
  <c r="F168" i="88"/>
  <c r="E165" i="88"/>
  <c r="L10" i="88"/>
  <c r="E120" i="88"/>
  <c r="F82" i="88"/>
  <c r="J134" i="88"/>
  <c r="G172" i="88"/>
  <c r="J34" i="88"/>
  <c r="K66" i="88"/>
  <c r="D60" i="88"/>
  <c r="L44" i="88"/>
  <c r="C18" i="88"/>
  <c r="I18" i="88" s="1"/>
  <c r="C12" i="88"/>
  <c r="C133" i="88"/>
  <c r="I133" i="88" s="1"/>
  <c r="C132" i="88"/>
  <c r="K14" i="88"/>
  <c r="H45" i="88"/>
  <c r="H44" i="88"/>
  <c r="C65" i="88"/>
  <c r="I65" i="88" s="1"/>
  <c r="C64" i="88"/>
  <c r="L94" i="88"/>
  <c r="L134" i="88"/>
  <c r="K10" i="88"/>
  <c r="H144" i="88"/>
  <c r="C165" i="88"/>
  <c r="C166" i="88"/>
  <c r="I166" i="88" s="1"/>
  <c r="G64" i="88"/>
  <c r="D74" i="88"/>
  <c r="F11" i="88"/>
  <c r="H111" i="88"/>
  <c r="L61" i="88"/>
  <c r="E44" i="88"/>
  <c r="G144" i="88"/>
  <c r="F76" i="88"/>
  <c r="D168" i="88"/>
  <c r="G35" i="88"/>
  <c r="F10" i="88"/>
  <c r="F126" i="88"/>
  <c r="L76" i="88"/>
  <c r="E26" i="88"/>
  <c r="G126" i="88"/>
  <c r="D41" i="88"/>
  <c r="F64" i="88"/>
  <c r="C76" i="88"/>
  <c r="C77" i="88"/>
  <c r="I77" i="88" s="1"/>
  <c r="G108" i="88"/>
  <c r="G165" i="88"/>
  <c r="F58" i="88"/>
  <c r="E174" i="88"/>
  <c r="G46" i="88"/>
  <c r="E12" i="88"/>
  <c r="G44" i="88"/>
  <c r="L167" i="88"/>
  <c r="C70" i="88"/>
  <c r="C71" i="88"/>
  <c r="I71" i="88" s="1"/>
  <c r="L66" i="88"/>
  <c r="L11" i="88"/>
  <c r="C138" i="88"/>
  <c r="C139" i="88"/>
  <c r="G139" i="88" s="1"/>
  <c r="H10" i="88"/>
  <c r="H165" i="88"/>
  <c r="K64" i="88"/>
  <c r="D80" i="88"/>
  <c r="H32" i="88"/>
  <c r="D47" i="88"/>
  <c r="H176" i="88"/>
  <c r="C17" i="88"/>
  <c r="I17" i="88" s="1"/>
  <c r="C11" i="88"/>
  <c r="D79" i="88"/>
  <c r="E168" i="88"/>
  <c r="K111" i="88"/>
  <c r="K175" i="88"/>
  <c r="F44" i="88"/>
  <c r="L120" i="88"/>
  <c r="D72" i="88"/>
  <c r="C121" i="88"/>
  <c r="I121" i="88" s="1"/>
  <c r="C120" i="88"/>
  <c r="J35" i="88"/>
  <c r="L172" i="88"/>
  <c r="J64" i="88"/>
  <c r="C114" i="88"/>
  <c r="C115" i="88"/>
  <c r="I115" i="88" s="1"/>
  <c r="C44" i="88"/>
  <c r="C45" i="88"/>
  <c r="I45" i="88" s="1"/>
  <c r="H120" i="88"/>
  <c r="F12" i="88"/>
  <c r="G138" i="88"/>
  <c r="D174" i="88"/>
  <c r="E64" i="88"/>
  <c r="F66" i="88"/>
  <c r="E126" i="88"/>
  <c r="F32" i="88"/>
  <c r="E35" i="88"/>
  <c r="J132" i="88"/>
  <c r="J133" i="88"/>
  <c r="F20" i="88"/>
  <c r="D175" i="88"/>
  <c r="F38" i="88"/>
  <c r="J32" i="88"/>
  <c r="K112" i="88"/>
  <c r="L64" i="88"/>
  <c r="E10" i="88"/>
  <c r="J76" i="88"/>
  <c r="H122" i="88"/>
  <c r="K40" i="88"/>
  <c r="J38" i="88"/>
  <c r="F120" i="88"/>
  <c r="C127" i="88"/>
  <c r="I127" i="88" s="1"/>
  <c r="C126" i="88"/>
  <c r="K126" i="88"/>
  <c r="F35" i="88"/>
  <c r="H58" i="88"/>
  <c r="E80" i="88"/>
  <c r="L74" i="88"/>
  <c r="H60" i="88"/>
  <c r="F26" i="88"/>
  <c r="E79" i="88"/>
  <c r="E138" i="88"/>
  <c r="G38" i="88"/>
  <c r="F72" i="88"/>
  <c r="D35" i="88"/>
  <c r="F111" i="88"/>
  <c r="F14" i="88"/>
  <c r="H71" i="88"/>
  <c r="E67" i="88"/>
  <c r="H126" i="88"/>
  <c r="H127" i="88"/>
  <c r="L138" i="88"/>
  <c r="C173" i="88"/>
  <c r="I173" i="88" s="1"/>
  <c r="C172" i="88"/>
  <c r="D73" i="88"/>
  <c r="F165" i="88"/>
  <c r="K35" i="88"/>
  <c r="F132" i="88"/>
  <c r="C59" i="88"/>
  <c r="I59" i="88" s="1"/>
  <c r="C58" i="88"/>
  <c r="D134" i="88"/>
  <c r="F174" i="88"/>
  <c r="G10" i="88"/>
  <c r="K146" i="88"/>
  <c r="J120" i="88"/>
  <c r="E94" i="88"/>
  <c r="L168" i="88"/>
  <c r="D111" i="88"/>
  <c r="G47" i="88"/>
  <c r="K60" i="88"/>
  <c r="J44" i="88"/>
  <c r="L144" i="88"/>
  <c r="E38" i="88"/>
  <c r="K108" i="88"/>
  <c r="L132" i="88"/>
  <c r="E58" i="88"/>
  <c r="E14" i="88"/>
  <c r="L32" i="88"/>
  <c r="G76" i="88"/>
  <c r="J108" i="88"/>
  <c r="F179" i="88"/>
  <c r="K32" i="88"/>
  <c r="J71" i="88"/>
  <c r="D147" i="88"/>
  <c r="H14" i="88"/>
  <c r="G12" i="88"/>
  <c r="K138" i="88"/>
  <c r="K139" i="88"/>
  <c r="J94" i="88"/>
  <c r="L108" i="88"/>
  <c r="H38" i="88"/>
  <c r="C10" i="88"/>
  <c r="C16" i="88"/>
  <c r="I16" i="88" s="1"/>
  <c r="F108" i="88"/>
  <c r="C144" i="88"/>
  <c r="C145" i="88"/>
  <c r="I145" i="88" s="1"/>
  <c r="L111" i="88"/>
  <c r="K38" i="88"/>
  <c r="E61" i="88"/>
  <c r="F94" i="88"/>
  <c r="K11" i="88"/>
  <c r="F134" i="88"/>
  <c r="C179" i="88"/>
  <c r="C180" i="88"/>
  <c r="I180" i="88" s="1"/>
  <c r="E134" i="88"/>
  <c r="F74" i="88"/>
  <c r="G66" i="88"/>
  <c r="E11" i="88"/>
  <c r="J40" i="88"/>
  <c r="E111" i="88"/>
  <c r="H172" i="88"/>
  <c r="F158" i="88"/>
  <c r="J176" i="88"/>
  <c r="K134" i="88"/>
  <c r="K26" i="88"/>
  <c r="L165" i="88"/>
  <c r="H64" i="88"/>
  <c r="H65" i="88"/>
  <c r="F172" i="88"/>
  <c r="K144" i="88"/>
  <c r="G58" i="88"/>
  <c r="L174" i="88"/>
  <c r="C39" i="88"/>
  <c r="I39" i="88" s="1"/>
  <c r="C38" i="88"/>
  <c r="F61" i="88"/>
  <c r="D176" i="88"/>
  <c r="L12" i="88"/>
  <c r="F41" i="88"/>
  <c r="F169" i="88"/>
  <c r="K132" i="88"/>
  <c r="K133" i="88"/>
  <c r="L112" i="88"/>
  <c r="D34" i="88"/>
  <c r="H11" i="88"/>
  <c r="F146" i="88"/>
  <c r="J112" i="88"/>
  <c r="C14" i="88"/>
  <c r="C15" i="88"/>
  <c r="I15" i="88" s="1"/>
  <c r="L179" i="88"/>
  <c r="C33" i="88"/>
  <c r="I33" i="88" s="1"/>
  <c r="C32" i="88"/>
  <c r="F167" i="88"/>
  <c r="D61" i="88"/>
  <c r="J144" i="88"/>
  <c r="E167" i="88"/>
  <c r="F144" i="88"/>
  <c r="J175" i="88"/>
  <c r="J10" i="88"/>
  <c r="E32" i="88"/>
  <c r="G74" i="88"/>
  <c r="K76" i="88"/>
  <c r="F122" i="88"/>
  <c r="G94" i="88"/>
  <c r="H12" i="88"/>
  <c r="L40" i="88"/>
  <c r="E172" i="88"/>
  <c r="L38" i="88"/>
  <c r="J26" i="88"/>
  <c r="H108" i="88"/>
  <c r="J14" i="88"/>
  <c r="H114" i="88"/>
  <c r="K61" i="88"/>
  <c r="G146" i="88"/>
  <c r="J11" i="88"/>
  <c r="D112" i="88"/>
  <c r="C21" i="88"/>
  <c r="C20" i="88"/>
  <c r="C94" i="88"/>
  <c r="C95" i="88"/>
  <c r="I95" i="88" s="1"/>
  <c r="L14" i="88"/>
  <c r="K12" i="88"/>
  <c r="C27" i="88"/>
  <c r="I27" i="88" s="1"/>
  <c r="C26" i="88"/>
  <c r="E40" i="88"/>
  <c r="D110" i="88"/>
  <c r="E132" i="88"/>
  <c r="L58" i="88"/>
  <c r="J172" i="88"/>
  <c r="G32" i="88"/>
  <c r="D78" i="88"/>
  <c r="C109" i="88"/>
  <c r="I109" i="88" s="1"/>
  <c r="C108" i="88"/>
  <c r="D167" i="88"/>
  <c r="H112" i="88"/>
  <c r="G132" i="88"/>
  <c r="J111" i="88"/>
  <c r="J66" i="88"/>
  <c r="J12" i="88"/>
  <c r="H41" i="88"/>
  <c r="K59" i="88"/>
  <c r="K58" i="88"/>
  <c r="H20" i="88"/>
  <c r="H21" i="88"/>
  <c r="K71" i="88"/>
  <c r="G120" i="88"/>
  <c r="G133" i="88" l="1"/>
  <c r="E133" i="88"/>
  <c r="L133" i="88"/>
  <c r="F133" i="88"/>
  <c r="H173" i="88"/>
  <c r="F83" i="88"/>
  <c r="K83" i="88"/>
  <c r="K166" i="88"/>
  <c r="L71" i="88"/>
  <c r="G77" i="88"/>
  <c r="E71" i="88"/>
  <c r="D20" i="88"/>
  <c r="G121" i="88"/>
  <c r="F71" i="88"/>
  <c r="L59" i="88"/>
  <c r="J17" i="88"/>
  <c r="K77" i="88"/>
  <c r="F159" i="88"/>
  <c r="L139" i="88"/>
  <c r="E139" i="88"/>
  <c r="J77" i="88"/>
  <c r="E65" i="88"/>
  <c r="J65" i="88"/>
  <c r="E173" i="88"/>
  <c r="J83" i="88"/>
  <c r="K159" i="88"/>
  <c r="L180" i="88"/>
  <c r="K27" i="88"/>
  <c r="J121" i="88"/>
  <c r="L65" i="88"/>
  <c r="K65" i="88"/>
  <c r="K145" i="88"/>
  <c r="K39" i="88"/>
  <c r="F65" i="88"/>
  <c r="F121" i="88"/>
  <c r="H166" i="88"/>
  <c r="H159" i="88"/>
  <c r="J115" i="88"/>
  <c r="E115" i="88"/>
  <c r="H109" i="88"/>
  <c r="G59" i="88"/>
  <c r="G65" i="88"/>
  <c r="D83" i="88"/>
  <c r="H115" i="88"/>
  <c r="J39" i="88"/>
  <c r="E18" i="88"/>
  <c r="H133" i="88"/>
  <c r="L166" i="88"/>
  <c r="G115" i="88"/>
  <c r="F166" i="88"/>
  <c r="H180" i="88"/>
  <c r="J166" i="88"/>
  <c r="J145" i="88"/>
  <c r="H145" i="88"/>
  <c r="K173" i="88"/>
  <c r="J89" i="88"/>
  <c r="J139" i="88"/>
  <c r="J173" i="88"/>
  <c r="F173" i="88"/>
  <c r="H18" i="88"/>
  <c r="D82" i="88"/>
  <c r="H17" i="88"/>
  <c r="J16" i="88"/>
  <c r="E17" i="88"/>
  <c r="K17" i="88"/>
  <c r="D158" i="88"/>
  <c r="J27" i="88"/>
  <c r="L39" i="88"/>
  <c r="E109" i="88"/>
  <c r="H139" i="88"/>
  <c r="L159" i="88"/>
  <c r="I159" i="88"/>
  <c r="J159" i="88"/>
  <c r="E83" i="88"/>
  <c r="I83" i="88"/>
  <c r="H27" i="88"/>
  <c r="D89" i="88"/>
  <c r="D88" i="88"/>
  <c r="H121" i="88"/>
  <c r="L121" i="88"/>
  <c r="D159" i="88"/>
  <c r="J45" i="88"/>
  <c r="G159" i="88"/>
  <c r="G71" i="88"/>
  <c r="G95" i="88"/>
  <c r="E59" i="88"/>
  <c r="L17" i="88"/>
  <c r="G173" i="88"/>
  <c r="H77" i="88"/>
  <c r="E89" i="88"/>
  <c r="F89" i="88"/>
  <c r="I89" i="88"/>
  <c r="G145" i="88"/>
  <c r="J18" i="88"/>
  <c r="D121" i="88"/>
  <c r="D120" i="88"/>
  <c r="G33" i="88"/>
  <c r="C8" i="88"/>
  <c r="C9" i="88"/>
  <c r="F95" i="88"/>
  <c r="J109" i="88"/>
  <c r="D59" i="88"/>
  <c r="D58" i="88"/>
  <c r="E16" i="88"/>
  <c r="D39" i="88"/>
  <c r="D38" i="88"/>
  <c r="L77" i="88"/>
  <c r="L95" i="88"/>
  <c r="L16" i="88"/>
  <c r="K45" i="88"/>
  <c r="D144" i="88"/>
  <c r="D145" i="88"/>
  <c r="D115" i="88"/>
  <c r="K33" i="88"/>
  <c r="D17" i="88"/>
  <c r="D11" i="88"/>
  <c r="J33" i="88"/>
  <c r="F59" i="88"/>
  <c r="L45" i="88"/>
  <c r="D173" i="88"/>
  <c r="D172" i="88"/>
  <c r="G27" i="88"/>
  <c r="D44" i="88"/>
  <c r="D45" i="88"/>
  <c r="D166" i="88"/>
  <c r="D165" i="88"/>
  <c r="D32" i="88"/>
  <c r="D33" i="88"/>
  <c r="L18" i="88"/>
  <c r="D10" i="88"/>
  <c r="D16" i="88"/>
  <c r="H39" i="88"/>
  <c r="H15" i="88"/>
  <c r="F180" i="88"/>
  <c r="E95" i="88"/>
  <c r="D12" i="88"/>
  <c r="D18" i="88"/>
  <c r="H59" i="88"/>
  <c r="G45" i="88"/>
  <c r="G166" i="88"/>
  <c r="F77" i="88"/>
  <c r="E45" i="88"/>
  <c r="D109" i="88"/>
  <c r="D108" i="88"/>
  <c r="K9" i="88"/>
  <c r="K8" i="88"/>
  <c r="K95" i="88"/>
  <c r="L27" i="88"/>
  <c r="E77" i="88"/>
  <c r="L9" i="88"/>
  <c r="L8" i="88"/>
  <c r="F109" i="88"/>
  <c r="L109" i="88"/>
  <c r="H9" i="88"/>
  <c r="H8" i="88"/>
  <c r="L33" i="88"/>
  <c r="L145" i="88"/>
  <c r="G16" i="88"/>
  <c r="F15" i="88"/>
  <c r="G39" i="88"/>
  <c r="F18" i="88"/>
  <c r="D26" i="88"/>
  <c r="D27" i="88"/>
  <c r="D15" i="88"/>
  <c r="D14" i="88"/>
  <c r="E27" i="88"/>
  <c r="D132" i="88"/>
  <c r="D133" i="88"/>
  <c r="K15" i="88"/>
  <c r="J127" i="88"/>
  <c r="G8" i="88"/>
  <c r="G9" i="88"/>
  <c r="K121" i="88"/>
  <c r="F127" i="88"/>
  <c r="L127" i="88"/>
  <c r="J15" i="88"/>
  <c r="F145" i="88"/>
  <c r="D76" i="88"/>
  <c r="D77" i="88"/>
  <c r="D179" i="88"/>
  <c r="D180" i="88"/>
  <c r="G18" i="88"/>
  <c r="E15" i="88"/>
  <c r="K109" i="88"/>
  <c r="F8" i="88"/>
  <c r="F9" i="88"/>
  <c r="D126" i="88"/>
  <c r="D127" i="88"/>
  <c r="F27" i="88"/>
  <c r="K115" i="88"/>
  <c r="F39" i="88"/>
  <c r="F33" i="88"/>
  <c r="F16" i="88"/>
  <c r="E166" i="88"/>
  <c r="J59" i="88"/>
  <c r="G15" i="88"/>
  <c r="G127" i="88"/>
  <c r="E33" i="88"/>
  <c r="E39" i="88"/>
  <c r="L173" i="88"/>
  <c r="F45" i="88"/>
  <c r="H33" i="88"/>
  <c r="H16" i="88"/>
  <c r="D65" i="88"/>
  <c r="D64" i="88"/>
  <c r="G109" i="88"/>
  <c r="L115" i="88"/>
  <c r="F17" i="88"/>
  <c r="E145" i="88"/>
  <c r="F115" i="88"/>
  <c r="G17" i="88"/>
  <c r="L15" i="88"/>
  <c r="K18" i="88"/>
  <c r="J8" i="88"/>
  <c r="J9" i="88"/>
  <c r="D95" i="88"/>
  <c r="D94" i="88"/>
  <c r="J95" i="88"/>
  <c r="E9" i="88"/>
  <c r="E8" i="88"/>
  <c r="D139" i="88"/>
  <c r="D138" i="88"/>
  <c r="D71" i="88"/>
  <c r="E127" i="88"/>
  <c r="H95" i="88"/>
  <c r="I139" i="88"/>
  <c r="F139" i="88"/>
  <c r="K16" i="88"/>
  <c r="H132" i="88"/>
  <c r="E121" i="88"/>
  <c r="D9" i="88" l="1"/>
  <c r="D8" i="88"/>
</calcChain>
</file>

<file path=xl/comments1.xml><?xml version="1.0" encoding="utf-8"?>
<comments xmlns="http://schemas.openxmlformats.org/spreadsheetml/2006/main">
  <authors>
    <author>Windows ユーザー</author>
  </authors>
  <commentList>
    <comment ref="A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H24経済センサス－活動調査（製造業）では、建物面積及び延べ建築面積は集計していないので注意！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橋本＿圭介（経済統計グループ）</author>
  </authors>
  <commentList>
    <comment ref="O2" authorId="0" shapeId="0">
      <text>
        <r>
          <rPr>
            <sz val="16"/>
            <color indexed="81"/>
            <rFont val="ＭＳ Ｐゴシック"/>
            <family val="3"/>
            <charset val="128"/>
          </rPr>
          <t>ここから項目を選択してください。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還元データ（産業個票）_20130312161725122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還元データ（産業個票）_20130312161725123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還元データ（産業個票）_2013031216172514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還元データ（産業個票）_2013031216172524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還元データ（産業個票）_2013031216172531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還元データ（産業個票）_20130312161725512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還元データ（産業個票）_201303121617255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還元データ（産業個票）_201303121617257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<sst xmlns="http://schemas.openxmlformats.org/spreadsheetml/2006/main" count="1773" uniqueCount="167">
  <si>
    <t>09</t>
    <phoneticPr fontId="2"/>
  </si>
  <si>
    <t>産　　業　　中　　分　　類</t>
  </si>
  <si>
    <t>総　　　　　　　　　　　　　　数</t>
  </si>
  <si>
    <t>09</t>
  </si>
  <si>
    <t>食 料 品 製 造 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</si>
  <si>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</si>
  <si>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</si>
  <si>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</si>
  <si>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</si>
  <si>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　　　学　　　工　　　業</t>
  </si>
  <si>
    <t>石油製品・石炭製品製造業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</si>
  <si>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</si>
  <si>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</si>
  <si>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</si>
  <si>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</si>
  <si>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</si>
  <si>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</si>
  <si>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</si>
  <si>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　</t>
  </si>
  <si>
    <t>従業者30人以上の事業所</t>
    <phoneticPr fontId="6"/>
  </si>
  <si>
    <t xml:space="preserve"> 取　得　額（万円）</t>
    <rPh sb="1" eb="2">
      <t>トリ</t>
    </rPh>
    <rPh sb="3" eb="4">
      <t>トク</t>
    </rPh>
    <rPh sb="5" eb="6">
      <t>ガク</t>
    </rPh>
    <rPh sb="7" eb="9">
      <t>マンエン</t>
    </rPh>
    <phoneticPr fontId="6"/>
  </si>
  <si>
    <t>構成比
（％）</t>
    <rPh sb="0" eb="1">
      <t>カマエ</t>
    </rPh>
    <rPh sb="1" eb="2">
      <t>シゲル</t>
    </rPh>
    <rPh sb="2" eb="3">
      <t>ヒ</t>
    </rPh>
    <phoneticPr fontId="6"/>
  </si>
  <si>
    <t>従業者30人以上の事業所</t>
    <phoneticPr fontId="6"/>
  </si>
  <si>
    <t>事 業 所 数</t>
    <rPh sb="0" eb="5">
      <t>ジギョウショ</t>
    </rPh>
    <rPh sb="6" eb="7">
      <t>スウ</t>
    </rPh>
    <phoneticPr fontId="6"/>
  </si>
  <si>
    <t>敷 地 面 積
（㎡）</t>
    <rPh sb="0" eb="3">
      <t>シキチ</t>
    </rPh>
    <rPh sb="4" eb="7">
      <t>メンセキ</t>
    </rPh>
    <phoneticPr fontId="6"/>
  </si>
  <si>
    <t>09</t>
    <phoneticPr fontId="3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</si>
  <si>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</si>
  <si>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プラスチック製品製造業（別掲を除く）</t>
  </si>
  <si>
    <t>輸送用機械器具製造業</t>
  </si>
  <si>
    <t>その他の製造業</t>
  </si>
  <si>
    <t>４　産業中分類別従業者規模別有形固定資産額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6">
      <t>ユウケイ</t>
    </rPh>
    <rPh sb="16" eb="20">
      <t>コテイシサン</t>
    </rPh>
    <rPh sb="20" eb="21">
      <t>ガク</t>
    </rPh>
    <phoneticPr fontId="6"/>
  </si>
  <si>
    <t>　</t>
    <phoneticPr fontId="6"/>
  </si>
  <si>
    <t>産 業 中 分 類、従 業 者 規 模</t>
    <rPh sb="10" eb="15">
      <t>ジュウギョウシャ</t>
    </rPh>
    <rPh sb="16" eb="19">
      <t>キボ</t>
    </rPh>
    <phoneticPr fontId="6"/>
  </si>
  <si>
    <t>有形固定資
産を有する
事業所数　</t>
    <rPh sb="0" eb="2">
      <t>ユウケイ</t>
    </rPh>
    <rPh sb="2" eb="7">
      <t>コテイシサン</t>
    </rPh>
    <rPh sb="8" eb="9">
      <t>ユウ</t>
    </rPh>
    <rPh sb="12" eb="15">
      <t>ジギョウショ</t>
    </rPh>
    <rPh sb="15" eb="16">
      <t>スウ</t>
    </rPh>
    <phoneticPr fontId="6"/>
  </si>
  <si>
    <t>年　　初　　現　　在　　高
　　　　　　　　　　　（万円）</t>
    <rPh sb="0" eb="4">
      <t>ネンショ</t>
    </rPh>
    <rPh sb="6" eb="13">
      <t>ゲンザイダカ</t>
    </rPh>
    <rPh sb="26" eb="28">
      <t>マンエン</t>
    </rPh>
    <phoneticPr fontId="6"/>
  </si>
  <si>
    <t>除　　　　　却　　　　　額
　　　　　　　　　　　（万円）</t>
    <rPh sb="0" eb="1">
      <t>ジョキョ</t>
    </rPh>
    <rPh sb="6" eb="7">
      <t>キャク</t>
    </rPh>
    <rPh sb="12" eb="13">
      <t>ガク</t>
    </rPh>
    <rPh sb="26" eb="28">
      <t>マンエン</t>
    </rPh>
    <phoneticPr fontId="6"/>
  </si>
  <si>
    <t>建　　設　　仮　　勘　　定
　　　　　　　　　　　（万円）</t>
    <rPh sb="0" eb="4">
      <t>ケンセツ</t>
    </rPh>
    <rPh sb="6" eb="13">
      <t>カリカンジョウ</t>
    </rPh>
    <rPh sb="26" eb="28">
      <t>マンエン</t>
    </rPh>
    <phoneticPr fontId="6"/>
  </si>
  <si>
    <t>うち土地</t>
    <rPh sb="2" eb="4">
      <t>トチ</t>
    </rPh>
    <phoneticPr fontId="6"/>
  </si>
  <si>
    <t>増</t>
    <rPh sb="0" eb="1">
      <t>ゾウ</t>
    </rPh>
    <phoneticPr fontId="6"/>
  </si>
  <si>
    <t>減</t>
    <rPh sb="0" eb="1">
      <t>ゲン</t>
    </rPh>
    <phoneticPr fontId="6"/>
  </si>
  <si>
    <t>　３０　　 ～ 　　　４９人　</t>
    <rPh sb="13" eb="14">
      <t>ニン</t>
    </rPh>
    <phoneticPr fontId="6"/>
  </si>
  <si>
    <t>　５０　　 ～ 　　　９９　　</t>
  </si>
  <si>
    <t>１００　　 ～ 　　２９９　　</t>
  </si>
  <si>
    <t>３００人　 　以 　　　　上　</t>
    <phoneticPr fontId="6"/>
  </si>
  <si>
    <t>09</t>
    <phoneticPr fontId="6"/>
  </si>
  <si>
    <t>繊維工業</t>
    <phoneticPr fontId="6"/>
  </si>
  <si>
    <t>１００　　 ～ 　　２９９　　</t>
    <phoneticPr fontId="6"/>
  </si>
  <si>
    <t>（注）　従業者30人未満の事業所は未調査項目である。</t>
    <rPh sb="1" eb="2">
      <t>チュウ</t>
    </rPh>
    <rPh sb="4" eb="7">
      <t>ジュウギョウシャ</t>
    </rPh>
    <rPh sb="9" eb="10">
      <t>ニン</t>
    </rPh>
    <rPh sb="10" eb="12">
      <t>ミマン</t>
    </rPh>
    <rPh sb="13" eb="16">
      <t>ジギョウショ</t>
    </rPh>
    <rPh sb="17" eb="20">
      <t>ミチョウサ</t>
    </rPh>
    <rPh sb="20" eb="22">
      <t>コウモク</t>
    </rPh>
    <phoneticPr fontId="6"/>
  </si>
  <si>
    <t>４　産業中分類別従業者規模別有形固定資産額（続き）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6">
      <t>ユウケイ</t>
    </rPh>
    <rPh sb="16" eb="20">
      <t>コテイシサン</t>
    </rPh>
    <rPh sb="20" eb="21">
      <t>ガク</t>
    </rPh>
    <rPh sb="22" eb="23">
      <t>ツヅ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</si>
  <si>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</si>
  <si>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</si>
  <si>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</si>
  <si>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</si>
  <si>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</si>
  <si>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</si>
  <si>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従業者３０人以上の事業所</t>
  </si>
  <si>
    <t>(単位：立方㍍／日)</t>
    <rPh sb="4" eb="6">
      <t>リッポウ</t>
    </rPh>
    <phoneticPr fontId="6"/>
  </si>
  <si>
    <t>公　共　水  道</t>
    <phoneticPr fontId="6"/>
  </si>
  <si>
    <t>海　水</t>
    <rPh sb="0" eb="1">
      <t>ウミ</t>
    </rPh>
    <rPh sb="2" eb="3">
      <t>ミズ</t>
    </rPh>
    <phoneticPr fontId="6"/>
  </si>
  <si>
    <t>工業用水道</t>
    <phoneticPr fontId="6"/>
  </si>
  <si>
    <t>総数</t>
  </si>
  <si>
    <t>ボイラー用水</t>
    <phoneticPr fontId="22"/>
  </si>
  <si>
    <t>原料用水</t>
    <phoneticPr fontId="6"/>
  </si>
  <si>
    <t>その他</t>
    <phoneticPr fontId="22"/>
  </si>
  <si>
    <t>付　　加　　価　　値　　額　　（万円）</t>
    <rPh sb="0" eb="1">
      <t>ツキ</t>
    </rPh>
    <rPh sb="3" eb="4">
      <t>カ</t>
    </rPh>
    <rPh sb="6" eb="7">
      <t>アタイ</t>
    </rPh>
    <rPh sb="9" eb="10">
      <t>アタイ</t>
    </rPh>
    <rPh sb="12" eb="13">
      <t>ガク</t>
    </rPh>
    <rPh sb="16" eb="18">
      <t>マンエン</t>
    </rPh>
    <phoneticPr fontId="6"/>
  </si>
  <si>
    <t>生　　　産　　　額　　　（万円）</t>
    <rPh sb="0" eb="1">
      <t>ショウ</t>
    </rPh>
    <rPh sb="4" eb="5">
      <t>サン</t>
    </rPh>
    <rPh sb="8" eb="9">
      <t>ガク</t>
    </rPh>
    <rPh sb="13" eb="15">
      <t>マンエン</t>
    </rPh>
    <phoneticPr fontId="6"/>
  </si>
  <si>
    <t>有 形 固 定 資 産 投 資 総 額 （万円）</t>
    <rPh sb="0" eb="1">
      <t>ユウ</t>
    </rPh>
    <rPh sb="2" eb="3">
      <t>カタチ</t>
    </rPh>
    <rPh sb="4" eb="5">
      <t>カタム</t>
    </rPh>
    <rPh sb="6" eb="7">
      <t>サダム</t>
    </rPh>
    <rPh sb="8" eb="9">
      <t>シ</t>
    </rPh>
    <rPh sb="10" eb="11">
      <t>サン</t>
    </rPh>
    <rPh sb="12" eb="13">
      <t>トウ</t>
    </rPh>
    <rPh sb="14" eb="15">
      <t>シ</t>
    </rPh>
    <rPh sb="16" eb="17">
      <t>ソウ</t>
    </rPh>
    <rPh sb="18" eb="19">
      <t>ガク</t>
    </rPh>
    <rPh sb="21" eb="23">
      <t>マンエン</t>
    </rPh>
    <phoneticPr fontId="6"/>
  </si>
  <si>
    <t>繊維工業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</si>
  <si>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7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</si>
  <si>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7"/>
  </si>
  <si>
    <t>生産用機械器具製造業</t>
    <rPh sb="0" eb="2">
      <t>セイサン</t>
    </rPh>
    <rPh sb="2" eb="3">
      <t>ヨウ</t>
    </rPh>
    <phoneticPr fontId="7"/>
  </si>
  <si>
    <t>業務用機械器具製造業</t>
    <rPh sb="0" eb="3">
      <t>ギョウムヨウ</t>
    </rPh>
    <phoneticPr fontId="7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</si>
  <si>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7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</si>
  <si>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</si>
  <si>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7"/>
  </si>
  <si>
    <t>取　　　得　　　額
　　　　　 （万円）</t>
    <rPh sb="0" eb="1">
      <t>トリ</t>
    </rPh>
    <rPh sb="4" eb="5">
      <t>エ</t>
    </rPh>
    <rPh sb="8" eb="9">
      <t>ガク</t>
    </rPh>
    <rPh sb="17" eb="19">
      <t>マンエン</t>
    </rPh>
    <phoneticPr fontId="6"/>
  </si>
  <si>
    <t>減　価　償　却　額
　　　　　 （万円）</t>
    <rPh sb="0" eb="3">
      <t>ゲンカ</t>
    </rPh>
    <rPh sb="4" eb="9">
      <t>ショウキャクガク</t>
    </rPh>
    <rPh sb="17" eb="19">
      <t>マンエン</t>
    </rPh>
    <phoneticPr fontId="6"/>
  </si>
  <si>
    <t>投 　資 　総 　額
　　　　　 （万円）</t>
    <rPh sb="0" eb="1">
      <t>トウ</t>
    </rPh>
    <rPh sb="3" eb="4">
      <t>シ</t>
    </rPh>
    <rPh sb="6" eb="7">
      <t>フサ</t>
    </rPh>
    <rPh sb="9" eb="10">
      <t>ガク</t>
    </rPh>
    <rPh sb="18" eb="20">
      <t>マンエン</t>
    </rPh>
    <phoneticPr fontId="6"/>
  </si>
  <si>
    <t>　　総　　　　　　　　　　　数</t>
    <phoneticPr fontId="2"/>
  </si>
  <si>
    <t>淡　　　　　水</t>
    <rPh sb="0" eb="1">
      <t>ダン</t>
    </rPh>
    <rPh sb="6" eb="7">
      <t>スイ</t>
    </rPh>
    <phoneticPr fontId="2"/>
  </si>
  <si>
    <t>χ</t>
    <phoneticPr fontId="2"/>
  </si>
  <si>
    <t>５－２　産業中分類別用途別１日当たり工業用水使用量</t>
    <phoneticPr fontId="6"/>
  </si>
  <si>
    <t>製品処理用水
・洗浄用水</t>
    <rPh sb="8" eb="9">
      <t>ススグ</t>
    </rPh>
    <rPh sb="9" eb="10">
      <t>ジョウ</t>
    </rPh>
    <rPh sb="10" eb="11">
      <t>ヨウ</t>
    </rPh>
    <rPh sb="11" eb="12">
      <t>ミズ</t>
    </rPh>
    <phoneticPr fontId="6"/>
  </si>
  <si>
    <t>冷却用水
・温調用水</t>
    <rPh sb="6" eb="8">
      <t>オンチョウ</t>
    </rPh>
    <rPh sb="8" eb="10">
      <t>ヨウスイ</t>
    </rPh>
    <phoneticPr fontId="22"/>
  </si>
  <si>
    <t>合　　　計</t>
    <rPh sb="0" eb="1">
      <t>ゴウ</t>
    </rPh>
    <rPh sb="4" eb="5">
      <t>ケイ</t>
    </rPh>
    <phoneticPr fontId="6"/>
  </si>
  <si>
    <t>淡　　　水</t>
    <rPh sb="0" eb="1">
      <t>ダン</t>
    </rPh>
    <rPh sb="4" eb="5">
      <t>スイ</t>
    </rPh>
    <phoneticPr fontId="2"/>
  </si>
  <si>
    <t>製品処理用水
　・洗浄用水</t>
    <rPh sb="9" eb="10">
      <t>ススグ</t>
    </rPh>
    <rPh sb="10" eb="11">
      <t>ジョウ</t>
    </rPh>
    <rPh sb="11" eb="12">
      <t>ヨウ</t>
    </rPh>
    <rPh sb="12" eb="13">
      <t>ミズ</t>
    </rPh>
    <phoneticPr fontId="6"/>
  </si>
  <si>
    <t>淡　　　　水</t>
    <rPh sb="0" eb="1">
      <t>ダン</t>
    </rPh>
    <rPh sb="5" eb="6">
      <t>スイ</t>
    </rPh>
    <phoneticPr fontId="2"/>
  </si>
  <si>
    <t>上　水　道</t>
    <phoneticPr fontId="6"/>
  </si>
  <si>
    <t>井　戸　水</t>
    <phoneticPr fontId="6"/>
  </si>
  <si>
    <t>そ　の　他</t>
    <phoneticPr fontId="6"/>
  </si>
  <si>
    <t>回　収　水</t>
    <phoneticPr fontId="6"/>
  </si>
  <si>
    <t>そ　の　他</t>
    <phoneticPr fontId="22"/>
  </si>
  <si>
    <t>原 料 用 水</t>
    <phoneticPr fontId="6"/>
  </si>
  <si>
    <t>海　　　水</t>
    <rPh sb="0" eb="1">
      <t>ウミ</t>
    </rPh>
    <rPh sb="4" eb="5">
      <t>ミズ</t>
    </rPh>
    <phoneticPr fontId="6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</si>
  <si>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6"/>
  </si>
  <si>
    <t>繊維工業</t>
    <phoneticPr fontId="3"/>
  </si>
  <si>
    <t>プラスチック製品製造業（別掲を除く）</t>
    <phoneticPr fontId="2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</si>
  <si>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</si>
  <si>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</si>
  <si>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</si>
  <si>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</si>
  <si>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6"/>
  </si>
  <si>
    <t>従業者30人以上の事業所</t>
    <phoneticPr fontId="2"/>
  </si>
  <si>
    <t>　 冷却用水・
　 温調用水　　</t>
    <rPh sb="10" eb="12">
      <t>オンチョウ</t>
    </rPh>
    <rPh sb="12" eb="14">
      <t>ヨウスイ</t>
    </rPh>
    <phoneticPr fontId="22"/>
  </si>
  <si>
    <t>χ</t>
  </si>
  <si>
    <t>５　産業中分類別水源別１日当たり工業用水使用量</t>
    <rPh sb="2" eb="4">
      <t>サンギョウ</t>
    </rPh>
    <rPh sb="4" eb="5">
      <t>チュウ</t>
    </rPh>
    <rPh sb="5" eb="7">
      <t>ブンルイ</t>
    </rPh>
    <rPh sb="7" eb="8">
      <t>ベツ</t>
    </rPh>
    <rPh sb="8" eb="10">
      <t>スイゲン</t>
    </rPh>
    <rPh sb="10" eb="11">
      <t>ベツ</t>
    </rPh>
    <rPh sb="12" eb="13">
      <t>ニチ</t>
    </rPh>
    <rPh sb="13" eb="14">
      <t>ア</t>
    </rPh>
    <rPh sb="16" eb="18">
      <t>コウギョウ</t>
    </rPh>
    <rPh sb="18" eb="20">
      <t>ヨウスイ</t>
    </rPh>
    <rPh sb="20" eb="23">
      <t>シヨウリョウ</t>
    </rPh>
    <phoneticPr fontId="6"/>
  </si>
  <si>
    <t>-</t>
  </si>
  <si>
    <t>前年比
（％）</t>
    <rPh sb="0" eb="2">
      <t>ゼンネン</t>
    </rPh>
    <rPh sb="2" eb="3">
      <t>ヒ</t>
    </rPh>
    <phoneticPr fontId="6"/>
  </si>
  <si>
    <t>χχ</t>
  </si>
  <si>
    <t>χχ</t>
    <phoneticPr fontId="2"/>
  </si>
  <si>
    <t>χχ</t>
    <phoneticPr fontId="2"/>
  </si>
  <si>
    <t>χχ</t>
    <phoneticPr fontId="2"/>
  </si>
  <si>
    <t>総数</t>
    <rPh sb="0" eb="2">
      <t>ソウスウ</t>
    </rPh>
    <phoneticPr fontId="6"/>
  </si>
  <si>
    <t>30～49</t>
  </si>
  <si>
    <t>50～99</t>
  </si>
  <si>
    <t>100～299</t>
  </si>
  <si>
    <t>300人以上</t>
    <rPh sb="3" eb="4">
      <t>ニン</t>
    </rPh>
    <rPh sb="4" eb="6">
      <t>イジョウ</t>
    </rPh>
    <phoneticPr fontId="6"/>
  </si>
  <si>
    <t>合計</t>
    <rPh sb="0" eb="2">
      <t>ゴウケイ</t>
    </rPh>
    <phoneticPr fontId="2"/>
  </si>
  <si>
    <t>年初現在高（うち土地）</t>
    <rPh sb="8" eb="10">
      <t>トチ</t>
    </rPh>
    <phoneticPr fontId="6"/>
  </si>
  <si>
    <t>年初現在高</t>
    <phoneticPr fontId="2"/>
  </si>
  <si>
    <t>除却額</t>
    <phoneticPr fontId="2"/>
  </si>
  <si>
    <t>除却額（うち土地）</t>
    <rPh sb="6" eb="8">
      <t>トチ</t>
    </rPh>
    <phoneticPr fontId="6"/>
  </si>
  <si>
    <t>建設仮勘定（増）</t>
    <rPh sb="0" eb="2">
      <t>ケンセツ</t>
    </rPh>
    <rPh sb="2" eb="5">
      <t>カリカンジョウ</t>
    </rPh>
    <rPh sb="6" eb="7">
      <t>ゾウ</t>
    </rPh>
    <phoneticPr fontId="6"/>
  </si>
  <si>
    <t>建設仮勘定（減）</t>
    <rPh sb="0" eb="2">
      <t>ケンセツ</t>
    </rPh>
    <rPh sb="2" eb="5">
      <t>カリカンジョウ</t>
    </rPh>
    <rPh sb="6" eb="7">
      <t>ゲン</t>
    </rPh>
    <phoneticPr fontId="6"/>
  </si>
  <si>
    <t>投資総額</t>
    <rPh sb="0" eb="1">
      <t>トウ</t>
    </rPh>
    <rPh sb="1" eb="2">
      <t>シ</t>
    </rPh>
    <rPh sb="2" eb="3">
      <t>フサ</t>
    </rPh>
    <rPh sb="3" eb="4">
      <t>ガク</t>
    </rPh>
    <phoneticPr fontId="6"/>
  </si>
  <si>
    <t>取得額</t>
    <rPh sb="0" eb="1">
      <t>トリ</t>
    </rPh>
    <rPh sb="1" eb="2">
      <t>エ</t>
    </rPh>
    <rPh sb="2" eb="3">
      <t>ガク</t>
    </rPh>
    <phoneticPr fontId="6"/>
  </si>
  <si>
    <t>減価償却額</t>
    <rPh sb="0" eb="2">
      <t>ゲンカ</t>
    </rPh>
    <rPh sb="2" eb="5">
      <t>ショウキャクガク</t>
    </rPh>
    <phoneticPr fontId="6"/>
  </si>
  <si>
    <t>詳細４　項　目　別　集　計　表</t>
    <rPh sb="0" eb="2">
      <t>ショウサイ</t>
    </rPh>
    <rPh sb="4" eb="5">
      <t>コウ</t>
    </rPh>
    <rPh sb="6" eb="7">
      <t>メ</t>
    </rPh>
    <rPh sb="8" eb="9">
      <t>ベツ</t>
    </rPh>
    <rPh sb="10" eb="11">
      <t>シュウ</t>
    </rPh>
    <rPh sb="12" eb="13">
      <t>ケイ</t>
    </rPh>
    <rPh sb="14" eb="15">
      <t>オモテ</t>
    </rPh>
    <phoneticPr fontId="2"/>
  </si>
  <si>
    <t>有形固定資産を有する事業所数</t>
  </si>
  <si>
    <t>有形固定資産を有する事業所数</t>
    <rPh sb="0" eb="2">
      <t>ユウケイ</t>
    </rPh>
    <rPh sb="2" eb="4">
      <t>コテイ</t>
    </rPh>
    <rPh sb="4" eb="6">
      <t>シサン</t>
    </rPh>
    <rPh sb="7" eb="8">
      <t>ユウ</t>
    </rPh>
    <rPh sb="10" eb="13">
      <t>ジギョウショ</t>
    </rPh>
    <rPh sb="13" eb="14">
      <t>スウ</t>
    </rPh>
    <phoneticPr fontId="6"/>
  </si>
  <si>
    <t xml:space="preserve">第７表　産業中分類別有形固定資産額 </t>
    <rPh sb="4" eb="6">
      <t>サンギョウ</t>
    </rPh>
    <rPh sb="6" eb="7">
      <t>チュウ</t>
    </rPh>
    <rPh sb="7" eb="9">
      <t>ブンルイ</t>
    </rPh>
    <rPh sb="9" eb="10">
      <t>ベツ</t>
    </rPh>
    <phoneticPr fontId="6"/>
  </si>
  <si>
    <t>年初現在高　　　　　　　　　　　　　（万円）
(A)</t>
    <rPh sb="0" eb="2">
      <t>ネンショ</t>
    </rPh>
    <rPh sb="2" eb="5">
      <t>ゲンザイダカ</t>
    </rPh>
    <phoneticPr fontId="6"/>
  </si>
  <si>
    <t>土　　地
(万円)
(C)</t>
    <rPh sb="0" eb="1">
      <t>ツチ</t>
    </rPh>
    <rPh sb="3" eb="4">
      <t>チ</t>
    </rPh>
    <rPh sb="6" eb="8">
      <t>マンエン</t>
    </rPh>
    <phoneticPr fontId="6"/>
  </si>
  <si>
    <r>
      <t xml:space="preserve">土地以外のもの
</t>
    </r>
    <r>
      <rPr>
        <sz val="12"/>
        <color indexed="8"/>
        <rFont val="ＭＳ 明朝"/>
        <family val="1"/>
        <charset val="128"/>
      </rPr>
      <t>(万円)</t>
    </r>
    <r>
      <rPr>
        <sz val="10"/>
        <color indexed="8"/>
        <rFont val="ＭＳ 明朝"/>
        <family val="1"/>
        <charset val="128"/>
      </rPr>
      <t xml:space="preserve">
</t>
    </r>
    <r>
      <rPr>
        <sz val="12"/>
        <color indexed="8"/>
        <rFont val="ＭＳ 明朝"/>
        <family val="1"/>
        <charset val="128"/>
      </rPr>
      <t>(B)</t>
    </r>
    <rPh sb="0" eb="2">
      <t>トチ</t>
    </rPh>
    <rPh sb="2" eb="4">
      <t>イガイ</t>
    </rPh>
    <rPh sb="9" eb="11">
      <t>マンエン</t>
    </rPh>
    <phoneticPr fontId="6"/>
  </si>
  <si>
    <t>除 却 額
（万円）
 (D)</t>
    <rPh sb="0" eb="1">
      <t>ジョキョ</t>
    </rPh>
    <rPh sb="2" eb="3">
      <t>キャク</t>
    </rPh>
    <rPh sb="4" eb="5">
      <t>ガク</t>
    </rPh>
    <rPh sb="7" eb="9">
      <t>マンエン</t>
    </rPh>
    <phoneticPr fontId="6"/>
  </si>
  <si>
    <t>減価償却額
（万円）
(E)</t>
    <rPh sb="0" eb="2">
      <t>ゲンカ</t>
    </rPh>
    <rPh sb="2" eb="5">
      <t>ショウキャクガク</t>
    </rPh>
    <rPh sb="7" eb="9">
      <t>マンエン</t>
    </rPh>
    <phoneticPr fontId="6"/>
  </si>
  <si>
    <t>年間増減率
（％）
(F)/(A)</t>
    <rPh sb="0" eb="2">
      <t>ネンカン</t>
    </rPh>
    <rPh sb="2" eb="5">
      <t>ゾウゲンリツ</t>
    </rPh>
    <phoneticPr fontId="6"/>
  </si>
  <si>
    <t>建設仮勘定　　　　　　　　　年間増減額　　　　　　　　（万円）
 (G)</t>
    <rPh sb="0" eb="2">
      <t>ケンセツ</t>
    </rPh>
    <rPh sb="2" eb="5">
      <t>カリカンジョウ</t>
    </rPh>
    <rPh sb="14" eb="16">
      <t>ネンカン</t>
    </rPh>
    <rPh sb="16" eb="18">
      <t>ゾウゲン</t>
    </rPh>
    <rPh sb="18" eb="19">
      <t>ガク</t>
    </rPh>
    <rPh sb="28" eb="30">
      <t>マンエン</t>
    </rPh>
    <phoneticPr fontId="6"/>
  </si>
  <si>
    <t>投資総額
（万円）(B)+(C)+(G)</t>
    <rPh sb="0" eb="2">
      <t>トウシ</t>
    </rPh>
    <rPh sb="2" eb="4">
      <t>ソウガク</t>
    </rPh>
    <phoneticPr fontId="6"/>
  </si>
  <si>
    <t>年　末　現　在　高　</t>
    <rPh sb="0" eb="3">
      <t>ネンマツ</t>
    </rPh>
    <rPh sb="4" eb="5">
      <t>ゲン</t>
    </rPh>
    <rPh sb="5" eb="9">
      <t>ザイコダカ</t>
    </rPh>
    <phoneticPr fontId="6"/>
  </si>
  <si>
    <r>
      <rPr>
        <sz val="12"/>
        <color indexed="8"/>
        <rFont val="ＭＳ 明朝"/>
        <family val="1"/>
        <charset val="128"/>
      </rPr>
      <t xml:space="preserve">（万円）
</t>
    </r>
    <r>
      <rPr>
        <sz val="11"/>
        <color indexed="8"/>
        <rFont val="ＭＳ 明朝"/>
        <family val="1"/>
        <charset val="128"/>
      </rPr>
      <t>（F)</t>
    </r>
    <r>
      <rPr>
        <sz val="9"/>
        <color indexed="8"/>
        <rFont val="ＭＳ 明朝"/>
        <family val="1"/>
        <charset val="128"/>
      </rPr>
      <t>=(A)+(B)+(C)-(D)-(E)</t>
    </r>
    <phoneticPr fontId="6"/>
  </si>
  <si>
    <t>第８表　産業中分類別生産額、付加価値額、有形固定資産投資総額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0" eb="13">
      <t>セイサンガク</t>
    </rPh>
    <phoneticPr fontId="6"/>
  </si>
  <si>
    <t>平成27年</t>
    <rPh sb="0" eb="2">
      <t>ヘイセイ</t>
    </rPh>
    <rPh sb="4" eb="5">
      <t>ネン</t>
    </rPh>
    <phoneticPr fontId="6"/>
  </si>
  <si>
    <t>28年</t>
    <rPh sb="2" eb="3">
      <t>ネン</t>
    </rPh>
    <phoneticPr fontId="6"/>
  </si>
  <si>
    <t>第９表　産業中分類別事業所敷地面積</t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5">
      <t>シキチ</t>
    </rPh>
    <rPh sb="15" eb="17">
      <t>メンセキ</t>
    </rPh>
    <phoneticPr fontId="6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</si>
  <si>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6"/>
  </si>
  <si>
    <t>工 業 用 水 道</t>
    <phoneticPr fontId="6"/>
  </si>
  <si>
    <t>上 水 道</t>
    <phoneticPr fontId="6"/>
  </si>
  <si>
    <t>井 戸 水</t>
    <phoneticPr fontId="6"/>
  </si>
  <si>
    <t>そ の 他</t>
    <phoneticPr fontId="6"/>
  </si>
  <si>
    <t>回 収 水</t>
    <phoneticPr fontId="6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</si>
  <si>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6"/>
  </si>
  <si>
    <t>（㎡）</t>
    <phoneticPr fontId="2"/>
  </si>
  <si>
    <t>公共水道</t>
    <phoneticPr fontId="6"/>
  </si>
  <si>
    <t>上水道</t>
    <phoneticPr fontId="6"/>
  </si>
  <si>
    <t>井戸水</t>
    <phoneticPr fontId="6"/>
  </si>
  <si>
    <t>回収水</t>
    <phoneticPr fontId="6"/>
  </si>
  <si>
    <t xml:space="preserve">事業所
敷地面積
</t>
    <rPh sb="0" eb="3">
      <t>ジギョウショ</t>
    </rPh>
    <rPh sb="4" eb="6">
      <t>シキチ</t>
    </rPh>
    <rPh sb="6" eb="8">
      <t>メンセキ</t>
    </rPh>
    <phoneticPr fontId="6"/>
  </si>
  <si>
    <t xml:space="preserve">淡　　　　　水 </t>
    <rPh sb="0" eb="1">
      <t>ダン</t>
    </rPh>
    <rPh sb="6" eb="7">
      <t>スイ</t>
    </rPh>
    <phoneticPr fontId="2"/>
  </si>
  <si>
    <t>（立方㍍／日）</t>
  </si>
  <si>
    <t xml:space="preserve">海　水
</t>
    <rPh sb="0" eb="1">
      <t>ウミ</t>
    </rPh>
    <rPh sb="2" eb="3">
      <t>ミズ</t>
    </rPh>
    <phoneticPr fontId="6"/>
  </si>
  <si>
    <t>産　業　中　分　類</t>
    <phoneticPr fontId="2"/>
  </si>
  <si>
    <t>合　計</t>
    <rPh sb="0" eb="1">
      <t>ゴウ</t>
    </rPh>
    <rPh sb="2" eb="3">
      <t>ケイ</t>
    </rPh>
    <phoneticPr fontId="2"/>
  </si>
  <si>
    <t>水　　源　　別</t>
    <rPh sb="0" eb="1">
      <t>ミズ</t>
    </rPh>
    <rPh sb="3" eb="4">
      <t>ミナモト</t>
    </rPh>
    <rPh sb="6" eb="7">
      <t>ベツ</t>
    </rPh>
    <phoneticPr fontId="2"/>
  </si>
  <si>
    <t>第９表　産業中分類別事業所数、事業所敷地面積、１日当たり水源別用水量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4">
      <t>スウ</t>
    </rPh>
    <rPh sb="15" eb="18">
      <t>ジギョウショ</t>
    </rPh>
    <rPh sb="18" eb="20">
      <t>シキチ</t>
    </rPh>
    <rPh sb="20" eb="22">
      <t>メンセキ</t>
    </rPh>
    <rPh sb="24" eb="25">
      <t>ニチ</t>
    </rPh>
    <rPh sb="25" eb="26">
      <t>ア</t>
    </rPh>
    <rPh sb="28" eb="30">
      <t>スイゲン</t>
    </rPh>
    <rPh sb="30" eb="31">
      <t>ベツ</t>
    </rPh>
    <rPh sb="31" eb="33">
      <t>ヨウスイ</t>
    </rPh>
    <rPh sb="33" eb="34">
      <t>リョウ</t>
    </rPh>
    <phoneticPr fontId="6"/>
  </si>
  <si>
    <t>その他の淡水</t>
    <rPh sb="4" eb="6">
      <t>タンスイ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</si>
</sst>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;&quot;△ &quot;#,##0"/>
    <numFmt numFmtId="177" formatCode="0.0;&quot;△ &quot;0.0"/>
    <numFmt numFmtId="178" formatCode="#,##0.0;&quot;△ &quot;#,##0.0"/>
    <numFmt numFmtId="179" formatCode="#,###,##0;&quot;　　△&quot;* #,###,##0;\-"/>
    <numFmt numFmtId="180" formatCode="#\ ###\ ##0.0;&quot;　　△&quot;* #\ ###\ ##0.0;\-"/>
    <numFmt numFmtId="181" formatCode="#,##0.0"/>
    <numFmt numFmtId="182" formatCode="#\ ###\ ##0.0;&quot;　　△&quot;* #\ ###\ ##0.0;&quot;－&quot;"/>
    <numFmt numFmtId="183" formatCode="#\ ###\ ##0;&quot;　　△&quot;* #\ ###\ ##0;\-"/>
    <numFmt numFmtId="184" formatCode="#\ ###\ ##0;&quot;△&quot;* #\ ###\ ##0"/>
    <numFmt numFmtId="185" formatCode="###\ ###\ ##0;&quot;　　△&quot;* ###\ ###\ ##0;&quot;－&quot;"/>
    <numFmt numFmtId="186" formatCode="#\ ###\ ##0.0;&quot;　△&quot;* #\ ###\ ##0.0"/>
    <numFmt numFmtId="187" formatCode="#\ ###\ ##0;&quot;△&quot;\ #\ ###\ ##0;\-"/>
    <numFmt numFmtId="188" formatCode="###\ ###\ ##0;&quot;　　△&quot;###\ ###\ ##0;&quot;－&quot;"/>
    <numFmt numFmtId="189" formatCode="###\ ###\ ##0;&quot;△&quot;\ ###\ ###\ ##0;&quot;－&quot;"/>
    <numFmt numFmtId="190" formatCode="###\ ###\ ##0;&quot;△&quot;###\ ###\ ##0;&quot;－&quot;"/>
    <numFmt numFmtId="191" formatCode="###\ ###\ ##0;&quot;△&quot;######\ ##0;&quot;－&quot;"/>
    <numFmt numFmtId="192" formatCode="###\ ###\ ##0;&quot;△&quot;###\ ##0;&quot;－&quot;"/>
    <numFmt numFmtId="193" formatCode="#,###,##0;&quot;▲&quot;#,###,##0;\-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"/>
      <name val="ＤＦ平成明朝体W3"/>
      <family val="1"/>
      <charset val="128"/>
    </font>
    <font>
      <sz val="12"/>
      <name val="ＤＦ平成明朝体W3"/>
      <family val="1"/>
      <charset val="128"/>
    </font>
    <font>
      <sz val="20"/>
      <color indexed="8"/>
      <name val="ＭＳ ゴシック"/>
      <family val="3"/>
      <charset val="128"/>
    </font>
    <font>
      <sz val="11"/>
      <color indexed="8"/>
      <name val="ＤＦ平成明朝体W3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3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1"/>
      <color indexed="8"/>
      <name val="ＭＳ ゴシック"/>
      <family val="3"/>
      <charset val="128"/>
    </font>
    <font>
      <b/>
      <sz val="2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lightUp">
        <fgColor theme="8" tint="0.39994506668294322"/>
        <bgColor indexed="65"/>
      </patternFill>
    </fill>
    <fill>
      <patternFill patternType="lightUp">
        <fgColor theme="8" tint="0.39994506668294322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1">
    <xf numFmtId="0" fontId="0" fillId="0" borderId="0" xfId="0">
      <alignment vertical="center"/>
    </xf>
    <xf numFmtId="182" fontId="4" fillId="0" borderId="0" xfId="0" applyNumberFormat="1" applyFont="1" applyFill="1" applyBorder="1" applyAlignment="1" applyProtection="1">
      <alignment vertical="center"/>
    </xf>
    <xf numFmtId="185" fontId="4" fillId="0" borderId="3" xfId="0" applyNumberFormat="1" applyFont="1" applyFill="1" applyBorder="1" applyAlignment="1" applyProtection="1">
      <alignment vertical="center"/>
    </xf>
    <xf numFmtId="185" fontId="4" fillId="0" borderId="0" xfId="0" applyNumberFormat="1" applyFont="1" applyFill="1" applyBorder="1" applyAlignment="1" applyProtection="1">
      <alignment vertical="center"/>
    </xf>
    <xf numFmtId="185" fontId="4" fillId="0" borderId="0" xfId="0" applyNumberFormat="1" applyFont="1" applyFill="1" applyAlignment="1" applyProtection="1">
      <alignment vertical="center"/>
    </xf>
    <xf numFmtId="185" fontId="4" fillId="0" borderId="0" xfId="0" applyNumberFormat="1" applyFont="1" applyFill="1" applyBorder="1" applyAlignment="1" applyProtection="1">
      <alignment horizontal="right" vertical="center"/>
    </xf>
    <xf numFmtId="185" fontId="4" fillId="0" borderId="0" xfId="0" applyNumberFormat="1" applyFont="1" applyFill="1" applyAlignment="1" applyProtection="1">
      <alignment horizontal="right" vertical="center"/>
    </xf>
    <xf numFmtId="180" fontId="4" fillId="0" borderId="0" xfId="0" applyNumberFormat="1" applyFont="1" applyFill="1" applyAlignment="1" applyProtection="1">
      <alignment horizontal="right" vertical="center"/>
    </xf>
    <xf numFmtId="180" fontId="4" fillId="0" borderId="4" xfId="0" applyNumberFormat="1" applyFont="1" applyFill="1" applyBorder="1" applyAlignment="1" applyProtection="1">
      <alignment vertical="center"/>
    </xf>
    <xf numFmtId="182" fontId="4" fillId="0" borderId="4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/>
    </xf>
    <xf numFmtId="182" fontId="4" fillId="0" borderId="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</xf>
    <xf numFmtId="186" fontId="4" fillId="0" borderId="0" xfId="0" applyNumberFormat="1" applyFont="1" applyFill="1" applyBorder="1" applyAlignment="1" applyProtection="1">
      <alignment horizontal="right" vertical="center"/>
    </xf>
    <xf numFmtId="182" fontId="4" fillId="0" borderId="5" xfId="0" applyNumberFormat="1" applyFont="1" applyFill="1" applyBorder="1" applyAlignment="1" applyProtection="1">
      <alignment horizontal="right" vertical="center"/>
    </xf>
    <xf numFmtId="186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protection locked="0"/>
    </xf>
    <xf numFmtId="185" fontId="4" fillId="0" borderId="4" xfId="0" applyNumberFormat="1" applyFont="1" applyFill="1" applyBorder="1" applyAlignment="1" applyProtection="1">
      <alignment horizontal="right" vertical="center"/>
    </xf>
    <xf numFmtId="185" fontId="4" fillId="0" borderId="7" xfId="0" applyNumberFormat="1" applyFont="1" applyFill="1" applyBorder="1" applyAlignment="1" applyProtection="1">
      <alignment horizontal="right" vertical="center"/>
    </xf>
    <xf numFmtId="185" fontId="4" fillId="0" borderId="8" xfId="0" applyNumberFormat="1" applyFont="1" applyFill="1" applyBorder="1" applyAlignment="1" applyProtection="1">
      <alignment horizontal="right" vertical="center"/>
    </xf>
    <xf numFmtId="185" fontId="4" fillId="0" borderId="5" xfId="0" applyNumberFormat="1" applyFont="1" applyFill="1" applyBorder="1" applyAlignment="1" applyProtection="1">
      <alignment horizontal="right" vertical="center"/>
    </xf>
    <xf numFmtId="185" fontId="4" fillId="0" borderId="6" xfId="0" applyNumberFormat="1" applyFont="1" applyFill="1" applyBorder="1" applyAlignment="1" applyProtection="1">
      <alignment horizontal="right" vertical="center"/>
    </xf>
    <xf numFmtId="185" fontId="4" fillId="0" borderId="9" xfId="0" applyNumberFormat="1" applyFont="1" applyFill="1" applyBorder="1" applyAlignment="1" applyProtection="1">
      <alignment vertical="center"/>
    </xf>
    <xf numFmtId="185" fontId="4" fillId="0" borderId="4" xfId="0" applyNumberFormat="1" applyFont="1" applyFill="1" applyBorder="1" applyAlignment="1" applyProtection="1">
      <alignment vertical="center"/>
    </xf>
    <xf numFmtId="185" fontId="4" fillId="0" borderId="10" xfId="0" applyNumberFormat="1" applyFont="1" applyFill="1" applyBorder="1" applyAlignment="1" applyProtection="1">
      <alignment vertical="center"/>
    </xf>
    <xf numFmtId="185" fontId="4" fillId="0" borderId="6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84" fontId="4" fillId="0" borderId="3" xfId="0" applyNumberFormat="1" applyFont="1" applyFill="1" applyBorder="1" applyAlignment="1" applyProtection="1">
      <alignment horizontal="right" vertical="center"/>
    </xf>
    <xf numFmtId="184" fontId="4" fillId="0" borderId="0" xfId="0" applyNumberFormat="1" applyFont="1" applyFill="1" applyBorder="1" applyAlignment="1" applyProtection="1">
      <alignment horizontal="right" vertical="center"/>
    </xf>
    <xf numFmtId="0" fontId="3" fillId="0" borderId="0" xfId="0" quotePrefix="1" applyNumberFormat="1" applyFont="1" applyFill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184" fontId="4" fillId="0" borderId="10" xfId="0" applyNumberFormat="1" applyFont="1" applyFill="1" applyBorder="1" applyAlignment="1" applyProtection="1">
      <alignment horizontal="right" vertical="center"/>
    </xf>
    <xf numFmtId="184" fontId="4" fillId="0" borderId="5" xfId="0" applyNumberFormat="1" applyFont="1" applyFill="1" applyBorder="1" applyAlignment="1" applyProtection="1">
      <alignment horizontal="right" vertical="center"/>
    </xf>
    <xf numFmtId="183" fontId="1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</xf>
    <xf numFmtId="183" fontId="4" fillId="0" borderId="3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Alignment="1" applyProtection="1">
      <alignment horizontal="right" vertical="center"/>
      <protection locked="0"/>
    </xf>
    <xf numFmtId="183" fontId="18" fillId="0" borderId="0" xfId="0" applyNumberFormat="1" applyFont="1" applyFill="1" applyBorder="1" applyAlignment="1" applyProtection="1">
      <alignment horizontal="right" vertical="center"/>
      <protection locked="0"/>
    </xf>
    <xf numFmtId="183" fontId="18" fillId="0" borderId="0" xfId="0" applyNumberFormat="1" applyFont="1" applyFill="1" applyBorder="1" applyAlignment="1" applyProtection="1">
      <alignment vertical="center"/>
      <protection locked="0"/>
    </xf>
    <xf numFmtId="183" fontId="21" fillId="0" borderId="0" xfId="0" applyNumberFormat="1" applyFont="1" applyFill="1" applyBorder="1" applyAlignment="1" applyProtection="1">
      <alignment horizontal="right" vertical="center"/>
      <protection locked="0"/>
    </xf>
    <xf numFmtId="183" fontId="21" fillId="0" borderId="0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NumberFormat="1" applyFont="1" applyAlignment="1" applyProtection="1">
      <protection locked="0"/>
    </xf>
    <xf numFmtId="0" fontId="15" fillId="0" borderId="0" xfId="0" applyFont="1" applyBorder="1" applyAlignment="1" applyProtection="1">
      <alignment horizontal="right" vertical="center"/>
    </xf>
    <xf numFmtId="0" fontId="23" fillId="0" borderId="0" xfId="0" applyNumberFormat="1" applyFont="1" applyAlignment="1" applyProtection="1">
      <protection locked="0"/>
    </xf>
    <xf numFmtId="184" fontId="4" fillId="0" borderId="9" xfId="0" applyNumberFormat="1" applyFont="1" applyFill="1" applyBorder="1" applyAlignment="1" applyProtection="1">
      <alignment horizontal="right" vertical="center"/>
    </xf>
    <xf numFmtId="184" fontId="4" fillId="0" borderId="4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protection locked="0"/>
    </xf>
    <xf numFmtId="0" fontId="3" fillId="0" borderId="0" xfId="0" quotePrefix="1" applyNumberFormat="1" applyFont="1" applyFill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distributed" vertical="center"/>
    </xf>
    <xf numFmtId="0" fontId="4" fillId="0" borderId="12" xfId="0" applyNumberFormat="1" applyFont="1" applyFill="1" applyBorder="1" applyAlignment="1" applyProtection="1">
      <alignment horizontal="distributed" vertical="center" shrinkToFi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distributed" vertical="center"/>
    </xf>
    <xf numFmtId="183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NumberFormat="1" applyFont="1" applyFill="1" applyAlignment="1" applyProtection="1"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 vertical="center"/>
      <protection locked="0"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NumberFormat="1" applyFont="1" applyFill="1" applyAlignment="1" applyProtection="1">
      <protection locked="0"/>
    </xf>
    <xf numFmtId="0" fontId="14" fillId="0" borderId="0" xfId="0" applyNumberFormat="1" applyFont="1" applyFill="1" applyAlignment="1" applyProtection="1">
      <alignment horizontal="centerContinuous"/>
      <protection locked="0"/>
    </xf>
    <xf numFmtId="0" fontId="14" fillId="0" borderId="0" xfId="0" applyNumberFormat="1" applyFont="1" applyFill="1" applyAlignment="1" applyProtection="1">
      <alignment horizontal="centerContinuous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3" fillId="0" borderId="0" xfId="0" quotePrefix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4" fillId="0" borderId="5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183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protection locked="0"/>
    </xf>
    <xf numFmtId="0" fontId="18" fillId="0" borderId="0" xfId="0" applyNumberFormat="1" applyFont="1" applyFill="1" applyAlignment="1" applyProtection="1">
      <protection locked="0"/>
    </xf>
    <xf numFmtId="183" fontId="4" fillId="0" borderId="15" xfId="0" applyNumberFormat="1" applyFont="1" applyFill="1" applyBorder="1" applyAlignment="1" applyProtection="1">
      <alignment vertical="center"/>
    </xf>
    <xf numFmtId="183" fontId="4" fillId="0" borderId="7" xfId="0" applyNumberFormat="1" applyFont="1" applyFill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horizontal="right" vertical="center"/>
    </xf>
    <xf numFmtId="188" fontId="4" fillId="0" borderId="0" xfId="0" applyNumberFormat="1" applyFont="1" applyFill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vertical="center"/>
    </xf>
    <xf numFmtId="180" fontId="4" fillId="0" borderId="6" xfId="0" applyNumberFormat="1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vertical="center"/>
    </xf>
    <xf numFmtId="177" fontId="4" fillId="0" borderId="4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189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185" fontId="4" fillId="0" borderId="1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83" fontId="3" fillId="0" borderId="7" xfId="0" applyNumberFormat="1" applyFont="1" applyFill="1" applyBorder="1" applyAlignment="1" applyProtection="1">
      <alignment vertical="center"/>
    </xf>
    <xf numFmtId="183" fontId="3" fillId="0" borderId="0" xfId="0" applyNumberFormat="1" applyFont="1" applyFill="1" applyAlignment="1" applyProtection="1">
      <alignment horizontal="right" vertical="center"/>
    </xf>
    <xf numFmtId="183" fontId="3" fillId="0" borderId="0" xfId="0" applyNumberFormat="1" applyFont="1" applyFill="1" applyBorder="1" applyAlignment="1" applyProtection="1">
      <alignment horizontal="right" vertical="center"/>
    </xf>
    <xf numFmtId="183" fontId="3" fillId="0" borderId="17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83" fontId="3" fillId="0" borderId="6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83" fontId="30" fillId="0" borderId="0" xfId="0" applyNumberFormat="1" applyFont="1" applyFill="1" applyBorder="1" applyAlignment="1" applyProtection="1">
      <alignment horizontal="right" vertical="center"/>
      <protection locked="0"/>
    </xf>
    <xf numFmtId="183" fontId="30" fillId="0" borderId="0" xfId="0" applyNumberFormat="1" applyFont="1" applyFill="1" applyBorder="1" applyAlignment="1" applyProtection="1">
      <alignment vertical="center"/>
      <protection locked="0"/>
    </xf>
    <xf numFmtId="183" fontId="30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83" fontId="3" fillId="0" borderId="15" xfId="0" applyNumberFormat="1" applyFont="1" applyFill="1" applyBorder="1" applyAlignment="1" applyProtection="1">
      <alignment vertical="center"/>
    </xf>
    <xf numFmtId="183" fontId="3" fillId="0" borderId="16" xfId="0" applyNumberFormat="1" applyFont="1" applyFill="1" applyBorder="1" applyAlignment="1" applyProtection="1">
      <alignment horizontal="right" vertical="center"/>
    </xf>
    <xf numFmtId="183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 locked="0"/>
    </xf>
    <xf numFmtId="187" fontId="4" fillId="0" borderId="4" xfId="0" applyNumberFormat="1" applyFont="1" applyBorder="1" applyAlignment="1" applyProtection="1">
      <alignment horizontal="right" vertical="center"/>
      <protection locked="0"/>
    </xf>
    <xf numFmtId="187" fontId="4" fillId="0" borderId="4" xfId="0" applyNumberFormat="1" applyFont="1" applyFill="1" applyBorder="1" applyAlignment="1" applyProtection="1">
      <alignment horizontal="right" vertical="center"/>
      <protection locked="0"/>
    </xf>
    <xf numFmtId="187" fontId="4" fillId="0" borderId="3" xfId="0" applyNumberFormat="1" applyFont="1" applyBorder="1" applyAlignment="1" applyProtection="1">
      <alignment horizontal="right" vertical="center"/>
      <protection locked="0"/>
    </xf>
    <xf numFmtId="187" fontId="4" fillId="0" borderId="0" xfId="0" applyNumberFormat="1" applyFont="1" applyBorder="1" applyAlignment="1" applyProtection="1">
      <alignment horizontal="right" vertical="center"/>
      <protection locked="0"/>
    </xf>
    <xf numFmtId="187" fontId="4" fillId="0" borderId="3" xfId="0" applyNumberFormat="1" applyFont="1" applyFill="1" applyBorder="1" applyAlignment="1" applyProtection="1">
      <alignment horizontal="right" vertical="center"/>
      <protection locked="0"/>
    </xf>
    <xf numFmtId="187" fontId="4" fillId="0" borderId="0" xfId="0" applyNumberFormat="1" applyFont="1" applyFill="1" applyBorder="1" applyAlignment="1" applyProtection="1">
      <alignment horizontal="right" vertical="center"/>
      <protection locked="0"/>
    </xf>
    <xf numFmtId="187" fontId="4" fillId="2" borderId="0" xfId="0" applyNumberFormat="1" applyFont="1" applyFill="1" applyBorder="1" applyAlignment="1" applyProtection="1">
      <alignment horizontal="right" vertical="center"/>
      <protection locked="0"/>
    </xf>
    <xf numFmtId="187" fontId="4" fillId="0" borderId="6" xfId="0" applyNumberFormat="1" applyFont="1" applyFill="1" applyBorder="1" applyAlignment="1" applyProtection="1">
      <alignment horizontal="right" vertical="center"/>
      <protection locked="0"/>
    </xf>
    <xf numFmtId="187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>
      <alignment horizontal="centerContinuous" vertical="center"/>
    </xf>
    <xf numFmtId="0" fontId="31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3" fillId="0" borderId="0" xfId="0" applyNumberFormat="1" applyFont="1" applyAlignment="1" applyProtection="1">
      <protection locked="0"/>
    </xf>
    <xf numFmtId="0" fontId="28" fillId="0" borderId="11" xfId="0" applyFont="1" applyBorder="1" applyAlignment="1">
      <alignment vertical="center"/>
    </xf>
    <xf numFmtId="0" fontId="32" fillId="0" borderId="0" xfId="0" applyNumberFormat="1" applyFont="1" applyFill="1" applyAlignment="1" applyProtection="1">
      <alignment horizontal="left" vertical="center"/>
      <protection locked="0"/>
    </xf>
    <xf numFmtId="0" fontId="35" fillId="0" borderId="0" xfId="0" applyNumberFormat="1" applyFont="1" applyFill="1" applyAlignme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protection locked="0"/>
    </xf>
    <xf numFmtId="17" fontId="5" fillId="0" borderId="0" xfId="0" applyNumberFormat="1" applyFont="1" applyFill="1" applyAlignment="1" applyProtection="1">
      <alignment horizontal="right" vertical="center"/>
      <protection locked="0"/>
    </xf>
    <xf numFmtId="0" fontId="3" fillId="0" borderId="4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distributed" shrinkToFit="1"/>
      <protection locked="0"/>
    </xf>
    <xf numFmtId="0" fontId="4" fillId="0" borderId="12" xfId="0" applyNumberFormat="1" applyFont="1" applyBorder="1" applyAlignment="1" applyProtection="1">
      <alignment horizontal="distributed" vertical="center" shrinkToFit="1"/>
      <protection locked="0"/>
    </xf>
    <xf numFmtId="0" fontId="4" fillId="0" borderId="6" xfId="0" applyNumberFormat="1" applyFont="1" applyBorder="1" applyAlignment="1" applyProtection="1">
      <alignment horizontal="distributed" vertical="center"/>
      <protection locked="0"/>
    </xf>
    <xf numFmtId="183" fontId="3" fillId="3" borderId="0" xfId="0" applyNumberFormat="1" applyFont="1" applyFill="1" applyAlignment="1" applyProtection="1">
      <alignment horizontal="right" vertical="center"/>
    </xf>
    <xf numFmtId="183" fontId="3" fillId="3" borderId="0" xfId="0" applyNumberFormat="1" applyFont="1" applyFill="1" applyBorder="1" applyAlignment="1" applyProtection="1">
      <alignment horizontal="right" vertical="center"/>
    </xf>
    <xf numFmtId="183" fontId="3" fillId="2" borderId="7" xfId="0" applyNumberFormat="1" applyFont="1" applyFill="1" applyBorder="1" applyAlignment="1" applyProtection="1">
      <alignment vertical="center"/>
    </xf>
    <xf numFmtId="183" fontId="3" fillId="2" borderId="0" xfId="0" applyNumberFormat="1" applyFont="1" applyFill="1" applyBorder="1" applyAlignment="1" applyProtection="1">
      <alignment horizontal="right" vertical="center"/>
    </xf>
    <xf numFmtId="183" fontId="3" fillId="3" borderId="6" xfId="0" applyNumberFormat="1" applyFont="1" applyFill="1" applyBorder="1" applyAlignment="1" applyProtection="1">
      <alignment horizontal="right" vertical="center"/>
    </xf>
    <xf numFmtId="187" fontId="4" fillId="3" borderId="0" xfId="0" applyNumberFormat="1" applyFont="1" applyFill="1" applyBorder="1" applyAlignment="1" applyProtection="1">
      <alignment horizontal="right" vertical="center"/>
      <protection locked="0"/>
    </xf>
    <xf numFmtId="183" fontId="3" fillId="4" borderId="0" xfId="0" applyNumberFormat="1" applyFont="1" applyFill="1" applyBorder="1" applyAlignment="1" applyProtection="1">
      <alignment horizontal="right" vertical="center"/>
    </xf>
    <xf numFmtId="183" fontId="3" fillId="4" borderId="0" xfId="0" applyNumberFormat="1" applyFont="1" applyFill="1" applyAlignment="1" applyProtection="1">
      <alignment horizontal="right" vertical="center"/>
    </xf>
    <xf numFmtId="183" fontId="3" fillId="2" borderId="16" xfId="0" applyNumberFormat="1" applyFont="1" applyFill="1" applyBorder="1" applyAlignment="1" applyProtection="1">
      <alignment horizontal="right" vertical="center"/>
    </xf>
    <xf numFmtId="187" fontId="4" fillId="4" borderId="0" xfId="0" applyNumberFormat="1" applyFont="1" applyFill="1" applyBorder="1" applyAlignment="1" applyProtection="1">
      <alignment horizontal="right" vertical="center"/>
      <protection locked="0"/>
    </xf>
    <xf numFmtId="183" fontId="3" fillId="5" borderId="0" xfId="0" applyNumberFormat="1" applyFont="1" applyFill="1" applyBorder="1" applyAlignment="1" applyProtection="1">
      <alignment horizontal="right" vertical="center"/>
    </xf>
    <xf numFmtId="183" fontId="37" fillId="2" borderId="0" xfId="0" applyNumberFormat="1" applyFont="1" applyFill="1" applyAlignment="1" applyProtection="1">
      <alignment horizontal="right" vertical="center"/>
    </xf>
    <xf numFmtId="183" fontId="3" fillId="4" borderId="6" xfId="0" applyNumberFormat="1" applyFont="1" applyFill="1" applyBorder="1" applyAlignment="1" applyProtection="1">
      <alignment horizontal="right" vertical="center"/>
    </xf>
    <xf numFmtId="183" fontId="3" fillId="5" borderId="0" xfId="0" applyNumberFormat="1" applyFont="1" applyFill="1" applyAlignment="1" applyProtection="1">
      <alignment horizontal="right" vertical="center"/>
    </xf>
    <xf numFmtId="183" fontId="3" fillId="2" borderId="6" xfId="0" applyNumberFormat="1" applyFont="1" applyFill="1" applyBorder="1" applyAlignment="1" applyProtection="1">
      <alignment horizontal="right" vertical="center"/>
    </xf>
    <xf numFmtId="183" fontId="3" fillId="2" borderId="6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vertical="center"/>
    </xf>
    <xf numFmtId="0" fontId="24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Alignment="1" applyProtection="1">
      <alignment horizontal="left" vertical="center"/>
    </xf>
    <xf numFmtId="0" fontId="24" fillId="0" borderId="0" xfId="0" applyNumberFormat="1" applyFont="1" applyFill="1" applyAlignment="1" applyProtection="1">
      <alignment horizontal="centerContinuous" vertical="center"/>
    </xf>
    <xf numFmtId="0" fontId="24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" vertical="center"/>
    </xf>
    <xf numFmtId="179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distributed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/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centerContinuous"/>
    </xf>
    <xf numFmtId="0" fontId="15" fillId="0" borderId="0" xfId="0" applyNumberFormat="1" applyFont="1" applyFill="1" applyAlignment="1" applyProtection="1">
      <alignment horizontal="centerContinuous" vertical="center"/>
    </xf>
    <xf numFmtId="0" fontId="3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19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181" fontId="4" fillId="0" borderId="0" xfId="0" applyNumberFormat="1" applyFont="1" applyFill="1" applyBorder="1" applyAlignment="1" applyProtection="1">
      <alignment horizontal="right" vertical="center"/>
    </xf>
    <xf numFmtId="181" fontId="4" fillId="0" borderId="0" xfId="0" applyNumberFormat="1" applyFont="1" applyFill="1" applyAlignment="1" applyProtection="1">
      <alignment horizontal="right" vertical="center"/>
    </xf>
    <xf numFmtId="181" fontId="4" fillId="0" borderId="0" xfId="0" applyNumberFormat="1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28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/>
    <xf numFmtId="176" fontId="4" fillId="0" borderId="0" xfId="0" applyNumberFormat="1" applyFont="1" applyFill="1" applyAlignment="1" applyProtection="1"/>
    <xf numFmtId="0" fontId="4" fillId="0" borderId="12" xfId="0" applyNumberFormat="1" applyFont="1" applyFill="1" applyBorder="1" applyAlignment="1" applyProtection="1">
      <alignment horizontal="distributed" vertical="distributed" shrinkToFit="1"/>
    </xf>
    <xf numFmtId="0" fontId="4" fillId="0" borderId="6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7" fillId="0" borderId="0" xfId="0" applyNumberFormat="1" applyFont="1" applyAlignment="1" applyProtection="1"/>
    <xf numFmtId="0" fontId="6" fillId="0" borderId="0" xfId="0" applyNumberFormat="1" applyFont="1" applyAlignment="1" applyProtection="1"/>
    <xf numFmtId="0" fontId="25" fillId="0" borderId="0" xfId="0" applyFont="1" applyAlignment="1" applyProtection="1">
      <alignment horizontal="left" vertical="center"/>
    </xf>
    <xf numFmtId="0" fontId="26" fillId="0" borderId="0" xfId="0" applyNumberFormat="1" applyFont="1" applyAlignment="1" applyProtection="1">
      <alignment horizontal="left"/>
    </xf>
    <xf numFmtId="0" fontId="15" fillId="0" borderId="11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3" fillId="0" borderId="0" xfId="0" applyNumberFormat="1" applyFont="1" applyAlignment="1" applyProtection="1"/>
    <xf numFmtId="0" fontId="4" fillId="0" borderId="20" xfId="0" applyFont="1" applyFill="1" applyBorder="1" applyAlignment="1" applyProtection="1"/>
    <xf numFmtId="0" fontId="3" fillId="0" borderId="0" xfId="0" applyNumberFormat="1" applyFont="1" applyAlignment="1" applyProtection="1"/>
    <xf numFmtId="0" fontId="4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/>
    <xf numFmtId="187" fontId="4" fillId="0" borderId="9" xfId="0" applyNumberFormat="1" applyFont="1" applyBorder="1" applyAlignment="1" applyProtection="1">
      <alignment vertical="center"/>
    </xf>
    <xf numFmtId="187" fontId="4" fillId="0" borderId="4" xfId="0" applyNumberFormat="1" applyFont="1" applyBorder="1" applyAlignment="1" applyProtection="1">
      <alignment vertical="center"/>
    </xf>
    <xf numFmtId="187" fontId="4" fillId="0" borderId="4" xfId="0" applyNumberFormat="1" applyFont="1" applyFill="1" applyBorder="1" applyAlignment="1" applyProtection="1">
      <alignment vertical="center"/>
    </xf>
    <xf numFmtId="187" fontId="4" fillId="0" borderId="3" xfId="0" applyNumberFormat="1" applyFont="1" applyBorder="1" applyAlignment="1" applyProtection="1">
      <alignment vertical="center"/>
    </xf>
    <xf numFmtId="187" fontId="4" fillId="0" borderId="0" xfId="0" applyNumberFormat="1" applyFont="1" applyBorder="1" applyAlignment="1" applyProtection="1">
      <alignment vertical="center"/>
    </xf>
    <xf numFmtId="187" fontId="4" fillId="0" borderId="3" xfId="0" applyNumberFormat="1" applyFont="1" applyFill="1" applyBorder="1" applyAlignment="1" applyProtection="1">
      <alignment vertical="center"/>
    </xf>
    <xf numFmtId="187" fontId="4" fillId="0" borderId="0" xfId="0" applyNumberFormat="1" applyFont="1" applyFill="1" applyBorder="1" applyAlignment="1" applyProtection="1">
      <alignment vertical="center"/>
    </xf>
    <xf numFmtId="187" fontId="4" fillId="0" borderId="10" xfId="0" applyNumberFormat="1" applyFont="1" applyFill="1" applyBorder="1" applyAlignment="1" applyProtection="1">
      <alignment vertical="center"/>
    </xf>
    <xf numFmtId="187" fontId="4" fillId="0" borderId="5" xfId="0" applyNumberFormat="1" applyFont="1" applyFill="1" applyBorder="1" applyAlignment="1" applyProtection="1">
      <alignment vertical="center"/>
    </xf>
    <xf numFmtId="185" fontId="4" fillId="0" borderId="3" xfId="0" applyNumberFormat="1" applyFont="1" applyFill="1" applyBorder="1" applyAlignment="1" applyProtection="1">
      <alignment horizontal="right" vertical="center"/>
    </xf>
    <xf numFmtId="183" fontId="37" fillId="0" borderId="0" xfId="0" applyNumberFormat="1" applyFont="1" applyFill="1" applyAlignment="1" applyProtection="1">
      <alignment horizontal="right" vertical="center"/>
    </xf>
    <xf numFmtId="183" fontId="4" fillId="6" borderId="15" xfId="0" applyNumberFormat="1" applyFont="1" applyFill="1" applyBorder="1" applyAlignment="1" applyProtection="1">
      <alignment vertical="center"/>
    </xf>
    <xf numFmtId="183" fontId="4" fillId="6" borderId="7" xfId="0" applyNumberFormat="1" applyFont="1" applyFill="1" applyBorder="1" applyAlignment="1" applyProtection="1">
      <alignment vertical="center"/>
    </xf>
    <xf numFmtId="183" fontId="3" fillId="6" borderId="7" xfId="0" applyNumberFormat="1" applyFont="1" applyFill="1" applyBorder="1" applyAlignment="1" applyProtection="1">
      <alignment vertical="center"/>
    </xf>
    <xf numFmtId="183" fontId="3" fillId="6" borderId="17" xfId="0" applyNumberFormat="1" applyFont="1" applyFill="1" applyBorder="1" applyAlignment="1" applyProtection="1">
      <alignment vertical="center"/>
    </xf>
    <xf numFmtId="183" fontId="3" fillId="6" borderId="15" xfId="0" applyNumberFormat="1" applyFont="1" applyFill="1" applyBorder="1" applyAlignment="1" applyProtection="1">
      <alignment vertical="center"/>
    </xf>
    <xf numFmtId="183" fontId="3" fillId="6" borderId="0" xfId="0" applyNumberFormat="1" applyFont="1" applyFill="1" applyBorder="1" applyAlignment="1" applyProtection="1">
      <alignment vertical="center"/>
    </xf>
    <xf numFmtId="187" fontId="4" fillId="4" borderId="4" xfId="0" applyNumberFormat="1" applyFont="1" applyFill="1" applyBorder="1" applyAlignment="1" applyProtection="1">
      <alignment horizontal="right" vertical="center"/>
      <protection locked="0"/>
    </xf>
    <xf numFmtId="187" fontId="4" fillId="4" borderId="6" xfId="0" applyNumberFormat="1" applyFont="1" applyFill="1" applyBorder="1" applyAlignment="1" applyProtection="1">
      <alignment horizontal="right" vertical="center"/>
      <protection locked="0"/>
    </xf>
    <xf numFmtId="187" fontId="4" fillId="6" borderId="9" xfId="0" applyNumberFormat="1" applyFont="1" applyFill="1" applyBorder="1" applyAlignment="1" applyProtection="1">
      <alignment horizontal="right" vertical="center"/>
      <protection locked="0"/>
    </xf>
    <xf numFmtId="187" fontId="4" fillId="6" borderId="3" xfId="0" applyNumberFormat="1" applyFont="1" applyFill="1" applyBorder="1" applyAlignment="1" applyProtection="1">
      <alignment horizontal="right" vertical="center"/>
      <protection locked="0"/>
    </xf>
    <xf numFmtId="187" fontId="4" fillId="6" borderId="18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188" fontId="4" fillId="0" borderId="0" xfId="0" applyNumberFormat="1" applyFont="1" applyFill="1" applyBorder="1" applyAlignment="1" applyProtection="1">
      <alignment horizontal="right" vertical="center"/>
    </xf>
    <xf numFmtId="190" fontId="4" fillId="0" borderId="0" xfId="0" applyNumberFormat="1" applyFont="1" applyFill="1" applyBorder="1" applyAlignment="1" applyProtection="1">
      <alignment horizontal="right" vertical="center"/>
    </xf>
    <xf numFmtId="191" fontId="4" fillId="0" borderId="0" xfId="0" applyNumberFormat="1" applyFont="1" applyFill="1" applyBorder="1" applyAlignment="1" applyProtection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</xf>
    <xf numFmtId="188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6" fillId="0" borderId="21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vertical="center"/>
      <protection locked="0"/>
    </xf>
    <xf numFmtId="0" fontId="14" fillId="0" borderId="22" xfId="0" applyFont="1" applyFill="1" applyBorder="1" applyAlignment="1" applyProtection="1">
      <alignment vertical="center"/>
      <protection locked="0"/>
    </xf>
    <xf numFmtId="0" fontId="14" fillId="0" borderId="22" xfId="0" applyFont="1" applyFill="1" applyBorder="1" applyAlignment="1" applyProtection="1"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 vertical="center"/>
      <protection locked="0"/>
    </xf>
    <xf numFmtId="38" fontId="38" fillId="0" borderId="1" xfId="1" applyFont="1" applyFill="1" applyBorder="1" applyAlignment="1" applyProtection="1">
      <alignment horizontal="right" vertical="center"/>
      <protection locked="0"/>
    </xf>
    <xf numFmtId="0" fontId="38" fillId="0" borderId="1" xfId="0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/>
    <xf numFmtId="0" fontId="4" fillId="0" borderId="2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87" fontId="4" fillId="0" borderId="5" xfId="0" applyNumberFormat="1" applyFont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187" fontId="4" fillId="2" borderId="0" xfId="0" applyNumberFormat="1" applyFont="1" applyFill="1" applyBorder="1" applyAlignment="1" applyProtection="1">
      <alignment vertical="center"/>
    </xf>
    <xf numFmtId="187" fontId="4" fillId="7" borderId="0" xfId="0" applyNumberFormat="1" applyFont="1" applyFill="1" applyBorder="1" applyAlignment="1" applyProtection="1">
      <alignment vertical="center"/>
    </xf>
    <xf numFmtId="184" fontId="4" fillId="8" borderId="0" xfId="0" applyNumberFormat="1" applyFont="1" applyFill="1" applyBorder="1" applyAlignment="1" applyProtection="1">
      <alignment horizontal="right" vertical="center"/>
    </xf>
    <xf numFmtId="0" fontId="5" fillId="9" borderId="0" xfId="0" applyFont="1" applyFill="1" applyAlignment="1" applyProtection="1">
      <alignment horizontal="left" vertical="center"/>
    </xf>
    <xf numFmtId="0" fontId="4" fillId="9" borderId="0" xfId="0" applyFont="1" applyFill="1" applyAlignment="1" applyProtection="1">
      <alignment vertical="center"/>
    </xf>
    <xf numFmtId="0" fontId="4" fillId="9" borderId="0" xfId="0" applyNumberFormat="1" applyFont="1" applyFill="1" applyAlignment="1" applyProtection="1">
      <alignment vertical="center"/>
    </xf>
    <xf numFmtId="0" fontId="4" fillId="9" borderId="4" xfId="0" applyNumberFormat="1" applyFont="1" applyFill="1" applyBorder="1" applyAlignment="1" applyProtection="1">
      <alignment horizontal="left" vertical="center"/>
    </xf>
    <xf numFmtId="185" fontId="4" fillId="9" borderId="0" xfId="0" applyNumberFormat="1" applyFont="1" applyFill="1" applyBorder="1" applyAlignment="1" applyProtection="1">
      <alignment horizontal="right" vertical="center"/>
    </xf>
    <xf numFmtId="0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" fillId="9" borderId="12" xfId="0" applyNumberFormat="1" applyFont="1" applyFill="1" applyBorder="1" applyAlignment="1" applyProtection="1">
      <alignment horizontal="distributed" vertical="center"/>
    </xf>
    <xf numFmtId="0" fontId="4" fillId="9" borderId="13" xfId="0" applyNumberFormat="1" applyFont="1" applyFill="1" applyBorder="1" applyAlignment="1" applyProtection="1">
      <alignment horizontal="distributed" vertical="center"/>
    </xf>
    <xf numFmtId="0" fontId="3" fillId="9" borderId="0" xfId="0" applyNumberFormat="1" applyFont="1" applyFill="1" applyAlignment="1" applyProtection="1">
      <alignment vertical="center"/>
    </xf>
    <xf numFmtId="0" fontId="15" fillId="9" borderId="0" xfId="0" applyFont="1" applyFill="1" applyAlignment="1" applyProtection="1">
      <alignment vertical="center"/>
    </xf>
    <xf numFmtId="0" fontId="15" fillId="9" borderId="0" xfId="0" applyFont="1" applyFill="1" applyAlignment="1" applyProtection="1"/>
    <xf numFmtId="0" fontId="15" fillId="9" borderId="0" xfId="0" applyNumberFormat="1" applyFont="1" applyFill="1" applyAlignment="1" applyProtection="1"/>
    <xf numFmtId="0" fontId="4" fillId="9" borderId="0" xfId="0" applyFont="1" applyFill="1" applyAlignment="1" applyProtection="1"/>
    <xf numFmtId="0" fontId="4" fillId="9" borderId="0" xfId="0" applyNumberFormat="1" applyFont="1" applyFill="1" applyAlignment="1" applyProtection="1"/>
    <xf numFmtId="0" fontId="4" fillId="9" borderId="0" xfId="0" applyFont="1" applyFill="1" applyBorder="1" applyAlignment="1" applyProtection="1">
      <alignment horizontal="distributed" vertical="center"/>
    </xf>
    <xf numFmtId="181" fontId="4" fillId="9" borderId="0" xfId="0" applyNumberFormat="1" applyFont="1" applyFill="1" applyBorder="1" applyAlignment="1" applyProtection="1">
      <alignment horizontal="right" vertical="center"/>
    </xf>
    <xf numFmtId="181" fontId="4" fillId="9" borderId="0" xfId="0" applyNumberFormat="1" applyFont="1" applyFill="1" applyAlignment="1" applyProtection="1">
      <alignment horizontal="right" vertical="center"/>
    </xf>
    <xf numFmtId="0" fontId="3" fillId="9" borderId="0" xfId="0" applyFont="1" applyFill="1" applyBorder="1" applyAlignment="1" applyProtection="1">
      <alignment horizontal="left" vertical="center"/>
    </xf>
    <xf numFmtId="0" fontId="6" fillId="9" borderId="0" xfId="0" applyNumberFormat="1" applyFont="1" applyFill="1" applyAlignment="1" applyProtection="1"/>
    <xf numFmtId="0" fontId="3" fillId="9" borderId="0" xfId="0" applyNumberFormat="1" applyFont="1" applyFill="1" applyAlignment="1" applyProtection="1"/>
    <xf numFmtId="0" fontId="28" fillId="9" borderId="0" xfId="0" applyFont="1" applyFill="1" applyAlignment="1" applyProtection="1">
      <alignment vertical="center"/>
    </xf>
    <xf numFmtId="0" fontId="29" fillId="9" borderId="0" xfId="0" applyFont="1" applyFill="1" applyAlignment="1" applyProtection="1">
      <alignment vertical="center"/>
    </xf>
    <xf numFmtId="0" fontId="29" fillId="9" borderId="0" xfId="0" applyFont="1" applyFill="1" applyAlignment="1" applyProtection="1"/>
    <xf numFmtId="0" fontId="4" fillId="9" borderId="4" xfId="0" applyNumberFormat="1" applyFont="1" applyFill="1" applyBorder="1" applyAlignment="1" applyProtection="1">
      <alignment horizontal="center" vertical="center"/>
    </xf>
    <xf numFmtId="184" fontId="4" fillId="9" borderId="9" xfId="0" applyNumberFormat="1" applyFont="1" applyFill="1" applyBorder="1" applyAlignment="1" applyProtection="1">
      <alignment horizontal="right" vertical="center"/>
    </xf>
    <xf numFmtId="184" fontId="4" fillId="9" borderId="4" xfId="0" applyNumberFormat="1" applyFont="1" applyFill="1" applyBorder="1" applyAlignment="1" applyProtection="1">
      <alignment horizontal="right" vertical="center"/>
    </xf>
    <xf numFmtId="176" fontId="4" fillId="9" borderId="3" xfId="0" applyNumberFormat="1" applyFont="1" applyFill="1" applyBorder="1" applyAlignment="1" applyProtection="1">
      <alignment vertical="center"/>
    </xf>
    <xf numFmtId="176" fontId="4" fillId="9" borderId="0" xfId="0" applyNumberFormat="1" applyFont="1" applyFill="1" applyBorder="1" applyAlignment="1" applyProtection="1">
      <alignment vertical="center"/>
    </xf>
    <xf numFmtId="176" fontId="4" fillId="9" borderId="0" xfId="0" applyNumberFormat="1" applyFont="1" applyFill="1" applyAlignment="1" applyProtection="1">
      <alignment vertical="center"/>
    </xf>
    <xf numFmtId="0" fontId="3" fillId="9" borderId="0" xfId="0" quotePrefix="1" applyNumberFormat="1" applyFont="1" applyFill="1" applyAlignment="1" applyProtection="1">
      <alignment horizontal="center" vertical="center"/>
    </xf>
    <xf numFmtId="184" fontId="4" fillId="9" borderId="3" xfId="0" applyNumberFormat="1" applyFont="1" applyFill="1" applyBorder="1" applyAlignment="1" applyProtection="1">
      <alignment horizontal="right" vertical="center"/>
    </xf>
    <xf numFmtId="184" fontId="4" fillId="9" borderId="0" xfId="0" applyNumberFormat="1" applyFont="1" applyFill="1" applyBorder="1" applyAlignment="1" applyProtection="1">
      <alignment horizontal="right" vertical="center"/>
    </xf>
    <xf numFmtId="0" fontId="4" fillId="9" borderId="12" xfId="0" applyNumberFormat="1" applyFont="1" applyFill="1" applyBorder="1" applyAlignment="1" applyProtection="1">
      <alignment horizontal="distributed" vertical="center" shrinkToFit="1"/>
    </xf>
    <xf numFmtId="0" fontId="3" fillId="9" borderId="6" xfId="0" applyNumberFormat="1" applyFont="1" applyFill="1" applyBorder="1" applyAlignment="1" applyProtection="1">
      <alignment horizontal="center" vertical="center"/>
    </xf>
    <xf numFmtId="0" fontId="4" fillId="9" borderId="6" xfId="0" applyNumberFormat="1" applyFont="1" applyFill="1" applyBorder="1" applyAlignment="1" applyProtection="1">
      <alignment horizontal="distributed" vertical="center"/>
    </xf>
    <xf numFmtId="184" fontId="4" fillId="9" borderId="10" xfId="0" applyNumberFormat="1" applyFont="1" applyFill="1" applyBorder="1" applyAlignment="1" applyProtection="1">
      <alignment horizontal="right" vertical="center"/>
    </xf>
    <xf numFmtId="184" fontId="4" fillId="9" borderId="5" xfId="0" applyNumberFormat="1" applyFont="1" applyFill="1" applyBorder="1" applyAlignment="1" applyProtection="1">
      <alignment horizontal="right" vertical="center"/>
    </xf>
    <xf numFmtId="0" fontId="8" fillId="9" borderId="0" xfId="0" applyFont="1" applyFill="1" applyAlignment="1" applyProtection="1">
      <alignment vertical="center"/>
    </xf>
    <xf numFmtId="0" fontId="27" fillId="9" borderId="0" xfId="0" applyNumberFormat="1" applyFont="1" applyFill="1" applyAlignment="1" applyProtection="1"/>
    <xf numFmtId="0" fontId="25" fillId="9" borderId="0" xfId="0" applyFont="1" applyFill="1" applyAlignment="1" applyProtection="1">
      <alignment horizontal="left" vertical="center"/>
    </xf>
    <xf numFmtId="0" fontId="26" fillId="9" borderId="0" xfId="0" applyNumberFormat="1" applyFont="1" applyFill="1" applyAlignment="1" applyProtection="1">
      <alignment horizontal="left"/>
    </xf>
    <xf numFmtId="0" fontId="15" fillId="9" borderId="11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23" fillId="9" borderId="0" xfId="0" applyNumberFormat="1" applyFont="1" applyFill="1" applyAlignment="1" applyProtection="1"/>
    <xf numFmtId="0" fontId="4" fillId="9" borderId="20" xfId="0" applyFont="1" applyFill="1" applyBorder="1" applyAlignment="1" applyProtection="1"/>
    <xf numFmtId="0" fontId="4" fillId="9" borderId="7" xfId="0" applyFont="1" applyFill="1" applyBorder="1" applyAlignment="1" applyProtection="1">
      <alignment horizontal="center" vertical="center"/>
    </xf>
    <xf numFmtId="0" fontId="4" fillId="9" borderId="29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4" fillId="9" borderId="7" xfId="0" applyFont="1" applyFill="1" applyBorder="1" applyAlignment="1" applyProtection="1"/>
    <xf numFmtId="187" fontId="4" fillId="10" borderId="9" xfId="0" applyNumberFormat="1" applyFont="1" applyFill="1" applyBorder="1" applyAlignment="1" applyProtection="1">
      <alignment vertical="center"/>
    </xf>
    <xf numFmtId="187" fontId="4" fillId="10" borderId="4" xfId="0" applyNumberFormat="1" applyFont="1" applyFill="1" applyBorder="1" applyAlignment="1" applyProtection="1">
      <alignment vertical="center"/>
    </xf>
    <xf numFmtId="187" fontId="4" fillId="10" borderId="0" xfId="0" applyNumberFormat="1" applyFont="1" applyFill="1" applyBorder="1" applyAlignment="1" applyProtection="1">
      <alignment vertical="center"/>
    </xf>
    <xf numFmtId="187" fontId="4" fillId="10" borderId="3" xfId="0" applyNumberFormat="1" applyFont="1" applyFill="1" applyBorder="1" applyAlignment="1" applyProtection="1">
      <alignment vertical="center"/>
    </xf>
    <xf numFmtId="187" fontId="4" fillId="10" borderId="10" xfId="0" applyNumberFormat="1" applyFont="1" applyFill="1" applyBorder="1" applyAlignment="1" applyProtection="1">
      <alignment vertical="center"/>
    </xf>
    <xf numFmtId="187" fontId="4" fillId="10" borderId="5" xfId="0" applyNumberFormat="1" applyFont="1" applyFill="1" applyBorder="1" applyAlignment="1" applyProtection="1">
      <alignment vertical="center"/>
    </xf>
    <xf numFmtId="184" fontId="4" fillId="4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93" fontId="5" fillId="0" borderId="0" xfId="0" applyNumberFormat="1" applyFont="1" applyFill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>
      <alignment horizontal="distributed" vertical="center"/>
    </xf>
    <xf numFmtId="0" fontId="29" fillId="0" borderId="12" xfId="0" applyNumberFormat="1" applyFont="1" applyFill="1" applyBorder="1" applyAlignment="1" applyProtection="1">
      <alignment horizontal="distributed" vertical="center"/>
    </xf>
    <xf numFmtId="193" fontId="5" fillId="0" borderId="6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/>
    <xf numFmtId="0" fontId="29" fillId="0" borderId="0" xfId="0" applyNumberFormat="1" applyFont="1" applyFill="1" applyAlignment="1" applyProtection="1"/>
    <xf numFmtId="0" fontId="44" fillId="0" borderId="0" xfId="0" applyNumberFormat="1" applyFont="1" applyFill="1" applyAlignment="1" applyProtection="1"/>
    <xf numFmtId="0" fontId="31" fillId="0" borderId="0" xfId="0" applyNumberFormat="1" applyFont="1" applyFill="1" applyAlignment="1" applyProtection="1">
      <alignment horizontal="left"/>
    </xf>
    <xf numFmtId="0" fontId="20" fillId="0" borderId="11" xfId="0" applyFont="1" applyFill="1" applyBorder="1" applyAlignment="1" applyProtection="1">
      <alignment vertical="center"/>
    </xf>
    <xf numFmtId="0" fontId="20" fillId="0" borderId="0" xfId="0" applyFont="1" applyFill="1" applyAlignment="1" applyProtection="1"/>
    <xf numFmtId="0" fontId="42" fillId="0" borderId="0" xfId="0" applyNumberFormat="1" applyFont="1" applyFill="1" applyAlignment="1" applyProtection="1"/>
    <xf numFmtId="0" fontId="29" fillId="0" borderId="28" xfId="0" applyNumberFormat="1" applyFont="1" applyFill="1" applyBorder="1" applyAlignment="1" applyProtection="1">
      <alignment horizontal="center" vertical="center"/>
    </xf>
    <xf numFmtId="0" fontId="29" fillId="0" borderId="59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9" fillId="0" borderId="29" xfId="0" applyFont="1" applyFill="1" applyBorder="1" applyAlignment="1" applyProtection="1">
      <alignment horizontal="center" vertical="center"/>
    </xf>
    <xf numFmtId="0" fontId="5" fillId="0" borderId="0" xfId="0" quotePrefix="1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distributed" vertical="center" shrinkToFit="1"/>
    </xf>
    <xf numFmtId="0" fontId="5" fillId="0" borderId="60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distributed" vertical="center"/>
    </xf>
    <xf numFmtId="181" fontId="29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vertical="center"/>
    </xf>
    <xf numFmtId="0" fontId="29" fillId="0" borderId="27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29" fillId="0" borderId="34" xfId="0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185" fontId="4" fillId="0" borderId="4" xfId="0" applyNumberFormat="1" applyFont="1" applyFill="1" applyBorder="1" applyAlignment="1" applyProtection="1">
      <alignment horizontal="right" vertical="center"/>
    </xf>
    <xf numFmtId="185" fontId="4" fillId="0" borderId="0" xfId="0" applyNumberFormat="1" applyFont="1" applyFill="1" applyBorder="1" applyAlignment="1" applyProtection="1">
      <alignment horizontal="center" vertical="center"/>
    </xf>
    <xf numFmtId="185" fontId="4" fillId="0" borderId="0" xfId="0" applyNumberFormat="1" applyFont="1" applyFill="1" applyBorder="1" applyAlignment="1" applyProtection="1">
      <alignment horizontal="right" vertical="center"/>
    </xf>
    <xf numFmtId="185" fontId="4" fillId="0" borderId="0" xfId="0" applyNumberFormat="1" applyFont="1" applyFill="1" applyBorder="1" applyAlignment="1" applyProtection="1">
      <alignment vertical="center"/>
    </xf>
    <xf numFmtId="185" fontId="4" fillId="0" borderId="5" xfId="0" applyNumberFormat="1" applyFont="1" applyFill="1" applyBorder="1" applyAlignment="1" applyProtection="1">
      <alignment horizontal="right" vertical="center"/>
    </xf>
    <xf numFmtId="0" fontId="3" fillId="0" borderId="47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28" fillId="9" borderId="0" xfId="0" applyFont="1" applyFill="1" applyAlignment="1" applyProtection="1">
      <alignment vertical="center"/>
    </xf>
    <xf numFmtId="0" fontId="3" fillId="9" borderId="31" xfId="0" applyNumberFormat="1" applyFont="1" applyFill="1" applyBorder="1" applyAlignment="1" applyProtection="1">
      <alignment horizontal="center" vertical="center"/>
    </xf>
    <xf numFmtId="0" fontId="3" fillId="9" borderId="47" xfId="0" applyNumberFormat="1" applyFont="1" applyFill="1" applyBorder="1" applyAlignment="1" applyProtection="1">
      <alignment horizontal="center" vertical="center"/>
    </xf>
    <xf numFmtId="0" fontId="3" fillId="9" borderId="0" xfId="0" applyNumberFormat="1" applyFont="1" applyFill="1" applyBorder="1" applyAlignment="1" applyProtection="1">
      <alignment horizontal="center" vertic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0" fontId="3" fillId="9" borderId="32" xfId="0" applyNumberFormat="1" applyFont="1" applyFill="1" applyBorder="1" applyAlignment="1" applyProtection="1">
      <alignment horizontal="center" vertical="center"/>
    </xf>
    <xf numFmtId="0" fontId="3" fillId="9" borderId="21" xfId="0" applyNumberFormat="1" applyFont="1" applyFill="1" applyBorder="1" applyAlignment="1" applyProtection="1">
      <alignment horizontal="center" vertical="center"/>
    </xf>
    <xf numFmtId="0" fontId="4" fillId="9" borderId="33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/>
    </xf>
    <xf numFmtId="0" fontId="4" fillId="9" borderId="34" xfId="0" applyFont="1" applyFill="1" applyBorder="1" applyAlignment="1" applyProtection="1">
      <alignment horizontal="center" vertical="center"/>
    </xf>
    <xf numFmtId="0" fontId="4" fillId="9" borderId="51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/>
    </xf>
    <xf numFmtId="0" fontId="4" fillId="9" borderId="3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distributed" vertical="center" indent="2"/>
      <protection locked="0"/>
    </xf>
    <xf numFmtId="0" fontId="4" fillId="0" borderId="25" xfId="0" applyFont="1" applyFill="1" applyBorder="1" applyAlignment="1" applyProtection="1">
      <alignment horizontal="distributed" vertical="center" indent="2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 applyProtection="1">
      <protection locked="0"/>
    </xf>
    <xf numFmtId="0" fontId="6" fillId="0" borderId="12" xfId="0" applyNumberFormat="1" applyFont="1" applyFill="1" applyBorder="1" applyAlignment="1" applyProtection="1">
      <protection locked="0"/>
    </xf>
    <xf numFmtId="0" fontId="6" fillId="0" borderId="32" xfId="0" applyNumberFormat="1" applyFont="1" applyFill="1" applyBorder="1" applyAlignment="1" applyProtection="1">
      <protection locked="0"/>
    </xf>
    <xf numFmtId="0" fontId="6" fillId="0" borderId="21" xfId="0" applyNumberFormat="1" applyFont="1" applyFill="1" applyBorder="1" applyAlignment="1" applyProtection="1">
      <protection locked="0"/>
    </xf>
    <xf numFmtId="0" fontId="4" fillId="0" borderId="54" xfId="0" applyFont="1" applyFill="1" applyBorder="1" applyAlignment="1" applyProtection="1">
      <alignment horizontal="distributed" vertical="center" wrapText="1"/>
      <protection locked="0"/>
    </xf>
    <xf numFmtId="0" fontId="6" fillId="0" borderId="25" xfId="0" applyNumberFormat="1" applyFont="1" applyFill="1" applyBorder="1" applyAlignment="1" applyProtection="1">
      <alignment horizontal="distributed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Border="1" applyAlignment="1" applyProtection="1">
      <alignment horizontal="distributed" vertical="center"/>
    </xf>
    <xf numFmtId="0" fontId="4" fillId="0" borderId="19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Alignment="1" applyProtection="1">
      <alignment horizontal="left"/>
    </xf>
    <xf numFmtId="0" fontId="3" fillId="0" borderId="12" xfId="0" applyNumberFormat="1" applyFont="1" applyBorder="1" applyAlignment="1" applyProtection="1">
      <alignment horizontal="left"/>
    </xf>
    <xf numFmtId="0" fontId="4" fillId="0" borderId="27" xfId="0" applyNumberFormat="1" applyFont="1" applyFill="1" applyBorder="1" applyAlignment="1" applyProtection="1">
      <alignment horizontal="distributed" vertical="center" wrapText="1" indent="1"/>
    </xf>
    <xf numFmtId="0" fontId="4" fillId="0" borderId="29" xfId="0" applyNumberFormat="1" applyFont="1" applyFill="1" applyBorder="1" applyAlignment="1" applyProtection="1">
      <alignment horizontal="distributed" vertical="center" wrapText="1" indent="1"/>
    </xf>
    <xf numFmtId="0" fontId="4" fillId="0" borderId="27" xfId="0" applyNumberFormat="1" applyFont="1" applyFill="1" applyBorder="1" applyAlignment="1" applyProtection="1">
      <alignment horizontal="distributed" vertical="center" indent="1"/>
    </xf>
    <xf numFmtId="0" fontId="4" fillId="0" borderId="29" xfId="0" applyNumberFormat="1" applyFont="1" applyFill="1" applyBorder="1" applyAlignment="1" applyProtection="1">
      <alignment horizontal="distributed" vertical="center" indent="1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horizontal="left" vertical="center"/>
      <protection locked="0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left" vertical="center" wrapText="1"/>
    </xf>
    <xf numFmtId="0" fontId="4" fillId="0" borderId="2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left" vertical="center"/>
    </xf>
    <xf numFmtId="0" fontId="3" fillId="0" borderId="12" xfId="0" applyNumberFormat="1" applyFont="1" applyBorder="1" applyAlignment="1" applyProtection="1">
      <alignment horizontal="left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9" borderId="4" xfId="0" applyNumberFormat="1" applyFont="1" applyFill="1" applyBorder="1" applyAlignment="1" applyProtection="1">
      <alignment horizontal="distributed" vertical="center"/>
    </xf>
    <xf numFmtId="0" fontId="4" fillId="9" borderId="19" xfId="0" applyNumberFormat="1" applyFont="1" applyFill="1" applyBorder="1" applyAlignment="1" applyProtection="1">
      <alignment horizontal="distributed" vertical="center"/>
    </xf>
    <xf numFmtId="0" fontId="3" fillId="9" borderId="0" xfId="0" applyNumberFormat="1" applyFont="1" applyFill="1" applyAlignment="1" applyProtection="1">
      <alignment horizontal="left" vertical="center"/>
    </xf>
    <xf numFmtId="0" fontId="3" fillId="9" borderId="12" xfId="0" applyNumberFormat="1" applyFont="1" applyFill="1" applyBorder="1" applyAlignment="1" applyProtection="1">
      <alignment horizontal="left" vertical="center"/>
    </xf>
    <xf numFmtId="0" fontId="3" fillId="9" borderId="0" xfId="0" applyNumberFormat="1" applyFont="1" applyFill="1" applyAlignment="1" applyProtection="1">
      <alignment horizontal="center" vertical="center"/>
    </xf>
    <xf numFmtId="0" fontId="4" fillId="9" borderId="54" xfId="0" applyFont="1" applyFill="1" applyBorder="1" applyAlignment="1" applyProtection="1">
      <alignment horizontal="center" vertical="center"/>
    </xf>
    <xf numFmtId="0" fontId="4" fillId="9" borderId="25" xfId="0" applyFont="1" applyFill="1" applyBorder="1" applyAlignment="1" applyProtection="1">
      <alignment horizontal="center" vertical="center"/>
    </xf>
    <xf numFmtId="0" fontId="4" fillId="9" borderId="29" xfId="0" applyFont="1" applyFill="1" applyBorder="1" applyAlignment="1" applyProtection="1">
      <alignment horizontal="center" vertical="center"/>
    </xf>
    <xf numFmtId="0" fontId="4" fillId="9" borderId="31" xfId="0" applyNumberFormat="1" applyFont="1" applyFill="1" applyBorder="1" applyAlignment="1" applyProtection="1">
      <alignment horizontal="center" vertical="center"/>
    </xf>
    <xf numFmtId="0" fontId="4" fillId="9" borderId="48" xfId="0" applyNumberFormat="1" applyFont="1" applyFill="1" applyBorder="1" applyAlignment="1" applyProtection="1">
      <alignment horizontal="center" vertical="center"/>
    </xf>
    <xf numFmtId="0" fontId="4" fillId="9" borderId="58" xfId="0" applyNumberFormat="1" applyFont="1" applyFill="1" applyBorder="1" applyAlignment="1" applyProtection="1">
      <alignment horizontal="center" vertical="center"/>
    </xf>
    <xf numFmtId="0" fontId="4" fillId="9" borderId="9" xfId="0" applyNumberFormat="1" applyFont="1" applyFill="1" applyBorder="1" applyAlignment="1" applyProtection="1">
      <alignment horizontal="center" vertical="center"/>
    </xf>
    <xf numFmtId="0" fontId="4" fillId="9" borderId="4" xfId="0" applyNumberFormat="1" applyFont="1" applyFill="1" applyBorder="1" applyAlignment="1" applyProtection="1">
      <alignment horizontal="center" vertical="center"/>
    </xf>
    <xf numFmtId="0" fontId="4" fillId="9" borderId="19" xfId="0" applyNumberFormat="1" applyFont="1" applyFill="1" applyBorder="1" applyAlignment="1" applyProtection="1">
      <alignment horizontal="center" vertical="center"/>
    </xf>
    <xf numFmtId="0" fontId="4" fillId="9" borderId="27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43" fillId="0" borderId="0" xfId="0" applyFont="1" applyBorder="1" applyAlignment="1">
      <alignment vertical="center"/>
    </xf>
    <xf numFmtId="0" fontId="29" fillId="0" borderId="4" xfId="0" applyNumberFormat="1" applyFont="1" applyFill="1" applyBorder="1" applyAlignment="1" applyProtection="1">
      <alignment horizontal="distributed" vertical="center"/>
    </xf>
    <xf numFmtId="0" fontId="29" fillId="0" borderId="19" xfId="0" applyNumberFormat="1" applyFont="1" applyFill="1" applyBorder="1" applyAlignment="1" applyProtection="1">
      <alignment horizontal="distributed" vertical="center"/>
    </xf>
    <xf numFmtId="0" fontId="29" fillId="0" borderId="33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9" fillId="0" borderId="54" xfId="0" applyFont="1" applyFill="1" applyBorder="1" applyAlignment="1" applyProtection="1">
      <alignment horizontal="center" vertical="center" wrapText="1"/>
    </xf>
    <xf numFmtId="0" fontId="29" fillId="0" borderId="25" xfId="0" applyFont="1" applyFill="1" applyBorder="1" applyAlignment="1" applyProtection="1">
      <alignment horizontal="center" vertical="center" wrapText="1"/>
    </xf>
    <xf numFmtId="0" fontId="29" fillId="0" borderId="25" xfId="0" applyFont="1" applyFill="1" applyBorder="1" applyAlignment="1" applyProtection="1">
      <alignment horizontal="center" vertical="center"/>
    </xf>
    <xf numFmtId="0" fontId="29" fillId="0" borderId="54" xfId="0" applyNumberFormat="1" applyFont="1" applyFill="1" applyBorder="1" applyAlignment="1" applyProtection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</xf>
    <xf numFmtId="0" fontId="29" fillId="0" borderId="27" xfId="0" applyFont="1" applyFill="1" applyBorder="1" applyAlignment="1" applyProtection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29" fillId="0" borderId="30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5">
    <dxf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650876</xdr:colOff>
      <xdr:row>2</xdr:row>
      <xdr:rowOff>1</xdr:rowOff>
    </xdr:from>
    <xdr:to>
      <xdr:col>17</xdr:col>
      <xdr:colOff>523876</xdr:colOff>
      <xdr:row>4</xdr:row>
      <xdr:rowOff>15875</xdr:rowOff>
    </xdr:to>
    <xdr:sp macro="" textlink="">
      <xdr:nvSpPr>
        <xdr:cNvPr id="2" name="正方形/長方形 1"/>
        <xdr:cNvSpPr/>
      </xdr:nvSpPr>
      <xdr:spPr>
        <a:xfrm>
          <a:off x="12414251" y="587376"/>
          <a:ext cx="5397500" cy="8254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H28</a:t>
          </a:r>
          <a:r>
            <a:rPr kumimoji="1" lang="ja-JP" altLang="en-US" sz="1800">
              <a:solidFill>
                <a:schemeClr val="tx1"/>
              </a:solidFill>
            </a:rPr>
            <a:t>経センでは５－２表がないので５表としています。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650876</xdr:colOff>
      <xdr:row>2</xdr:row>
      <xdr:rowOff>1</xdr:rowOff>
    </xdr:from>
    <xdr:to>
      <xdr:col>17</xdr:col>
      <xdr:colOff>523876</xdr:colOff>
      <xdr:row>4</xdr:row>
      <xdr:rowOff>15875</xdr:rowOff>
    </xdr:to>
    <xdr:sp macro="" textlink="">
      <xdr:nvSpPr>
        <xdr:cNvPr id="2" name="正方形/長方形 1"/>
        <xdr:cNvSpPr/>
      </xdr:nvSpPr>
      <xdr:spPr>
        <a:xfrm>
          <a:off x="12461876" y="581026"/>
          <a:ext cx="5416550" cy="8254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H28</a:t>
          </a:r>
          <a:r>
            <a:rPr kumimoji="1" lang="ja-JP" altLang="en-US" sz="1800">
              <a:solidFill>
                <a:schemeClr val="tx1"/>
              </a:solidFill>
            </a:rPr>
            <a:t>経センでは５－２表がないので５表としています。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36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25" defaultRowHeight="14.25" x14ac:dyDescent="0.15"/>
  <cols>
    <col min="1" max="1" width="3.625" style="214" customWidth="1"/>
    <col min="2" max="2" width="45.75" style="206" customWidth="1"/>
    <col min="3" max="7" width="16.75" style="206" customWidth="1"/>
    <col min="8" max="9" width="10.75" style="206" customWidth="1"/>
    <col min="10" max="11" width="16.75" style="206" customWidth="1"/>
    <col min="12" max="12" width="16.75" style="286" customWidth="1"/>
    <col min="13" max="13" width="16.75" style="206" customWidth="1"/>
    <col min="14" max="14" width="10.75" style="215" customWidth="1"/>
    <col min="15" max="16384" width="10.625" style="206"/>
  </cols>
  <sheetData>
    <row r="1" spans="1:38" s="198" customFormat="1" ht="30" customHeight="1" x14ac:dyDescent="0.15">
      <c r="A1" s="196" t="s">
        <v>131</v>
      </c>
      <c r="B1" s="197"/>
      <c r="C1" s="197"/>
      <c r="D1" s="197"/>
      <c r="E1" s="197"/>
      <c r="G1" s="199"/>
      <c r="H1" s="200"/>
      <c r="I1" s="200"/>
      <c r="J1" s="200"/>
      <c r="K1" s="200"/>
      <c r="L1" s="279"/>
      <c r="M1" s="197"/>
      <c r="N1" s="201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pans="1:38" ht="30" customHeight="1" thickBot="1" x14ac:dyDescent="0.2">
      <c r="A2" s="202" t="s">
        <v>19</v>
      </c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80"/>
      <c r="M2" s="204"/>
      <c r="N2" s="205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</row>
    <row r="3" spans="1:38" ht="25.15" customHeight="1" thickTop="1" x14ac:dyDescent="0.15">
      <c r="A3" s="405" t="s">
        <v>1</v>
      </c>
      <c r="B3" s="405"/>
      <c r="C3" s="408" t="s">
        <v>132</v>
      </c>
      <c r="D3" s="411" t="s">
        <v>20</v>
      </c>
      <c r="E3" s="412"/>
      <c r="F3" s="408" t="s">
        <v>135</v>
      </c>
      <c r="G3" s="413" t="s">
        <v>136</v>
      </c>
      <c r="H3" s="416" t="s">
        <v>140</v>
      </c>
      <c r="I3" s="417"/>
      <c r="J3" s="418"/>
      <c r="K3" s="419" t="s">
        <v>137</v>
      </c>
      <c r="L3" s="419" t="s">
        <v>138</v>
      </c>
      <c r="M3" s="424" t="s">
        <v>139</v>
      </c>
      <c r="N3" s="207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</row>
    <row r="4" spans="1:38" ht="25.15" customHeight="1" x14ac:dyDescent="0.15">
      <c r="A4" s="406"/>
      <c r="B4" s="406"/>
      <c r="C4" s="409"/>
      <c r="D4" s="426" t="s">
        <v>134</v>
      </c>
      <c r="E4" s="428" t="s">
        <v>133</v>
      </c>
      <c r="F4" s="409"/>
      <c r="G4" s="414"/>
      <c r="H4" s="430" t="s">
        <v>141</v>
      </c>
      <c r="I4" s="431"/>
      <c r="J4" s="428" t="s">
        <v>21</v>
      </c>
      <c r="K4" s="420"/>
      <c r="L4" s="422"/>
      <c r="M4" s="409"/>
      <c r="N4" s="207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38" ht="25.15" customHeight="1" x14ac:dyDescent="0.15">
      <c r="A5" s="407"/>
      <c r="B5" s="407"/>
      <c r="C5" s="410"/>
      <c r="D5" s="427"/>
      <c r="E5" s="429"/>
      <c r="F5" s="410"/>
      <c r="G5" s="415"/>
      <c r="H5" s="432"/>
      <c r="I5" s="433"/>
      <c r="J5" s="421"/>
      <c r="K5" s="421"/>
      <c r="L5" s="423"/>
      <c r="M5" s="425"/>
      <c r="N5" s="207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38" ht="25.15" customHeight="1" x14ac:dyDescent="0.15">
      <c r="A6" s="208" t="s">
        <v>2</v>
      </c>
      <c r="B6" s="208"/>
      <c r="C6" s="31">
        <v>135776701</v>
      </c>
      <c r="D6" s="26">
        <v>16766155</v>
      </c>
      <c r="E6" s="32">
        <v>186346</v>
      </c>
      <c r="F6" s="32">
        <v>1382646</v>
      </c>
      <c r="G6" s="3">
        <v>15236068</v>
      </c>
      <c r="H6" s="434">
        <v>136110488</v>
      </c>
      <c r="I6" s="434">
        <v>0</v>
      </c>
      <c r="J6" s="10">
        <v>100</v>
      </c>
      <c r="K6" s="120">
        <v>0.2</v>
      </c>
      <c r="L6" s="281">
        <v>-35229</v>
      </c>
      <c r="M6" s="129">
        <v>16917272</v>
      </c>
      <c r="N6" s="5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</row>
    <row r="7" spans="1:38" ht="25.15" customHeight="1" x14ac:dyDescent="0.15">
      <c r="A7" s="45"/>
      <c r="B7" s="204"/>
      <c r="C7" s="2" t="s">
        <v>18</v>
      </c>
      <c r="D7" s="3"/>
      <c r="E7" s="3"/>
      <c r="F7" s="3"/>
      <c r="G7" s="4"/>
      <c r="H7" s="435" t="s">
        <v>18</v>
      </c>
      <c r="I7" s="435"/>
      <c r="J7" s="10"/>
      <c r="K7" s="120"/>
      <c r="L7" s="281"/>
      <c r="M7" s="5"/>
      <c r="N7" s="5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</row>
    <row r="8" spans="1:38" ht="25.15" customHeight="1" x14ac:dyDescent="0.15">
      <c r="A8" s="209" t="s">
        <v>3</v>
      </c>
      <c r="B8" s="64" t="s">
        <v>4</v>
      </c>
      <c r="C8" s="2">
        <v>46436405</v>
      </c>
      <c r="D8" s="5">
        <v>6020956</v>
      </c>
      <c r="E8" s="5">
        <v>130215</v>
      </c>
      <c r="F8" s="5">
        <v>598580</v>
      </c>
      <c r="G8" s="5">
        <v>4545973</v>
      </c>
      <c r="H8" s="436">
        <v>47443023</v>
      </c>
      <c r="I8" s="436"/>
      <c r="J8" s="10">
        <v>34.9</v>
      </c>
      <c r="K8" s="120">
        <v>2.2000000000000002</v>
      </c>
      <c r="L8" s="281">
        <v>-233143</v>
      </c>
      <c r="M8" s="5">
        <v>5918028</v>
      </c>
      <c r="N8" s="5"/>
      <c r="O8" s="204"/>
      <c r="P8" s="204"/>
      <c r="Q8" s="210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</row>
    <row r="9" spans="1:38" ht="25.15" customHeight="1" x14ac:dyDescent="0.15">
      <c r="A9" s="209">
        <v>10</v>
      </c>
      <c r="B9" s="64" t="s">
        <v>5</v>
      </c>
      <c r="C9" s="2">
        <v>6778507</v>
      </c>
      <c r="D9" s="5">
        <v>204289</v>
      </c>
      <c r="E9" s="5">
        <v>0</v>
      </c>
      <c r="F9" s="5">
        <v>23660</v>
      </c>
      <c r="G9" s="5">
        <v>510681</v>
      </c>
      <c r="H9" s="436">
        <v>6448455</v>
      </c>
      <c r="I9" s="436"/>
      <c r="J9" s="10">
        <v>4.7</v>
      </c>
      <c r="K9" s="120">
        <v>-4.9000000000000004</v>
      </c>
      <c r="L9" s="282">
        <v>-11108</v>
      </c>
      <c r="M9" s="5">
        <v>193181</v>
      </c>
      <c r="N9" s="5"/>
      <c r="O9" s="204"/>
      <c r="P9" s="204"/>
      <c r="Q9" s="210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</row>
    <row r="10" spans="1:38" ht="25.15" customHeight="1" x14ac:dyDescent="0.15">
      <c r="A10" s="209">
        <v>11</v>
      </c>
      <c r="B10" s="64" t="s">
        <v>67</v>
      </c>
      <c r="C10" s="2">
        <v>205453</v>
      </c>
      <c r="D10" s="5">
        <v>9221</v>
      </c>
      <c r="E10" s="5">
        <v>0</v>
      </c>
      <c r="F10" s="5">
        <v>234</v>
      </c>
      <c r="G10" s="5">
        <v>13224</v>
      </c>
      <c r="H10" s="436">
        <v>201216</v>
      </c>
      <c r="I10" s="436"/>
      <c r="J10" s="10">
        <v>0.1</v>
      </c>
      <c r="K10" s="120">
        <v>-2.1</v>
      </c>
      <c r="L10" s="281">
        <v>0</v>
      </c>
      <c r="M10" s="5">
        <v>9221</v>
      </c>
      <c r="N10" s="5"/>
      <c r="O10" s="204"/>
      <c r="P10" s="204"/>
      <c r="Q10" s="210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</row>
    <row r="11" spans="1:38" ht="25.15" customHeight="1" x14ac:dyDescent="0.15">
      <c r="A11" s="209">
        <v>12</v>
      </c>
      <c r="B11" s="64" t="s">
        <v>6</v>
      </c>
      <c r="C11" s="2">
        <v>2575861</v>
      </c>
      <c r="D11" s="5">
        <v>332705</v>
      </c>
      <c r="E11" s="5">
        <v>3769</v>
      </c>
      <c r="F11" s="5">
        <v>11619</v>
      </c>
      <c r="G11" s="5">
        <v>225950</v>
      </c>
      <c r="H11" s="436">
        <v>2674766</v>
      </c>
      <c r="I11" s="436"/>
      <c r="J11" s="10">
        <v>2</v>
      </c>
      <c r="K11" s="120">
        <v>3.8</v>
      </c>
      <c r="L11" s="281">
        <v>12543</v>
      </c>
      <c r="M11" s="5">
        <v>349017</v>
      </c>
      <c r="N11" s="5"/>
      <c r="O11" s="204"/>
      <c r="P11" s="204"/>
      <c r="Q11" s="210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</row>
    <row r="12" spans="1:38" ht="25.15" customHeight="1" x14ac:dyDescent="0.15">
      <c r="A12" s="209">
        <v>13</v>
      </c>
      <c r="B12" s="64" t="s">
        <v>7</v>
      </c>
      <c r="C12" s="2">
        <v>607323</v>
      </c>
      <c r="D12" s="5">
        <v>31543</v>
      </c>
      <c r="E12" s="5">
        <v>38</v>
      </c>
      <c r="F12" s="5">
        <v>22115</v>
      </c>
      <c r="G12" s="5">
        <v>35685</v>
      </c>
      <c r="H12" s="436">
        <v>581104</v>
      </c>
      <c r="I12" s="436"/>
      <c r="J12" s="10">
        <v>0.4</v>
      </c>
      <c r="K12" s="120">
        <v>-4.3</v>
      </c>
      <c r="L12" s="281">
        <v>-419</v>
      </c>
      <c r="M12" s="5">
        <v>31162</v>
      </c>
      <c r="N12" s="5"/>
      <c r="O12" s="204"/>
      <c r="P12" s="204"/>
      <c r="Q12" s="210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</row>
    <row r="13" spans="1:38" ht="25.15" customHeight="1" x14ac:dyDescent="0.15">
      <c r="A13" s="45"/>
      <c r="B13" s="64"/>
      <c r="C13" s="2"/>
      <c r="D13" s="5"/>
      <c r="E13" s="5"/>
      <c r="F13" s="5"/>
      <c r="G13" s="5"/>
      <c r="H13" s="437"/>
      <c r="I13" s="437"/>
      <c r="J13" s="10"/>
      <c r="K13" s="120"/>
      <c r="L13" s="281"/>
      <c r="M13" s="5"/>
      <c r="N13" s="5"/>
      <c r="O13" s="204"/>
      <c r="P13" s="204"/>
      <c r="Q13" s="210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</row>
    <row r="14" spans="1:38" ht="25.15" customHeight="1" x14ac:dyDescent="0.15">
      <c r="A14" s="209">
        <v>14</v>
      </c>
      <c r="B14" s="64" t="s">
        <v>8</v>
      </c>
      <c r="C14" s="2">
        <v>18054507</v>
      </c>
      <c r="D14" s="5">
        <v>1044471</v>
      </c>
      <c r="E14" s="5">
        <v>200</v>
      </c>
      <c r="F14" s="5">
        <v>38697</v>
      </c>
      <c r="G14" s="5">
        <v>1998626</v>
      </c>
      <c r="H14" s="436">
        <v>17061855</v>
      </c>
      <c r="I14" s="436"/>
      <c r="J14" s="10">
        <v>12.5</v>
      </c>
      <c r="K14" s="120">
        <v>-5.5</v>
      </c>
      <c r="L14" s="281">
        <v>19014</v>
      </c>
      <c r="M14" s="5">
        <v>1063685</v>
      </c>
      <c r="N14" s="5"/>
      <c r="O14" s="204"/>
      <c r="P14" s="204"/>
      <c r="Q14" s="210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</row>
    <row r="15" spans="1:38" ht="25.15" customHeight="1" x14ac:dyDescent="0.15">
      <c r="A15" s="209">
        <v>15</v>
      </c>
      <c r="B15" s="64" t="s">
        <v>68</v>
      </c>
      <c r="C15" s="2">
        <v>2229107</v>
      </c>
      <c r="D15" s="5">
        <v>112793</v>
      </c>
      <c r="E15" s="5">
        <v>0</v>
      </c>
      <c r="F15" s="5">
        <v>41060</v>
      </c>
      <c r="G15" s="5">
        <v>216329</v>
      </c>
      <c r="H15" s="436">
        <v>2084511</v>
      </c>
      <c r="I15" s="436"/>
      <c r="J15" s="10">
        <v>1.5</v>
      </c>
      <c r="K15" s="120">
        <v>-6.5</v>
      </c>
      <c r="L15" s="281">
        <v>0</v>
      </c>
      <c r="M15" s="5">
        <v>112793</v>
      </c>
      <c r="N15" s="5"/>
      <c r="O15" s="204"/>
      <c r="P15" s="204"/>
      <c r="Q15" s="210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</row>
    <row r="16" spans="1:38" ht="25.15" customHeight="1" x14ac:dyDescent="0.15">
      <c r="A16" s="209">
        <v>16</v>
      </c>
      <c r="B16" s="64" t="s">
        <v>9</v>
      </c>
      <c r="C16" s="2">
        <v>4566691</v>
      </c>
      <c r="D16" s="5">
        <v>579735</v>
      </c>
      <c r="E16" s="5">
        <v>0</v>
      </c>
      <c r="F16" s="5">
        <v>350392</v>
      </c>
      <c r="G16" s="5">
        <v>498138</v>
      </c>
      <c r="H16" s="436">
        <v>4297896</v>
      </c>
      <c r="I16" s="436"/>
      <c r="J16" s="10">
        <v>3.2</v>
      </c>
      <c r="K16" s="120">
        <v>-5.9</v>
      </c>
      <c r="L16" s="281">
        <v>-138692</v>
      </c>
      <c r="M16" s="5">
        <v>441043</v>
      </c>
      <c r="N16" s="5"/>
      <c r="O16" s="204"/>
      <c r="P16" s="204"/>
      <c r="Q16" s="210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</row>
    <row r="17" spans="1:38" ht="25.15" customHeight="1" x14ac:dyDescent="0.15">
      <c r="A17" s="209">
        <v>17</v>
      </c>
      <c r="B17" s="64" t="s">
        <v>10</v>
      </c>
      <c r="C17" s="2">
        <v>6754533</v>
      </c>
      <c r="D17" s="5" t="s">
        <v>109</v>
      </c>
      <c r="E17" s="5" t="s">
        <v>112</v>
      </c>
      <c r="F17" s="5" t="s">
        <v>109</v>
      </c>
      <c r="G17" s="5">
        <v>634464</v>
      </c>
      <c r="H17" s="436">
        <v>6409638</v>
      </c>
      <c r="I17" s="436"/>
      <c r="J17" s="10">
        <v>4.7</v>
      </c>
      <c r="K17" s="120">
        <v>-5.0999999999999996</v>
      </c>
      <c r="L17" s="282">
        <v>38198</v>
      </c>
      <c r="M17" s="5">
        <v>341465</v>
      </c>
      <c r="N17" s="5"/>
      <c r="O17" s="204"/>
      <c r="P17" s="204"/>
      <c r="Q17" s="210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</row>
    <row r="18" spans="1:38" ht="25.15" customHeight="1" x14ac:dyDescent="0.15">
      <c r="A18" s="209">
        <v>18</v>
      </c>
      <c r="B18" s="64" t="s">
        <v>27</v>
      </c>
      <c r="C18" s="2">
        <v>2351538</v>
      </c>
      <c r="D18" s="5">
        <v>107978</v>
      </c>
      <c r="E18" s="5">
        <v>0</v>
      </c>
      <c r="F18" s="5">
        <v>21045</v>
      </c>
      <c r="G18" s="5">
        <v>148070</v>
      </c>
      <c r="H18" s="436">
        <v>2290401</v>
      </c>
      <c r="I18" s="436"/>
      <c r="J18" s="10">
        <v>1.7</v>
      </c>
      <c r="K18" s="120">
        <v>-2.6</v>
      </c>
      <c r="L18" s="281">
        <v>4068</v>
      </c>
      <c r="M18" s="5">
        <v>112046</v>
      </c>
      <c r="N18" s="5"/>
      <c r="O18" s="204"/>
      <c r="P18" s="204"/>
      <c r="Q18" s="210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</row>
    <row r="19" spans="1:38" ht="25.15" customHeight="1" x14ac:dyDescent="0.15">
      <c r="A19" s="45"/>
      <c r="B19" s="64"/>
      <c r="C19" s="2"/>
      <c r="D19" s="5"/>
      <c r="E19" s="5"/>
      <c r="F19" s="5"/>
      <c r="G19" s="5"/>
      <c r="H19" s="437"/>
      <c r="I19" s="437"/>
      <c r="J19" s="10"/>
      <c r="K19" s="120"/>
      <c r="L19" s="281"/>
      <c r="M19" s="5"/>
      <c r="N19" s="5"/>
      <c r="O19" s="204"/>
      <c r="P19" s="204"/>
      <c r="Q19" s="210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</row>
    <row r="20" spans="1:38" ht="25.15" customHeight="1" x14ac:dyDescent="0.15">
      <c r="A20" s="209">
        <v>19</v>
      </c>
      <c r="B20" s="64" t="s">
        <v>11</v>
      </c>
      <c r="C20" s="2">
        <v>200140</v>
      </c>
      <c r="D20" s="5">
        <v>12567</v>
      </c>
      <c r="E20" s="5">
        <v>0</v>
      </c>
      <c r="F20" s="5">
        <v>13104</v>
      </c>
      <c r="G20" s="5">
        <v>16153</v>
      </c>
      <c r="H20" s="436">
        <v>183450</v>
      </c>
      <c r="I20" s="436"/>
      <c r="J20" s="10">
        <v>0.1</v>
      </c>
      <c r="K20" s="120">
        <v>-8.3000000000000007</v>
      </c>
      <c r="L20" s="283">
        <v>0</v>
      </c>
      <c r="M20" s="5">
        <v>12567</v>
      </c>
      <c r="N20" s="5"/>
      <c r="O20" s="204"/>
      <c r="P20" s="204"/>
      <c r="Q20" s="210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</row>
    <row r="21" spans="1:38" ht="25.15" customHeight="1" x14ac:dyDescent="0.15">
      <c r="A21" s="209">
        <v>20</v>
      </c>
      <c r="B21" s="64" t="s">
        <v>12</v>
      </c>
      <c r="C21" s="2">
        <v>120656</v>
      </c>
      <c r="D21" s="5">
        <v>7349</v>
      </c>
      <c r="E21" s="5" t="s">
        <v>109</v>
      </c>
      <c r="F21" s="5" t="s">
        <v>109</v>
      </c>
      <c r="G21" s="5">
        <v>15439</v>
      </c>
      <c r="H21" s="436">
        <v>112994</v>
      </c>
      <c r="I21" s="436"/>
      <c r="J21" s="10">
        <v>0.1</v>
      </c>
      <c r="K21" s="120">
        <v>-6.4</v>
      </c>
      <c r="L21" s="281" t="s">
        <v>109</v>
      </c>
      <c r="M21" s="5">
        <v>7912</v>
      </c>
      <c r="N21" s="5"/>
      <c r="O21" s="204"/>
      <c r="P21" s="204"/>
      <c r="Q21" s="210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</row>
    <row r="22" spans="1:38" ht="25.15" customHeight="1" x14ac:dyDescent="0.15">
      <c r="A22" s="209">
        <v>21</v>
      </c>
      <c r="B22" s="64" t="s">
        <v>13</v>
      </c>
      <c r="C22" s="2">
        <v>4041563</v>
      </c>
      <c r="D22" s="5">
        <v>454775</v>
      </c>
      <c r="E22" s="5">
        <v>623</v>
      </c>
      <c r="F22" s="5">
        <v>12664</v>
      </c>
      <c r="G22" s="5">
        <v>491405</v>
      </c>
      <c r="H22" s="436">
        <v>3992892</v>
      </c>
      <c r="I22" s="436"/>
      <c r="J22" s="10">
        <v>2.9</v>
      </c>
      <c r="K22" s="120">
        <v>-1.2</v>
      </c>
      <c r="L22" s="281">
        <v>28768</v>
      </c>
      <c r="M22" s="5">
        <v>484166</v>
      </c>
      <c r="N22" s="5"/>
      <c r="Q22" s="210"/>
    </row>
    <row r="23" spans="1:38" ht="25.15" customHeight="1" x14ac:dyDescent="0.15">
      <c r="A23" s="209">
        <v>22</v>
      </c>
      <c r="B23" s="64" t="s">
        <v>14</v>
      </c>
      <c r="C23" s="2">
        <v>15591380</v>
      </c>
      <c r="D23" s="5">
        <v>1888744</v>
      </c>
      <c r="E23" s="5">
        <v>0</v>
      </c>
      <c r="F23" s="5">
        <v>48901</v>
      </c>
      <c r="G23" s="5">
        <v>2233603</v>
      </c>
      <c r="H23" s="436">
        <v>15197620</v>
      </c>
      <c r="I23" s="436"/>
      <c r="J23" s="10">
        <v>11.2</v>
      </c>
      <c r="K23" s="120">
        <v>-2.5</v>
      </c>
      <c r="L23" s="281">
        <v>92259</v>
      </c>
      <c r="M23" s="5">
        <v>1981003</v>
      </c>
      <c r="N23" s="5"/>
      <c r="Q23" s="210"/>
    </row>
    <row r="24" spans="1:38" ht="25.15" customHeight="1" x14ac:dyDescent="0.15">
      <c r="A24" s="209">
        <v>23</v>
      </c>
      <c r="B24" s="64" t="s">
        <v>15</v>
      </c>
      <c r="C24" s="265" t="s">
        <v>109</v>
      </c>
      <c r="D24" s="5" t="s">
        <v>110</v>
      </c>
      <c r="E24" s="5">
        <v>0</v>
      </c>
      <c r="F24" s="5">
        <v>0</v>
      </c>
      <c r="G24" s="5" t="s">
        <v>109</v>
      </c>
      <c r="H24" s="436" t="s">
        <v>110</v>
      </c>
      <c r="I24" s="436"/>
      <c r="J24" s="12" t="s">
        <v>109</v>
      </c>
      <c r="K24" s="278" t="s">
        <v>109</v>
      </c>
      <c r="L24" s="283" t="s">
        <v>109</v>
      </c>
      <c r="M24" s="5" t="s">
        <v>111</v>
      </c>
      <c r="N24" s="5"/>
      <c r="Q24" s="210"/>
    </row>
    <row r="25" spans="1:38" ht="25.15" customHeight="1" x14ac:dyDescent="0.15">
      <c r="A25" s="45"/>
      <c r="B25" s="64"/>
      <c r="C25" s="2"/>
      <c r="D25" s="5"/>
      <c r="E25" s="5"/>
      <c r="F25" s="5"/>
      <c r="G25" s="5"/>
      <c r="H25" s="437"/>
      <c r="I25" s="437"/>
      <c r="J25" s="10"/>
      <c r="K25" s="120"/>
      <c r="L25" s="281"/>
      <c r="M25" s="5"/>
      <c r="N25" s="5"/>
      <c r="Q25" s="210"/>
    </row>
    <row r="26" spans="1:38" ht="25.15" customHeight="1" x14ac:dyDescent="0.15">
      <c r="A26" s="209">
        <v>24</v>
      </c>
      <c r="B26" s="64" t="s">
        <v>16</v>
      </c>
      <c r="C26" s="2">
        <v>4750199</v>
      </c>
      <c r="D26" s="5">
        <v>967999</v>
      </c>
      <c r="E26" s="5">
        <v>403</v>
      </c>
      <c r="F26" s="5">
        <v>8594</v>
      </c>
      <c r="G26" s="5">
        <v>279070</v>
      </c>
      <c r="H26" s="436">
        <v>5430937</v>
      </c>
      <c r="I26" s="436"/>
      <c r="J26" s="10">
        <v>4</v>
      </c>
      <c r="K26" s="120">
        <v>14.3</v>
      </c>
      <c r="L26" s="282">
        <v>-42767</v>
      </c>
      <c r="M26" s="5">
        <v>925635</v>
      </c>
      <c r="N26" s="5"/>
      <c r="Q26" s="210"/>
    </row>
    <row r="27" spans="1:38" ht="25.15" customHeight="1" x14ac:dyDescent="0.15">
      <c r="A27" s="209">
        <v>25</v>
      </c>
      <c r="B27" s="64" t="s">
        <v>69</v>
      </c>
      <c r="C27" s="2">
        <v>1066015</v>
      </c>
      <c r="D27" s="5">
        <v>70130</v>
      </c>
      <c r="E27" s="5">
        <v>0</v>
      </c>
      <c r="F27" s="5">
        <v>34710</v>
      </c>
      <c r="G27" s="5">
        <v>106817</v>
      </c>
      <c r="H27" s="436">
        <v>994618</v>
      </c>
      <c r="I27" s="436"/>
      <c r="J27" s="10">
        <v>0.7</v>
      </c>
      <c r="K27" s="120">
        <v>-6.7</v>
      </c>
      <c r="L27" s="282">
        <v>-18040</v>
      </c>
      <c r="M27" s="5">
        <v>52090</v>
      </c>
      <c r="N27" s="5"/>
      <c r="Q27" s="210"/>
    </row>
    <row r="28" spans="1:38" ht="25.15" customHeight="1" x14ac:dyDescent="0.15">
      <c r="A28" s="209">
        <v>26</v>
      </c>
      <c r="B28" s="64" t="s">
        <v>70</v>
      </c>
      <c r="C28" s="2">
        <v>1317328</v>
      </c>
      <c r="D28" s="5">
        <v>215441</v>
      </c>
      <c r="E28" s="5">
        <v>5792</v>
      </c>
      <c r="F28" s="5">
        <v>3603</v>
      </c>
      <c r="G28" s="5">
        <v>192057</v>
      </c>
      <c r="H28" s="436">
        <v>1342901</v>
      </c>
      <c r="I28" s="436"/>
      <c r="J28" s="10">
        <v>1</v>
      </c>
      <c r="K28" s="120">
        <v>1.9</v>
      </c>
      <c r="L28" s="284">
        <v>22995</v>
      </c>
      <c r="M28" s="5">
        <v>244228</v>
      </c>
      <c r="N28" s="5"/>
      <c r="Q28" s="210"/>
    </row>
    <row r="29" spans="1:38" ht="25.15" customHeight="1" x14ac:dyDescent="0.15">
      <c r="A29" s="209">
        <v>27</v>
      </c>
      <c r="B29" s="64" t="s">
        <v>71</v>
      </c>
      <c r="C29" s="265" t="s">
        <v>105</v>
      </c>
      <c r="D29" s="5" t="s">
        <v>105</v>
      </c>
      <c r="E29" s="5">
        <v>0</v>
      </c>
      <c r="F29" s="5">
        <v>0</v>
      </c>
      <c r="G29" s="5" t="s">
        <v>105</v>
      </c>
      <c r="H29" s="436" t="s">
        <v>105</v>
      </c>
      <c r="I29" s="436"/>
      <c r="J29" s="5" t="s">
        <v>105</v>
      </c>
      <c r="K29" s="5" t="s">
        <v>105</v>
      </c>
      <c r="L29" s="282">
        <v>0</v>
      </c>
      <c r="M29" s="5" t="s">
        <v>105</v>
      </c>
      <c r="N29" s="5"/>
      <c r="Q29" s="210"/>
    </row>
    <row r="30" spans="1:38" ht="25.15" customHeight="1" x14ac:dyDescent="0.15">
      <c r="A30" s="209">
        <v>28</v>
      </c>
      <c r="B30" s="64" t="s">
        <v>72</v>
      </c>
      <c r="C30" s="2">
        <v>5582226</v>
      </c>
      <c r="D30" s="5">
        <v>1601840</v>
      </c>
      <c r="E30" s="5">
        <v>11000</v>
      </c>
      <c r="F30" s="5">
        <v>42026</v>
      </c>
      <c r="G30" s="5">
        <v>874189</v>
      </c>
      <c r="H30" s="436">
        <v>6278851</v>
      </c>
      <c r="I30" s="436"/>
      <c r="J30" s="10">
        <v>4.5999999999999996</v>
      </c>
      <c r="K30" s="120">
        <v>12.5</v>
      </c>
      <c r="L30" s="282">
        <v>30020</v>
      </c>
      <c r="M30" s="5">
        <v>1642860</v>
      </c>
      <c r="N30" s="5"/>
      <c r="Q30" s="210"/>
    </row>
    <row r="31" spans="1:38" ht="25.15" customHeight="1" x14ac:dyDescent="0.15">
      <c r="A31" s="45"/>
      <c r="B31" s="64"/>
      <c r="C31" s="2"/>
      <c r="D31" s="5"/>
      <c r="E31" s="5"/>
      <c r="F31" s="5"/>
      <c r="G31" s="5"/>
      <c r="H31" s="437"/>
      <c r="I31" s="437"/>
      <c r="J31" s="10"/>
      <c r="K31" s="120"/>
      <c r="L31" s="281"/>
      <c r="M31" s="5"/>
      <c r="N31" s="5"/>
      <c r="Q31" s="210"/>
    </row>
    <row r="32" spans="1:38" ht="25.15" customHeight="1" x14ac:dyDescent="0.15">
      <c r="A32" s="209">
        <v>29</v>
      </c>
      <c r="B32" s="64" t="s">
        <v>73</v>
      </c>
      <c r="C32" s="2">
        <v>876683</v>
      </c>
      <c r="D32" s="5">
        <v>36520</v>
      </c>
      <c r="E32" s="5">
        <v>0</v>
      </c>
      <c r="F32" s="5">
        <v>5065</v>
      </c>
      <c r="G32" s="5">
        <v>88199</v>
      </c>
      <c r="H32" s="436">
        <v>819939</v>
      </c>
      <c r="I32" s="436"/>
      <c r="J32" s="10">
        <v>0.6</v>
      </c>
      <c r="K32" s="120">
        <v>-6.5</v>
      </c>
      <c r="L32" s="281">
        <v>-2994</v>
      </c>
      <c r="M32" s="5">
        <v>33526</v>
      </c>
      <c r="N32" s="5"/>
      <c r="Q32" s="210"/>
    </row>
    <row r="33" spans="1:17" ht="25.15" customHeight="1" x14ac:dyDescent="0.15">
      <c r="A33" s="209">
        <v>30</v>
      </c>
      <c r="B33" s="64" t="s">
        <v>74</v>
      </c>
      <c r="C33" s="2">
        <v>283316</v>
      </c>
      <c r="D33" s="5">
        <v>108247</v>
      </c>
      <c r="E33" s="5">
        <v>0</v>
      </c>
      <c r="F33" s="5">
        <v>713</v>
      </c>
      <c r="G33" s="6">
        <v>96438</v>
      </c>
      <c r="H33" s="436">
        <v>294412</v>
      </c>
      <c r="I33" s="436"/>
      <c r="J33" s="7">
        <v>0.2</v>
      </c>
      <c r="K33" s="118">
        <v>3.9</v>
      </c>
      <c r="L33" s="119">
        <v>0</v>
      </c>
      <c r="M33" s="5">
        <v>108247</v>
      </c>
      <c r="N33" s="5"/>
      <c r="Q33" s="210"/>
    </row>
    <row r="34" spans="1:17" ht="25.15" customHeight="1" x14ac:dyDescent="0.15">
      <c r="A34" s="209">
        <v>31</v>
      </c>
      <c r="B34" s="211" t="s">
        <v>28</v>
      </c>
      <c r="C34" s="2">
        <v>10795270</v>
      </c>
      <c r="D34" s="5">
        <v>2600620</v>
      </c>
      <c r="E34" s="5">
        <v>32731</v>
      </c>
      <c r="F34" s="5">
        <v>91578</v>
      </c>
      <c r="G34" s="6">
        <v>1952891</v>
      </c>
      <c r="H34" s="436">
        <v>11384152</v>
      </c>
      <c r="I34" s="436"/>
      <c r="J34" s="7">
        <v>8.4</v>
      </c>
      <c r="K34" s="118">
        <v>5.5</v>
      </c>
      <c r="L34" s="282">
        <v>160902</v>
      </c>
      <c r="M34" s="5">
        <v>2794253</v>
      </c>
      <c r="N34" s="5"/>
      <c r="Q34" s="210"/>
    </row>
    <row r="35" spans="1:17" ht="25.15" customHeight="1" thickBot="1" x14ac:dyDescent="0.2">
      <c r="A35" s="212">
        <v>32</v>
      </c>
      <c r="B35" s="213" t="s">
        <v>29</v>
      </c>
      <c r="C35" s="33">
        <v>438829</v>
      </c>
      <c r="D35" s="29">
        <v>48687</v>
      </c>
      <c r="E35" s="34">
        <v>12</v>
      </c>
      <c r="F35" s="29">
        <v>374</v>
      </c>
      <c r="G35" s="30">
        <v>41893</v>
      </c>
      <c r="H35" s="438">
        <v>445261</v>
      </c>
      <c r="I35" s="438"/>
      <c r="J35" s="121">
        <v>0.3</v>
      </c>
      <c r="K35" s="122">
        <v>1.5</v>
      </c>
      <c r="L35" s="285">
        <v>1518</v>
      </c>
      <c r="M35" s="30">
        <v>50217</v>
      </c>
      <c r="N35" s="5"/>
      <c r="Q35" s="210"/>
    </row>
    <row r="36" spans="1:17" ht="24.95" customHeight="1" x14ac:dyDescent="0.15"/>
  </sheetData>
  <mergeCells count="43"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30:I30"/>
    <mergeCell ref="H16:I16"/>
    <mergeCell ref="H17:I17"/>
    <mergeCell ref="H31:I31"/>
    <mergeCell ref="H32:I32"/>
    <mergeCell ref="H18:I18"/>
    <mergeCell ref="H19:I19"/>
    <mergeCell ref="H20:I20"/>
    <mergeCell ref="H21:I21"/>
    <mergeCell ref="H22:I22"/>
    <mergeCell ref="H23:I23"/>
    <mergeCell ref="H11:I11"/>
    <mergeCell ref="H12:I12"/>
    <mergeCell ref="H13:I13"/>
    <mergeCell ref="H14:I14"/>
    <mergeCell ref="H15:I15"/>
    <mergeCell ref="H6:I6"/>
    <mergeCell ref="H7:I7"/>
    <mergeCell ref="H8:I8"/>
    <mergeCell ref="H9:I9"/>
    <mergeCell ref="H10:I10"/>
    <mergeCell ref="H3:J3"/>
    <mergeCell ref="K3:K5"/>
    <mergeCell ref="L3:L5"/>
    <mergeCell ref="M3:M5"/>
    <mergeCell ref="D4:D5"/>
    <mergeCell ref="E4:E5"/>
    <mergeCell ref="H4:I5"/>
    <mergeCell ref="J4:J5"/>
    <mergeCell ref="A3:B5"/>
    <mergeCell ref="C3:C5"/>
    <mergeCell ref="D3:E3"/>
    <mergeCell ref="F3:F5"/>
    <mergeCell ref="G3:G5"/>
  </mergeCells>
  <phoneticPr fontId="2"/>
  <conditionalFormatting sqref="A1:XFD1048576">
    <cfRule type="containsText" dxfId="24" priority="1" stopIfTrue="1" operator="containsText" text="χ">
      <formula>NOT(ISERROR(SEARCH("χ",A1)))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9"/>
  <sheetViews>
    <sheetView view="pageBreakPreview" zoomScale="75" zoomScaleNormal="75" zoomScaleSheetLayoutView="75" workbookViewId="0">
      <pane xSplit="2" ySplit="6" topLeftCell="C7" activePane="bottomRight" state="frozen"/>
      <selection sqref="A1:H1"/>
      <selection pane="topRight" sqref="A1:H1"/>
      <selection pane="bottomLeft" sqref="A1:H1"/>
      <selection pane="bottomRight" activeCell="C7" sqref="C7"/>
    </sheetView>
  </sheetViews>
  <sheetFormatPr defaultRowHeight="18.75" x14ac:dyDescent="0.2"/>
  <cols>
    <col min="1" max="1" width="6.125" style="55" customWidth="1"/>
    <col min="2" max="2" width="50.625" style="55" customWidth="1"/>
    <col min="3" max="3" width="11.625" style="55" customWidth="1"/>
    <col min="4" max="10" width="12.375" style="55" customWidth="1"/>
    <col min="11" max="11" width="18.75" style="55" customWidth="1"/>
    <col min="12" max="16384" width="9" style="55"/>
  </cols>
  <sheetData>
    <row r="1" spans="1:11" s="165" customFormat="1" ht="24.95" customHeight="1" x14ac:dyDescent="0.25">
      <c r="A1" s="164" t="s">
        <v>106</v>
      </c>
    </row>
    <row r="2" spans="1:11" ht="21" customHeight="1" x14ac:dyDescent="0.2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7" customFormat="1" ht="21" customHeight="1" thickBot="1" x14ac:dyDescent="0.25">
      <c r="A3" s="166" t="s">
        <v>103</v>
      </c>
      <c r="B3" s="53"/>
      <c r="C3" s="54"/>
      <c r="D3" s="54"/>
      <c r="E3" s="54"/>
      <c r="F3" s="54"/>
      <c r="G3" s="54"/>
      <c r="H3" s="54"/>
      <c r="I3" s="54"/>
      <c r="J3" s="56" t="s">
        <v>56</v>
      </c>
    </row>
    <row r="4" spans="1:11" s="62" customFormat="1" ht="42.75" customHeight="1" thickTop="1" x14ac:dyDescent="0.15">
      <c r="A4" s="502" t="s">
        <v>1</v>
      </c>
      <c r="B4" s="503"/>
      <c r="C4" s="508" t="s">
        <v>95</v>
      </c>
      <c r="D4" s="511" t="s">
        <v>85</v>
      </c>
      <c r="E4" s="511"/>
      <c r="F4" s="511"/>
      <c r="G4" s="511"/>
      <c r="H4" s="511"/>
      <c r="I4" s="512"/>
      <c r="J4" s="499" t="s">
        <v>94</v>
      </c>
    </row>
    <row r="5" spans="1:11" s="62" customFormat="1" ht="42.75" customHeight="1" x14ac:dyDescent="0.15">
      <c r="A5" s="504"/>
      <c r="B5" s="505"/>
      <c r="C5" s="509"/>
      <c r="D5" s="513" t="s">
        <v>84</v>
      </c>
      <c r="E5" s="515" t="s">
        <v>57</v>
      </c>
      <c r="F5" s="516"/>
      <c r="G5" s="517" t="s">
        <v>89</v>
      </c>
      <c r="H5" s="517" t="s">
        <v>90</v>
      </c>
      <c r="I5" s="518" t="s">
        <v>91</v>
      </c>
      <c r="J5" s="500"/>
    </row>
    <row r="6" spans="1:11" s="62" customFormat="1" ht="42.75" customHeight="1" x14ac:dyDescent="0.15">
      <c r="A6" s="506"/>
      <c r="B6" s="507"/>
      <c r="C6" s="510"/>
      <c r="D6" s="514"/>
      <c r="E6" s="161" t="s">
        <v>59</v>
      </c>
      <c r="F6" s="161" t="s">
        <v>88</v>
      </c>
      <c r="G6" s="509"/>
      <c r="H6" s="509"/>
      <c r="I6" s="519"/>
      <c r="J6" s="501"/>
    </row>
    <row r="7" spans="1:11" s="62" customFormat="1" ht="33.75" customHeight="1" x14ac:dyDescent="0.15">
      <c r="A7" s="174" t="s">
        <v>2</v>
      </c>
      <c r="B7" s="174"/>
      <c r="C7" s="275">
        <v>1252</v>
      </c>
      <c r="D7" s="273">
        <v>5144476</v>
      </c>
      <c r="E7" s="273">
        <v>167513</v>
      </c>
      <c r="F7" s="273">
        <v>62770</v>
      </c>
      <c r="G7" s="273">
        <v>156322</v>
      </c>
      <c r="H7" s="273">
        <v>1750909</v>
      </c>
      <c r="I7" s="273">
        <v>3006962</v>
      </c>
      <c r="J7" s="273">
        <v>1696035</v>
      </c>
    </row>
    <row r="8" spans="1:11" s="62" customFormat="1" ht="33.75" customHeight="1" x14ac:dyDescent="0.15">
      <c r="A8" s="497"/>
      <c r="B8" s="498"/>
      <c r="C8" s="276"/>
      <c r="D8" s="189"/>
      <c r="E8" s="189"/>
      <c r="F8" s="189"/>
      <c r="G8" s="189"/>
      <c r="H8" s="189"/>
      <c r="I8" s="189"/>
      <c r="J8" s="189"/>
    </row>
    <row r="9" spans="1:11" s="62" customFormat="1" ht="33.75" customHeight="1" x14ac:dyDescent="0.15">
      <c r="A9" s="63" t="s">
        <v>25</v>
      </c>
      <c r="B9" s="64" t="s">
        <v>4</v>
      </c>
      <c r="C9" s="276">
        <v>627</v>
      </c>
      <c r="D9" s="189">
        <v>569173</v>
      </c>
      <c r="E9" s="189">
        <v>5894</v>
      </c>
      <c r="F9" s="189">
        <v>41950</v>
      </c>
      <c r="G9" s="189">
        <v>122283</v>
      </c>
      <c r="H9" s="189">
        <v>229528</v>
      </c>
      <c r="I9" s="189">
        <v>169518</v>
      </c>
      <c r="J9" s="189">
        <v>6745</v>
      </c>
    </row>
    <row r="10" spans="1:11" s="62" customFormat="1" ht="33.75" customHeight="1" x14ac:dyDescent="0.15">
      <c r="A10" s="45">
        <v>10</v>
      </c>
      <c r="B10" s="64" t="s">
        <v>5</v>
      </c>
      <c r="C10" s="276">
        <v>32</v>
      </c>
      <c r="D10" s="189">
        <v>17888</v>
      </c>
      <c r="E10" s="189">
        <v>184</v>
      </c>
      <c r="F10" s="189">
        <v>4108</v>
      </c>
      <c r="G10" s="189">
        <v>11296</v>
      </c>
      <c r="H10" s="189">
        <v>2166</v>
      </c>
      <c r="I10" s="189">
        <v>134</v>
      </c>
      <c r="J10" s="189" t="s">
        <v>107</v>
      </c>
    </row>
    <row r="11" spans="1:11" s="62" customFormat="1" ht="33.75" customHeight="1" x14ac:dyDescent="0.15">
      <c r="A11" s="45">
        <v>11</v>
      </c>
      <c r="B11" s="65" t="s">
        <v>67</v>
      </c>
      <c r="C11" s="276">
        <v>23</v>
      </c>
      <c r="D11" s="189">
        <v>552</v>
      </c>
      <c r="E11" s="189" t="s">
        <v>107</v>
      </c>
      <c r="F11" s="189">
        <v>513</v>
      </c>
      <c r="G11" s="189">
        <v>39</v>
      </c>
      <c r="H11" s="189" t="s">
        <v>107</v>
      </c>
      <c r="I11" s="189" t="s">
        <v>107</v>
      </c>
      <c r="J11" s="189" t="s">
        <v>107</v>
      </c>
    </row>
    <row r="12" spans="1:11" s="62" customFormat="1" ht="33.75" customHeight="1" x14ac:dyDescent="0.15">
      <c r="A12" s="45">
        <v>12</v>
      </c>
      <c r="B12" s="64" t="s">
        <v>6</v>
      </c>
      <c r="C12" s="276">
        <v>53</v>
      </c>
      <c r="D12" s="189">
        <v>4301</v>
      </c>
      <c r="E12" s="189">
        <v>320</v>
      </c>
      <c r="F12" s="189">
        <v>2255</v>
      </c>
      <c r="G12" s="189">
        <v>372</v>
      </c>
      <c r="H12" s="189">
        <v>322</v>
      </c>
      <c r="I12" s="189">
        <v>1032</v>
      </c>
      <c r="J12" s="189" t="s">
        <v>107</v>
      </c>
    </row>
    <row r="13" spans="1:11" s="62" customFormat="1" ht="33.75" customHeight="1" x14ac:dyDescent="0.15">
      <c r="A13" s="45">
        <v>13</v>
      </c>
      <c r="B13" s="64" t="s">
        <v>7</v>
      </c>
      <c r="C13" s="276">
        <v>24</v>
      </c>
      <c r="D13" s="189">
        <v>722</v>
      </c>
      <c r="E13" s="189">
        <v>4</v>
      </c>
      <c r="F13" s="189">
        <v>655</v>
      </c>
      <c r="G13" s="189">
        <v>63</v>
      </c>
      <c r="H13" s="189" t="s">
        <v>107</v>
      </c>
      <c r="I13" s="189" t="s">
        <v>107</v>
      </c>
      <c r="J13" s="189" t="s">
        <v>107</v>
      </c>
    </row>
    <row r="14" spans="1:11" s="62" customFormat="1" ht="33.75" customHeight="1" x14ac:dyDescent="0.15">
      <c r="A14" s="45"/>
      <c r="B14" s="64"/>
      <c r="C14" s="276"/>
      <c r="D14" s="189"/>
      <c r="E14" s="189"/>
      <c r="F14" s="189"/>
      <c r="G14" s="189"/>
      <c r="H14" s="189"/>
      <c r="I14" s="189"/>
      <c r="J14" s="189"/>
    </row>
    <row r="15" spans="1:11" s="62" customFormat="1" ht="33.75" customHeight="1" x14ac:dyDescent="0.15">
      <c r="A15" s="45">
        <v>14</v>
      </c>
      <c r="B15" s="64" t="s">
        <v>8</v>
      </c>
      <c r="C15" s="276">
        <v>46</v>
      </c>
      <c r="D15" s="189">
        <v>2828490</v>
      </c>
      <c r="E15" s="189">
        <v>8195</v>
      </c>
      <c r="F15" s="189">
        <v>1475</v>
      </c>
      <c r="G15" s="189">
        <v>5670</v>
      </c>
      <c r="H15" s="189">
        <v>1336140</v>
      </c>
      <c r="I15" s="189">
        <v>1477010</v>
      </c>
      <c r="J15" s="189" t="s">
        <v>107</v>
      </c>
    </row>
    <row r="16" spans="1:11" s="62" customFormat="1" ht="33.75" customHeight="1" x14ac:dyDescent="0.15">
      <c r="A16" s="45">
        <v>15</v>
      </c>
      <c r="B16" s="64" t="s">
        <v>68</v>
      </c>
      <c r="C16" s="276">
        <v>60</v>
      </c>
      <c r="D16" s="189">
        <v>1087</v>
      </c>
      <c r="E16" s="189">
        <v>1</v>
      </c>
      <c r="F16" s="189">
        <v>731</v>
      </c>
      <c r="G16" s="189">
        <v>353</v>
      </c>
      <c r="H16" s="189">
        <v>2</v>
      </c>
      <c r="I16" s="189" t="s">
        <v>107</v>
      </c>
      <c r="J16" s="189" t="s">
        <v>107</v>
      </c>
    </row>
    <row r="17" spans="1:10" s="62" customFormat="1" ht="33.75" customHeight="1" x14ac:dyDescent="0.15">
      <c r="A17" s="45">
        <v>16</v>
      </c>
      <c r="B17" s="64" t="s">
        <v>9</v>
      </c>
      <c r="C17" s="276">
        <v>27</v>
      </c>
      <c r="D17" s="189">
        <v>40720</v>
      </c>
      <c r="E17" s="189">
        <v>18296</v>
      </c>
      <c r="F17" s="189">
        <v>956</v>
      </c>
      <c r="G17" s="189">
        <v>404</v>
      </c>
      <c r="H17" s="189">
        <v>4644</v>
      </c>
      <c r="I17" s="189">
        <v>16420</v>
      </c>
      <c r="J17" s="189" t="s">
        <v>107</v>
      </c>
    </row>
    <row r="18" spans="1:10" s="62" customFormat="1" ht="33.75" customHeight="1" x14ac:dyDescent="0.15">
      <c r="A18" s="45">
        <v>17</v>
      </c>
      <c r="B18" s="64" t="s">
        <v>10</v>
      </c>
      <c r="C18" s="276">
        <v>3</v>
      </c>
      <c r="D18" s="189">
        <v>607845</v>
      </c>
      <c r="E18" s="189">
        <v>53528</v>
      </c>
      <c r="F18" s="189">
        <v>640</v>
      </c>
      <c r="G18" s="189" t="s">
        <v>107</v>
      </c>
      <c r="H18" s="189" t="s">
        <v>107</v>
      </c>
      <c r="I18" s="189">
        <v>553677</v>
      </c>
      <c r="J18" s="189">
        <v>382884</v>
      </c>
    </row>
    <row r="19" spans="1:10" s="62" customFormat="1" ht="33.75" customHeight="1" x14ac:dyDescent="0.15">
      <c r="A19" s="45">
        <v>18</v>
      </c>
      <c r="B19" s="65" t="s">
        <v>27</v>
      </c>
      <c r="C19" s="276">
        <v>36</v>
      </c>
      <c r="D19" s="189">
        <v>4494</v>
      </c>
      <c r="E19" s="189">
        <v>194</v>
      </c>
      <c r="F19" s="189">
        <v>206</v>
      </c>
      <c r="G19" s="189">
        <v>981</v>
      </c>
      <c r="H19" s="189" t="s">
        <v>107</v>
      </c>
      <c r="I19" s="189">
        <v>3113</v>
      </c>
      <c r="J19" s="189" t="s">
        <v>107</v>
      </c>
    </row>
    <row r="20" spans="1:10" s="62" customFormat="1" ht="33.75" customHeight="1" x14ac:dyDescent="0.15">
      <c r="A20" s="45"/>
      <c r="B20" s="64"/>
      <c r="C20" s="276"/>
      <c r="D20" s="189"/>
      <c r="E20" s="189"/>
      <c r="F20" s="189"/>
      <c r="G20" s="189"/>
      <c r="H20" s="189"/>
      <c r="I20" s="189"/>
      <c r="J20" s="189"/>
    </row>
    <row r="21" spans="1:10" s="62" customFormat="1" ht="33.75" customHeight="1" x14ac:dyDescent="0.15">
      <c r="A21" s="45">
        <v>19</v>
      </c>
      <c r="B21" s="64" t="s">
        <v>11</v>
      </c>
      <c r="C21" s="276">
        <v>7</v>
      </c>
      <c r="D21" s="189">
        <v>336</v>
      </c>
      <c r="E21" s="189" t="s">
        <v>107</v>
      </c>
      <c r="F21" s="189">
        <v>136</v>
      </c>
      <c r="G21" s="189">
        <v>200</v>
      </c>
      <c r="H21" s="189" t="s">
        <v>107</v>
      </c>
      <c r="I21" s="189" t="s">
        <v>107</v>
      </c>
      <c r="J21" s="189" t="s">
        <v>107</v>
      </c>
    </row>
    <row r="22" spans="1:10" s="62" customFormat="1" ht="33.75" customHeight="1" x14ac:dyDescent="0.15">
      <c r="A22" s="45">
        <v>20</v>
      </c>
      <c r="B22" s="64" t="s">
        <v>12</v>
      </c>
      <c r="C22" s="276">
        <v>5</v>
      </c>
      <c r="D22" s="189">
        <v>42</v>
      </c>
      <c r="E22" s="189">
        <v>0</v>
      </c>
      <c r="F22" s="189">
        <v>42</v>
      </c>
      <c r="G22" s="189" t="s">
        <v>107</v>
      </c>
      <c r="H22" s="189" t="s">
        <v>107</v>
      </c>
      <c r="I22" s="189" t="s">
        <v>107</v>
      </c>
      <c r="J22" s="189" t="s">
        <v>107</v>
      </c>
    </row>
    <row r="23" spans="1:10" s="62" customFormat="1" ht="33.75" customHeight="1" x14ac:dyDescent="0.15">
      <c r="A23" s="45">
        <v>21</v>
      </c>
      <c r="B23" s="64" t="s">
        <v>13</v>
      </c>
      <c r="C23" s="276">
        <v>34</v>
      </c>
      <c r="D23" s="189">
        <v>210846</v>
      </c>
      <c r="E23" s="189">
        <v>3890</v>
      </c>
      <c r="F23" s="189">
        <v>1373</v>
      </c>
      <c r="G23" s="189">
        <v>3321</v>
      </c>
      <c r="H23" s="189">
        <v>7341</v>
      </c>
      <c r="I23" s="189">
        <v>194921</v>
      </c>
      <c r="J23" s="189" t="s">
        <v>107</v>
      </c>
    </row>
    <row r="24" spans="1:10" s="62" customFormat="1" ht="33.75" customHeight="1" x14ac:dyDescent="0.15">
      <c r="A24" s="45">
        <v>22</v>
      </c>
      <c r="B24" s="64" t="s">
        <v>14</v>
      </c>
      <c r="C24" s="276">
        <v>35</v>
      </c>
      <c r="D24" s="189">
        <v>804147</v>
      </c>
      <c r="E24" s="189">
        <v>71567</v>
      </c>
      <c r="F24" s="189">
        <v>750</v>
      </c>
      <c r="G24" s="189">
        <v>2958</v>
      </c>
      <c r="H24" s="189">
        <v>170691</v>
      </c>
      <c r="I24" s="189">
        <v>558181</v>
      </c>
      <c r="J24" s="189">
        <v>1306406</v>
      </c>
    </row>
    <row r="25" spans="1:10" s="62" customFormat="1" ht="33.75" customHeight="1" x14ac:dyDescent="0.15">
      <c r="A25" s="45">
        <v>23</v>
      </c>
      <c r="B25" s="64" t="s">
        <v>15</v>
      </c>
      <c r="C25" s="276">
        <v>3</v>
      </c>
      <c r="D25" s="189" t="s">
        <v>109</v>
      </c>
      <c r="E25" s="189">
        <v>346</v>
      </c>
      <c r="F25" s="189" t="s">
        <v>109</v>
      </c>
      <c r="G25" s="189">
        <v>0</v>
      </c>
      <c r="H25" s="189">
        <v>0</v>
      </c>
      <c r="I25" s="189">
        <v>0</v>
      </c>
      <c r="J25" s="189">
        <v>0</v>
      </c>
    </row>
    <row r="26" spans="1:10" s="62" customFormat="1" ht="33.75" customHeight="1" x14ac:dyDescent="0.15">
      <c r="A26" s="45"/>
      <c r="B26" s="64"/>
      <c r="C26" s="276"/>
      <c r="D26" s="189"/>
      <c r="E26" s="189"/>
      <c r="F26" s="189"/>
      <c r="G26" s="189"/>
      <c r="H26" s="189"/>
      <c r="I26" s="189"/>
      <c r="J26" s="189"/>
    </row>
    <row r="27" spans="1:10" s="62" customFormat="1" ht="33.75" customHeight="1" x14ac:dyDescent="0.15">
      <c r="A27" s="45">
        <v>24</v>
      </c>
      <c r="B27" s="64" t="s">
        <v>16</v>
      </c>
      <c r="C27" s="276">
        <v>80</v>
      </c>
      <c r="D27" s="189">
        <v>1879</v>
      </c>
      <c r="E27" s="189">
        <v>188</v>
      </c>
      <c r="F27" s="189">
        <v>1192</v>
      </c>
      <c r="G27" s="189">
        <v>463</v>
      </c>
      <c r="H27" s="189">
        <v>16</v>
      </c>
      <c r="I27" s="189">
        <v>20</v>
      </c>
      <c r="J27" s="189" t="s">
        <v>107</v>
      </c>
    </row>
    <row r="28" spans="1:10" s="62" customFormat="1" ht="33.75" customHeight="1" x14ac:dyDescent="0.15">
      <c r="A28" s="45">
        <v>25</v>
      </c>
      <c r="B28" s="64" t="s">
        <v>69</v>
      </c>
      <c r="C28" s="276">
        <v>20</v>
      </c>
      <c r="D28" s="189">
        <v>427</v>
      </c>
      <c r="E28" s="189">
        <v>27</v>
      </c>
      <c r="F28" s="189">
        <v>395</v>
      </c>
      <c r="G28" s="189">
        <v>5</v>
      </c>
      <c r="H28" s="189" t="s">
        <v>107</v>
      </c>
      <c r="I28" s="189" t="s">
        <v>107</v>
      </c>
      <c r="J28" s="189" t="s">
        <v>107</v>
      </c>
    </row>
    <row r="29" spans="1:10" s="62" customFormat="1" ht="33.75" customHeight="1" x14ac:dyDescent="0.15">
      <c r="A29" s="45">
        <v>26</v>
      </c>
      <c r="B29" s="64" t="s">
        <v>70</v>
      </c>
      <c r="C29" s="276">
        <v>38</v>
      </c>
      <c r="D29" s="189">
        <v>503</v>
      </c>
      <c r="E29" s="189" t="s">
        <v>107</v>
      </c>
      <c r="F29" s="189">
        <v>481</v>
      </c>
      <c r="G29" s="189">
        <v>22</v>
      </c>
      <c r="H29" s="189" t="s">
        <v>107</v>
      </c>
      <c r="I29" s="189" t="s">
        <v>107</v>
      </c>
      <c r="J29" s="189" t="s">
        <v>107</v>
      </c>
    </row>
    <row r="30" spans="1:10" s="62" customFormat="1" ht="33.75" customHeight="1" x14ac:dyDescent="0.15">
      <c r="A30" s="45">
        <v>27</v>
      </c>
      <c r="B30" s="64" t="s">
        <v>71</v>
      </c>
      <c r="C30" s="276">
        <v>2</v>
      </c>
      <c r="D30" s="189" t="s">
        <v>105</v>
      </c>
      <c r="E30" s="189" t="s">
        <v>107</v>
      </c>
      <c r="F30" s="189" t="s">
        <v>105</v>
      </c>
      <c r="G30" s="189" t="s">
        <v>107</v>
      </c>
      <c r="H30" s="189" t="s">
        <v>107</v>
      </c>
      <c r="I30" s="189" t="s">
        <v>107</v>
      </c>
      <c r="J30" s="189" t="s">
        <v>107</v>
      </c>
    </row>
    <row r="31" spans="1:10" s="62" customFormat="1" ht="33.75" customHeight="1" x14ac:dyDescent="0.15">
      <c r="A31" s="45">
        <v>28</v>
      </c>
      <c r="B31" s="64" t="s">
        <v>72</v>
      </c>
      <c r="C31" s="276">
        <v>25</v>
      </c>
      <c r="D31" s="189">
        <v>42993</v>
      </c>
      <c r="E31" s="189">
        <v>94</v>
      </c>
      <c r="F31" s="189">
        <v>2444</v>
      </c>
      <c r="G31" s="189">
        <v>7612</v>
      </c>
      <c r="H31" s="189" t="s">
        <v>107</v>
      </c>
      <c r="I31" s="189">
        <v>32843</v>
      </c>
      <c r="J31" s="189" t="s">
        <v>107</v>
      </c>
    </row>
    <row r="32" spans="1:10" s="62" customFormat="1" ht="33.75" customHeight="1" x14ac:dyDescent="0.15">
      <c r="A32" s="45"/>
      <c r="B32" s="64"/>
      <c r="C32" s="276"/>
      <c r="D32" s="189"/>
      <c r="E32" s="189"/>
      <c r="F32" s="189"/>
      <c r="G32" s="189"/>
      <c r="H32" s="189"/>
      <c r="I32" s="189"/>
      <c r="J32" s="189"/>
    </row>
    <row r="33" spans="1:10" s="62" customFormat="1" ht="33.75" customHeight="1" x14ac:dyDescent="0.15">
      <c r="A33" s="45">
        <v>29</v>
      </c>
      <c r="B33" s="64" t="s">
        <v>73</v>
      </c>
      <c r="C33" s="276">
        <v>19</v>
      </c>
      <c r="D33" s="189">
        <v>134</v>
      </c>
      <c r="E33" s="189" t="s">
        <v>107</v>
      </c>
      <c r="F33" s="189">
        <v>101</v>
      </c>
      <c r="G33" s="189" t="s">
        <v>107</v>
      </c>
      <c r="H33" s="189">
        <v>33</v>
      </c>
      <c r="I33" s="189" t="s">
        <v>107</v>
      </c>
      <c r="J33" s="189" t="s">
        <v>107</v>
      </c>
    </row>
    <row r="34" spans="1:10" s="62" customFormat="1" ht="33.75" customHeight="1" x14ac:dyDescent="0.15">
      <c r="A34" s="45">
        <v>30</v>
      </c>
      <c r="B34" s="64" t="s">
        <v>74</v>
      </c>
      <c r="C34" s="276">
        <v>8</v>
      </c>
      <c r="D34" s="189">
        <v>83</v>
      </c>
      <c r="E34" s="189" t="s">
        <v>107</v>
      </c>
      <c r="F34" s="189">
        <v>83</v>
      </c>
      <c r="G34" s="189" t="s">
        <v>107</v>
      </c>
      <c r="H34" s="189" t="s">
        <v>107</v>
      </c>
      <c r="I34" s="189" t="s">
        <v>107</v>
      </c>
      <c r="J34" s="189" t="s">
        <v>107</v>
      </c>
    </row>
    <row r="35" spans="1:10" s="62" customFormat="1" ht="33.75" customHeight="1" x14ac:dyDescent="0.15">
      <c r="A35" s="45">
        <v>31</v>
      </c>
      <c r="B35" s="64" t="s">
        <v>28</v>
      </c>
      <c r="C35" s="276">
        <v>32</v>
      </c>
      <c r="D35" s="189">
        <v>7311</v>
      </c>
      <c r="E35" s="189">
        <v>4785</v>
      </c>
      <c r="F35" s="189">
        <v>2154</v>
      </c>
      <c r="G35" s="189">
        <v>279</v>
      </c>
      <c r="H35" s="189" t="s">
        <v>107</v>
      </c>
      <c r="I35" s="189">
        <v>93</v>
      </c>
      <c r="J35" s="189" t="s">
        <v>107</v>
      </c>
    </row>
    <row r="36" spans="1:10" s="62" customFormat="1" ht="33.75" customHeight="1" thickBot="1" x14ac:dyDescent="0.2">
      <c r="A36" s="66">
        <v>32</v>
      </c>
      <c r="B36" s="67" t="s">
        <v>29</v>
      </c>
      <c r="C36" s="277">
        <v>13</v>
      </c>
      <c r="D36" s="274">
        <v>109</v>
      </c>
      <c r="E36" s="274" t="s">
        <v>107</v>
      </c>
      <c r="F36" s="274">
        <v>82</v>
      </c>
      <c r="G36" s="274">
        <v>1</v>
      </c>
      <c r="H36" s="274">
        <v>26</v>
      </c>
      <c r="I36" s="274" t="s">
        <v>107</v>
      </c>
      <c r="J36" s="274" t="s">
        <v>107</v>
      </c>
    </row>
    <row r="37" spans="1:10" s="62" customFormat="1" ht="14.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s="62" customFormat="1" ht="14.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62" customFormat="1" ht="14.25" x14ac:dyDescent="0.15"/>
    <row r="40" spans="1:10" s="62" customFormat="1" ht="14.25" x14ac:dyDescent="0.15"/>
    <row r="41" spans="1:10" s="62" customFormat="1" ht="14.25" x14ac:dyDescent="0.15"/>
    <row r="42" spans="1:10" s="62" customFormat="1" ht="14.25" x14ac:dyDescent="0.15"/>
    <row r="43" spans="1:10" s="62" customFormat="1" ht="14.25" x14ac:dyDescent="0.15"/>
    <row r="44" spans="1:10" s="62" customFormat="1" ht="14.25" x14ac:dyDescent="0.15"/>
    <row r="45" spans="1:10" s="62" customFormat="1" ht="14.25" x14ac:dyDescent="0.15"/>
    <row r="46" spans="1:10" s="62" customFormat="1" ht="14.25" x14ac:dyDescent="0.15"/>
    <row r="47" spans="1:10" s="62" customFormat="1" ht="14.25" x14ac:dyDescent="0.15"/>
    <row r="48" spans="1:10" s="62" customFormat="1" ht="14.25" x14ac:dyDescent="0.15"/>
    <row r="49" s="62" customFormat="1" ht="14.25" x14ac:dyDescent="0.15"/>
  </sheetData>
  <sheetProtection formatCells="0"/>
  <mergeCells count="10">
    <mergeCell ref="A8:B8"/>
    <mergeCell ref="A4:B6"/>
    <mergeCell ref="C4:C6"/>
    <mergeCell ref="D4:I4"/>
    <mergeCell ref="J4:J6"/>
    <mergeCell ref="D5:D6"/>
    <mergeCell ref="E5:F5"/>
    <mergeCell ref="G5:G6"/>
    <mergeCell ref="H5:H6"/>
    <mergeCell ref="I5:I6"/>
  </mergeCells>
  <phoneticPr fontId="2"/>
  <conditionalFormatting sqref="C1:C1048576">
    <cfRule type="cellIs" dxfId="6" priority="4" stopIfTrue="1" operator="between">
      <formula>1</formula>
      <formula>3</formula>
    </cfRule>
  </conditionalFormatting>
  <conditionalFormatting sqref="F25">
    <cfRule type="containsText" dxfId="5" priority="2" stopIfTrue="1" operator="containsText" text="χ">
      <formula>NOT(ISERROR(SEARCH("χ",F25)))</formula>
    </cfRule>
    <cfRule type="containsText" dxfId="4" priority="3" stopIfTrue="1" operator="containsText" text="χ">
      <formula>NOT(ISERROR(SEARCH("χ",F25)))</formula>
    </cfRule>
  </conditionalFormatting>
  <conditionalFormatting sqref="A1:XFD1048576">
    <cfRule type="containsText" dxfId="3" priority="1" stopIfTrue="1" operator="containsText" text="χ">
      <formula>NOT(ISERROR(SEARCH("χ",A1)))</formula>
    </cfRule>
  </conditionalFormatting>
  <pageMargins left="0.6692913385826772" right="0" top="0.39370078740157483" bottom="0.27559055118110237" header="0.31496062992125984" footer="0.19685039370078741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49"/>
  <sheetViews>
    <sheetView view="pageBreakPreview" zoomScale="60" zoomScaleNormal="75" workbookViewId="0">
      <pane xSplit="2" ySplit="6" topLeftCell="C22" activePane="bottomRight" state="frozen"/>
      <selection sqref="A1:H1"/>
      <selection pane="topRight" sqref="A1:H1"/>
      <selection pane="bottomLeft" sqref="A1:H1"/>
      <selection pane="bottomRight" activeCell="D30" sqref="D30"/>
    </sheetView>
  </sheetViews>
  <sheetFormatPr defaultRowHeight="18.75" x14ac:dyDescent="0.2"/>
  <cols>
    <col min="1" max="1" width="6.125" style="246" customWidth="1"/>
    <col min="2" max="2" width="73.375" style="246" customWidth="1"/>
    <col min="3" max="3" width="26.125" style="246" customWidth="1"/>
    <col min="4" max="4" width="21.25" style="246" customWidth="1"/>
    <col min="5" max="8" width="20.125" style="246" customWidth="1"/>
    <col min="9" max="9" width="18.75" style="246" customWidth="1"/>
    <col min="10" max="16384" width="9" style="246"/>
  </cols>
  <sheetData>
    <row r="1" spans="1:9" ht="42" x14ac:dyDescent="0.4">
      <c r="A1" s="244" t="s">
        <v>81</v>
      </c>
      <c r="B1" s="245"/>
      <c r="C1" s="245"/>
      <c r="D1" s="245"/>
      <c r="E1" s="245"/>
      <c r="F1" s="245"/>
      <c r="G1" s="245"/>
      <c r="H1" s="245"/>
      <c r="I1" s="245"/>
    </row>
    <row r="2" spans="1:9" ht="15" customHeight="1" x14ac:dyDescent="0.2">
      <c r="A2" s="247"/>
      <c r="B2" s="248"/>
      <c r="C2" s="248"/>
      <c r="D2" s="248"/>
      <c r="E2" s="248"/>
      <c r="F2" s="248"/>
      <c r="G2" s="248"/>
      <c r="H2" s="248"/>
      <c r="I2" s="248"/>
    </row>
    <row r="3" spans="1:9" s="251" customFormat="1" ht="30" customHeight="1" thickBot="1" x14ac:dyDescent="0.25">
      <c r="A3" s="249" t="s">
        <v>55</v>
      </c>
      <c r="B3" s="249"/>
      <c r="C3" s="250"/>
      <c r="D3" s="250"/>
      <c r="E3" s="250"/>
      <c r="F3" s="250"/>
      <c r="G3" s="250"/>
      <c r="H3" s="56" t="s">
        <v>56</v>
      </c>
    </row>
    <row r="4" spans="1:9" s="253" customFormat="1" ht="42.75" customHeight="1" thickTop="1" x14ac:dyDescent="0.15">
      <c r="A4" s="405" t="s">
        <v>1</v>
      </c>
      <c r="B4" s="439"/>
      <c r="C4" s="529" t="s">
        <v>85</v>
      </c>
      <c r="D4" s="530"/>
      <c r="E4" s="530"/>
      <c r="F4" s="530"/>
      <c r="G4" s="530"/>
      <c r="H4" s="530"/>
    </row>
    <row r="5" spans="1:9" s="253" customFormat="1" ht="42.75" customHeight="1" x14ac:dyDescent="0.15">
      <c r="A5" s="528"/>
      <c r="B5" s="440"/>
      <c r="C5" s="445" t="s">
        <v>84</v>
      </c>
      <c r="D5" s="524" t="s">
        <v>61</v>
      </c>
      <c r="E5" s="526" t="s">
        <v>62</v>
      </c>
      <c r="F5" s="524" t="s">
        <v>82</v>
      </c>
      <c r="G5" s="524" t="s">
        <v>83</v>
      </c>
      <c r="H5" s="526" t="s">
        <v>63</v>
      </c>
    </row>
    <row r="6" spans="1:9" s="253" customFormat="1" ht="42.75" customHeight="1" x14ac:dyDescent="0.15">
      <c r="A6" s="407"/>
      <c r="B6" s="441"/>
      <c r="C6" s="429"/>
      <c r="D6" s="525"/>
      <c r="E6" s="527"/>
      <c r="F6" s="525"/>
      <c r="G6" s="525"/>
      <c r="H6" s="527"/>
    </row>
    <row r="7" spans="1:9" s="253" customFormat="1" ht="33.75" customHeight="1" x14ac:dyDescent="0.15">
      <c r="A7" s="520" t="s">
        <v>60</v>
      </c>
      <c r="B7" s="521"/>
      <c r="C7" s="257" t="e">
        <f t="shared" ref="C7:H7" si="0">SUM(C9:C36)</f>
        <v>#REF!</v>
      </c>
      <c r="D7" s="257" t="e">
        <f t="shared" si="0"/>
        <v>#REF!</v>
      </c>
      <c r="E7" s="258" t="e">
        <f t="shared" si="0"/>
        <v>#REF!</v>
      </c>
      <c r="F7" s="258" t="e">
        <f t="shared" si="0"/>
        <v>#REF!</v>
      </c>
      <c r="G7" s="258" t="e">
        <f t="shared" si="0"/>
        <v>#REF!</v>
      </c>
      <c r="H7" s="258" t="e">
        <f t="shared" si="0"/>
        <v>#REF!</v>
      </c>
    </row>
    <row r="8" spans="1:9" s="253" customFormat="1" ht="33.75" customHeight="1" x14ac:dyDescent="0.15">
      <c r="A8" s="522"/>
      <c r="B8" s="523"/>
      <c r="C8" s="260"/>
      <c r="D8" s="260"/>
      <c r="E8" s="260"/>
      <c r="F8" s="260"/>
      <c r="G8" s="260"/>
      <c r="H8" s="260"/>
    </row>
    <row r="9" spans="1:9" s="253" customFormat="1" ht="33.75" customHeight="1" x14ac:dyDescent="0.15">
      <c r="A9" s="63" t="s">
        <v>25</v>
      </c>
      <c r="B9" s="64" t="s">
        <v>4</v>
      </c>
      <c r="C9" s="262" t="e">
        <f>SUM(D9:H9)</f>
        <v>#REF!</v>
      </c>
      <c r="D9" s="262" t="e">
        <f>#REF!</f>
        <v>#REF!</v>
      </c>
      <c r="E9" s="262" t="e">
        <f>#REF!</f>
        <v>#REF!</v>
      </c>
      <c r="F9" s="262" t="e">
        <f>#REF!</f>
        <v>#REF!</v>
      </c>
      <c r="G9" s="262" t="e">
        <f>#REF!</f>
        <v>#REF!</v>
      </c>
      <c r="H9" s="262" t="e">
        <f>#REF!</f>
        <v>#REF!</v>
      </c>
    </row>
    <row r="10" spans="1:9" s="253" customFormat="1" ht="33.75" customHeight="1" x14ac:dyDescent="0.15">
      <c r="A10" s="45">
        <v>10</v>
      </c>
      <c r="B10" s="64" t="s">
        <v>5</v>
      </c>
      <c r="C10" s="262" t="e">
        <f t="shared" ref="C10:C33" si="1">SUM(D10:H10)</f>
        <v>#REF!</v>
      </c>
      <c r="D10" s="262" t="e">
        <f>#REF!</f>
        <v>#REF!</v>
      </c>
      <c r="E10" s="262" t="e">
        <f>#REF!</f>
        <v>#REF!</v>
      </c>
      <c r="F10" s="262" t="e">
        <f>#REF!</f>
        <v>#REF!</v>
      </c>
      <c r="G10" s="262" t="e">
        <f>#REF!</f>
        <v>#REF!</v>
      </c>
      <c r="H10" s="262" t="e">
        <f>#REF!</f>
        <v>#REF!</v>
      </c>
    </row>
    <row r="11" spans="1:9" s="253" customFormat="1" ht="33.75" customHeight="1" x14ac:dyDescent="0.15">
      <c r="A11" s="45">
        <v>11</v>
      </c>
      <c r="B11" s="65" t="s">
        <v>67</v>
      </c>
      <c r="C11" s="262" t="e">
        <f t="shared" si="1"/>
        <v>#REF!</v>
      </c>
      <c r="D11" s="262" t="e">
        <f>#REF!</f>
        <v>#REF!</v>
      </c>
      <c r="E11" s="262" t="e">
        <f>#REF!</f>
        <v>#REF!</v>
      </c>
      <c r="F11" s="262" t="e">
        <f>#REF!</f>
        <v>#REF!</v>
      </c>
      <c r="G11" s="262" t="e">
        <f>#REF!</f>
        <v>#REF!</v>
      </c>
      <c r="H11" s="262" t="e">
        <f>#REF!</f>
        <v>#REF!</v>
      </c>
    </row>
    <row r="12" spans="1:9" s="253" customFormat="1" ht="33.75" customHeight="1" x14ac:dyDescent="0.15">
      <c r="A12" s="45">
        <v>12</v>
      </c>
      <c r="B12" s="64" t="s">
        <v>6</v>
      </c>
      <c r="C12" s="262" t="e">
        <f t="shared" si="1"/>
        <v>#REF!</v>
      </c>
      <c r="D12" s="262" t="e">
        <f>#REF!</f>
        <v>#REF!</v>
      </c>
      <c r="E12" s="262" t="e">
        <f>#REF!</f>
        <v>#REF!</v>
      </c>
      <c r="F12" s="262" t="e">
        <f>#REF!</f>
        <v>#REF!</v>
      </c>
      <c r="G12" s="262" t="e">
        <f>#REF!</f>
        <v>#REF!</v>
      </c>
      <c r="H12" s="262" t="e">
        <f>#REF!</f>
        <v>#REF!</v>
      </c>
    </row>
    <row r="13" spans="1:9" s="253" customFormat="1" ht="33.75" customHeight="1" x14ac:dyDescent="0.15">
      <c r="A13" s="45">
        <v>13</v>
      </c>
      <c r="B13" s="64" t="s">
        <v>7</v>
      </c>
      <c r="C13" s="262" t="e">
        <f t="shared" si="1"/>
        <v>#REF!</v>
      </c>
      <c r="D13" s="262" t="e">
        <f>#REF!</f>
        <v>#REF!</v>
      </c>
      <c r="E13" s="262" t="e">
        <f>#REF!</f>
        <v>#REF!</v>
      </c>
      <c r="F13" s="262" t="e">
        <f>#REF!</f>
        <v>#REF!</v>
      </c>
      <c r="G13" s="262" t="e">
        <f>#REF!</f>
        <v>#REF!</v>
      </c>
      <c r="H13" s="262" t="e">
        <f>#REF!</f>
        <v>#REF!</v>
      </c>
    </row>
    <row r="14" spans="1:9" s="253" customFormat="1" ht="33.75" customHeight="1" x14ac:dyDescent="0.15">
      <c r="A14" s="45"/>
      <c r="B14" s="64"/>
      <c r="C14" s="262"/>
      <c r="D14" s="262"/>
      <c r="E14" s="262"/>
      <c r="F14" s="262"/>
      <c r="G14" s="262"/>
      <c r="H14" s="262"/>
    </row>
    <row r="15" spans="1:9" s="253" customFormat="1" ht="33.75" customHeight="1" x14ac:dyDescent="0.15">
      <c r="A15" s="45">
        <v>14</v>
      </c>
      <c r="B15" s="64" t="s">
        <v>8</v>
      </c>
      <c r="C15" s="262" t="e">
        <f t="shared" si="1"/>
        <v>#REF!</v>
      </c>
      <c r="D15" s="262" t="e">
        <f>#REF!</f>
        <v>#REF!</v>
      </c>
      <c r="E15" s="262" t="e">
        <f>#REF!</f>
        <v>#REF!</v>
      </c>
      <c r="F15" s="262" t="e">
        <f>#REF!</f>
        <v>#REF!</v>
      </c>
      <c r="G15" s="262" t="e">
        <f>#REF!</f>
        <v>#REF!</v>
      </c>
      <c r="H15" s="262" t="e">
        <f>#REF!</f>
        <v>#REF!</v>
      </c>
    </row>
    <row r="16" spans="1:9" s="253" customFormat="1" ht="33.75" customHeight="1" x14ac:dyDescent="0.15">
      <c r="A16" s="45">
        <v>15</v>
      </c>
      <c r="B16" s="64" t="s">
        <v>68</v>
      </c>
      <c r="C16" s="262" t="e">
        <f t="shared" si="1"/>
        <v>#REF!</v>
      </c>
      <c r="D16" s="262" t="e">
        <f>#REF!</f>
        <v>#REF!</v>
      </c>
      <c r="E16" s="262" t="e">
        <f>#REF!</f>
        <v>#REF!</v>
      </c>
      <c r="F16" s="262" t="e">
        <f>#REF!</f>
        <v>#REF!</v>
      </c>
      <c r="G16" s="262" t="e">
        <f>#REF!</f>
        <v>#REF!</v>
      </c>
      <c r="H16" s="262" t="e">
        <f>#REF!</f>
        <v>#REF!</v>
      </c>
    </row>
    <row r="17" spans="1:8" s="253" customFormat="1" ht="33.75" customHeight="1" x14ac:dyDescent="0.15">
      <c r="A17" s="45">
        <v>16</v>
      </c>
      <c r="B17" s="64" t="s">
        <v>9</v>
      </c>
      <c r="C17" s="262" t="e">
        <f t="shared" si="1"/>
        <v>#REF!</v>
      </c>
      <c r="D17" s="262" t="e">
        <f>#REF!</f>
        <v>#REF!</v>
      </c>
      <c r="E17" s="262" t="e">
        <f>#REF!</f>
        <v>#REF!</v>
      </c>
      <c r="F17" s="262" t="e">
        <f>#REF!</f>
        <v>#REF!</v>
      </c>
      <c r="G17" s="262" t="e">
        <f>#REF!</f>
        <v>#REF!</v>
      </c>
      <c r="H17" s="262" t="e">
        <f>#REF!</f>
        <v>#REF!</v>
      </c>
    </row>
    <row r="18" spans="1:8" s="253" customFormat="1" ht="33.75" customHeight="1" x14ac:dyDescent="0.15">
      <c r="A18" s="45">
        <v>17</v>
      </c>
      <c r="B18" s="64" t="s">
        <v>10</v>
      </c>
      <c r="C18" s="262" t="e">
        <f t="shared" si="1"/>
        <v>#REF!</v>
      </c>
      <c r="D18" s="262" t="e">
        <f>#REF!</f>
        <v>#REF!</v>
      </c>
      <c r="E18" s="262" t="e">
        <f>#REF!</f>
        <v>#REF!</v>
      </c>
      <c r="F18" s="262" t="e">
        <f>#REF!</f>
        <v>#REF!</v>
      </c>
      <c r="G18" s="262" t="e">
        <f>#REF!</f>
        <v>#REF!</v>
      </c>
      <c r="H18" s="262" t="e">
        <f>#REF!</f>
        <v>#REF!</v>
      </c>
    </row>
    <row r="19" spans="1:8" s="253" customFormat="1" ht="33.75" customHeight="1" x14ac:dyDescent="0.15">
      <c r="A19" s="45">
        <v>18</v>
      </c>
      <c r="B19" s="65" t="s">
        <v>27</v>
      </c>
      <c r="C19" s="262" t="e">
        <f t="shared" si="1"/>
        <v>#REF!</v>
      </c>
      <c r="D19" s="262" t="e">
        <f>#REF!</f>
        <v>#REF!</v>
      </c>
      <c r="E19" s="262" t="e">
        <f>#REF!</f>
        <v>#REF!</v>
      </c>
      <c r="F19" s="262" t="e">
        <f>#REF!</f>
        <v>#REF!</v>
      </c>
      <c r="G19" s="262" t="e">
        <f>#REF!</f>
        <v>#REF!</v>
      </c>
      <c r="H19" s="262" t="e">
        <f>#REF!</f>
        <v>#REF!</v>
      </c>
    </row>
    <row r="20" spans="1:8" s="253" customFormat="1" ht="33.75" customHeight="1" x14ac:dyDescent="0.15">
      <c r="A20" s="45"/>
      <c r="B20" s="64"/>
      <c r="C20" s="262"/>
      <c r="D20" s="262"/>
      <c r="E20" s="262"/>
      <c r="F20" s="262"/>
      <c r="G20" s="262"/>
      <c r="H20" s="262"/>
    </row>
    <row r="21" spans="1:8" s="253" customFormat="1" ht="33.75" customHeight="1" x14ac:dyDescent="0.15">
      <c r="A21" s="45">
        <v>19</v>
      </c>
      <c r="B21" s="64" t="s">
        <v>11</v>
      </c>
      <c r="C21" s="262" t="e">
        <f t="shared" si="1"/>
        <v>#REF!</v>
      </c>
      <c r="D21" s="262" t="e">
        <f>#REF!</f>
        <v>#REF!</v>
      </c>
      <c r="E21" s="262" t="e">
        <f>#REF!</f>
        <v>#REF!</v>
      </c>
      <c r="F21" s="262" t="e">
        <f>#REF!</f>
        <v>#REF!</v>
      </c>
      <c r="G21" s="262" t="e">
        <f>#REF!</f>
        <v>#REF!</v>
      </c>
      <c r="H21" s="262" t="e">
        <f>#REF!</f>
        <v>#REF!</v>
      </c>
    </row>
    <row r="22" spans="1:8" s="253" customFormat="1" ht="33.75" customHeight="1" x14ac:dyDescent="0.15">
      <c r="A22" s="45">
        <v>20</v>
      </c>
      <c r="B22" s="64" t="s">
        <v>12</v>
      </c>
      <c r="C22" s="262" t="e">
        <f t="shared" si="1"/>
        <v>#REF!</v>
      </c>
      <c r="D22" s="262" t="e">
        <f>#REF!</f>
        <v>#REF!</v>
      </c>
      <c r="E22" s="262" t="e">
        <f>#REF!</f>
        <v>#REF!</v>
      </c>
      <c r="F22" s="262" t="e">
        <f>#REF!</f>
        <v>#REF!</v>
      </c>
      <c r="G22" s="262" t="e">
        <f>#REF!</f>
        <v>#REF!</v>
      </c>
      <c r="H22" s="262" t="e">
        <f>#REF!</f>
        <v>#REF!</v>
      </c>
    </row>
    <row r="23" spans="1:8" s="253" customFormat="1" ht="33.75" customHeight="1" x14ac:dyDescent="0.15">
      <c r="A23" s="45">
        <v>21</v>
      </c>
      <c r="B23" s="64" t="s">
        <v>13</v>
      </c>
      <c r="C23" s="262" t="e">
        <f t="shared" si="1"/>
        <v>#REF!</v>
      </c>
      <c r="D23" s="262" t="e">
        <f>#REF!</f>
        <v>#REF!</v>
      </c>
      <c r="E23" s="262" t="e">
        <f>#REF!</f>
        <v>#REF!</v>
      </c>
      <c r="F23" s="262" t="e">
        <f>#REF!</f>
        <v>#REF!</v>
      </c>
      <c r="G23" s="262" t="e">
        <f>#REF!</f>
        <v>#REF!</v>
      </c>
      <c r="H23" s="262" t="e">
        <f>#REF!</f>
        <v>#REF!</v>
      </c>
    </row>
    <row r="24" spans="1:8" s="253" customFormat="1" ht="33.75" customHeight="1" x14ac:dyDescent="0.15">
      <c r="A24" s="45">
        <v>22</v>
      </c>
      <c r="B24" s="64" t="s">
        <v>14</v>
      </c>
      <c r="C24" s="262" t="e">
        <f t="shared" si="1"/>
        <v>#REF!</v>
      </c>
      <c r="D24" s="262" t="e">
        <f>#REF!</f>
        <v>#REF!</v>
      </c>
      <c r="E24" s="262" t="e">
        <f>#REF!</f>
        <v>#REF!</v>
      </c>
      <c r="F24" s="262" t="e">
        <f>#REF!</f>
        <v>#REF!</v>
      </c>
      <c r="G24" s="262" t="e">
        <f>#REF!</f>
        <v>#REF!</v>
      </c>
      <c r="H24" s="262" t="e">
        <f>#REF!</f>
        <v>#REF!</v>
      </c>
    </row>
    <row r="25" spans="1:8" s="253" customFormat="1" ht="33.75" customHeight="1" x14ac:dyDescent="0.15">
      <c r="A25" s="45">
        <v>23</v>
      </c>
      <c r="B25" s="64" t="s">
        <v>15</v>
      </c>
      <c r="C25" s="262" t="e">
        <f t="shared" si="1"/>
        <v>#REF!</v>
      </c>
      <c r="D25" s="262" t="e">
        <f>#REF!</f>
        <v>#REF!</v>
      </c>
      <c r="E25" s="262" t="e">
        <f>#REF!</f>
        <v>#REF!</v>
      </c>
      <c r="F25" s="262" t="e">
        <f>#REF!</f>
        <v>#REF!</v>
      </c>
      <c r="G25" s="262" t="e">
        <f>#REF!</f>
        <v>#REF!</v>
      </c>
      <c r="H25" s="262" t="e">
        <f>#REF!</f>
        <v>#REF!</v>
      </c>
    </row>
    <row r="26" spans="1:8" s="253" customFormat="1" ht="33.75" customHeight="1" x14ac:dyDescent="0.15">
      <c r="A26" s="45"/>
      <c r="B26" s="64"/>
      <c r="C26" s="262"/>
      <c r="D26" s="262"/>
      <c r="E26" s="262"/>
      <c r="F26" s="262"/>
      <c r="G26" s="262"/>
      <c r="H26" s="262"/>
    </row>
    <row r="27" spans="1:8" s="253" customFormat="1" ht="33.75" customHeight="1" x14ac:dyDescent="0.15">
      <c r="A27" s="45">
        <v>24</v>
      </c>
      <c r="B27" s="64" t="s">
        <v>16</v>
      </c>
      <c r="C27" s="262" t="e">
        <f t="shared" si="1"/>
        <v>#REF!</v>
      </c>
      <c r="D27" s="262" t="e">
        <f>#REF!</f>
        <v>#REF!</v>
      </c>
      <c r="E27" s="262" t="e">
        <f>#REF!</f>
        <v>#REF!</v>
      </c>
      <c r="F27" s="262" t="e">
        <f>#REF!</f>
        <v>#REF!</v>
      </c>
      <c r="G27" s="262" t="e">
        <f>#REF!</f>
        <v>#REF!</v>
      </c>
      <c r="H27" s="262" t="e">
        <f>#REF!</f>
        <v>#REF!</v>
      </c>
    </row>
    <row r="28" spans="1:8" s="253" customFormat="1" ht="33.75" customHeight="1" x14ac:dyDescent="0.15">
      <c r="A28" s="45">
        <v>25</v>
      </c>
      <c r="B28" s="64" t="s">
        <v>69</v>
      </c>
      <c r="C28" s="262" t="e">
        <f t="shared" si="1"/>
        <v>#REF!</v>
      </c>
      <c r="D28" s="262" t="e">
        <f>#REF!</f>
        <v>#REF!</v>
      </c>
      <c r="E28" s="262" t="e">
        <f>#REF!</f>
        <v>#REF!</v>
      </c>
      <c r="F28" s="262" t="e">
        <f>#REF!</f>
        <v>#REF!</v>
      </c>
      <c r="G28" s="262" t="e">
        <f>#REF!</f>
        <v>#REF!</v>
      </c>
      <c r="H28" s="262" t="e">
        <f>#REF!</f>
        <v>#REF!</v>
      </c>
    </row>
    <row r="29" spans="1:8" s="253" customFormat="1" ht="33.75" customHeight="1" x14ac:dyDescent="0.15">
      <c r="A29" s="45">
        <v>26</v>
      </c>
      <c r="B29" s="64" t="s">
        <v>70</v>
      </c>
      <c r="C29" s="262" t="e">
        <f t="shared" si="1"/>
        <v>#REF!</v>
      </c>
      <c r="D29" s="262" t="e">
        <f>#REF!</f>
        <v>#REF!</v>
      </c>
      <c r="E29" s="262" t="e">
        <f>#REF!</f>
        <v>#REF!</v>
      </c>
      <c r="F29" s="262" t="e">
        <f>#REF!</f>
        <v>#REF!</v>
      </c>
      <c r="G29" s="262" t="e">
        <f>#REF!</f>
        <v>#REF!</v>
      </c>
      <c r="H29" s="262" t="e">
        <f>#REF!</f>
        <v>#REF!</v>
      </c>
    </row>
    <row r="30" spans="1:8" s="253" customFormat="1" ht="33.75" customHeight="1" x14ac:dyDescent="0.15">
      <c r="A30" s="45">
        <v>27</v>
      </c>
      <c r="B30" s="64" t="s">
        <v>71</v>
      </c>
      <c r="C30" s="262" t="e">
        <f t="shared" si="1"/>
        <v>#REF!</v>
      </c>
      <c r="D30" s="262" t="e">
        <f>#REF!</f>
        <v>#REF!</v>
      </c>
      <c r="E30" s="262" t="e">
        <f>#REF!</f>
        <v>#REF!</v>
      </c>
      <c r="F30" s="262" t="e">
        <f>#REF!</f>
        <v>#REF!</v>
      </c>
      <c r="G30" s="262" t="e">
        <f>#REF!</f>
        <v>#REF!</v>
      </c>
      <c r="H30" s="262" t="e">
        <f>#REF!</f>
        <v>#REF!</v>
      </c>
    </row>
    <row r="31" spans="1:8" s="253" customFormat="1" ht="33.75" customHeight="1" x14ac:dyDescent="0.15">
      <c r="A31" s="45">
        <v>28</v>
      </c>
      <c r="B31" s="64" t="s">
        <v>72</v>
      </c>
      <c r="C31" s="262" t="e">
        <f t="shared" si="1"/>
        <v>#REF!</v>
      </c>
      <c r="D31" s="262" t="e">
        <f>#REF!</f>
        <v>#REF!</v>
      </c>
      <c r="E31" s="262" t="e">
        <f>#REF!</f>
        <v>#REF!</v>
      </c>
      <c r="F31" s="262" t="e">
        <f>#REF!</f>
        <v>#REF!</v>
      </c>
      <c r="G31" s="262" t="e">
        <f>#REF!</f>
        <v>#REF!</v>
      </c>
      <c r="H31" s="262" t="e">
        <f>#REF!</f>
        <v>#REF!</v>
      </c>
    </row>
    <row r="32" spans="1:8" s="253" customFormat="1" ht="33.75" customHeight="1" x14ac:dyDescent="0.15">
      <c r="A32" s="45"/>
      <c r="B32" s="64"/>
      <c r="C32" s="262"/>
      <c r="D32" s="262"/>
      <c r="E32" s="262"/>
      <c r="F32" s="262"/>
      <c r="G32" s="262"/>
      <c r="H32" s="262"/>
    </row>
    <row r="33" spans="1:8" s="253" customFormat="1" ht="33.75" customHeight="1" x14ac:dyDescent="0.15">
      <c r="A33" s="45">
        <v>29</v>
      </c>
      <c r="B33" s="64" t="s">
        <v>73</v>
      </c>
      <c r="C33" s="262" t="e">
        <f t="shared" si="1"/>
        <v>#REF!</v>
      </c>
      <c r="D33" s="262" t="e">
        <f>#REF!</f>
        <v>#REF!</v>
      </c>
      <c r="E33" s="262" t="e">
        <f>#REF!</f>
        <v>#REF!</v>
      </c>
      <c r="F33" s="262" t="e">
        <f>#REF!</f>
        <v>#REF!</v>
      </c>
      <c r="G33" s="262" t="e">
        <f>#REF!</f>
        <v>#REF!</v>
      </c>
      <c r="H33" s="262" t="e">
        <f>#REF!</f>
        <v>#REF!</v>
      </c>
    </row>
    <row r="34" spans="1:8" s="253" customFormat="1" ht="33.75" customHeight="1" x14ac:dyDescent="0.15">
      <c r="A34" s="45">
        <v>30</v>
      </c>
      <c r="B34" s="64" t="s">
        <v>74</v>
      </c>
      <c r="C34" s="262" t="e">
        <f>SUM(D34:H34)</f>
        <v>#REF!</v>
      </c>
      <c r="D34" s="262" t="e">
        <f>#REF!</f>
        <v>#REF!</v>
      </c>
      <c r="E34" s="262" t="e">
        <f>#REF!</f>
        <v>#REF!</v>
      </c>
      <c r="F34" s="262" t="e">
        <f>#REF!</f>
        <v>#REF!</v>
      </c>
      <c r="G34" s="262" t="e">
        <f>#REF!</f>
        <v>#REF!</v>
      </c>
      <c r="H34" s="262" t="e">
        <f>#REF!</f>
        <v>#REF!</v>
      </c>
    </row>
    <row r="35" spans="1:8" s="253" customFormat="1" ht="33.75" customHeight="1" x14ac:dyDescent="0.15">
      <c r="A35" s="45">
        <v>31</v>
      </c>
      <c r="B35" s="64" t="s">
        <v>28</v>
      </c>
      <c r="C35" s="262" t="e">
        <f>SUM(D35:H35)</f>
        <v>#REF!</v>
      </c>
      <c r="D35" s="262" t="e">
        <f>#REF!</f>
        <v>#REF!</v>
      </c>
      <c r="E35" s="262" t="e">
        <f>#REF!</f>
        <v>#REF!</v>
      </c>
      <c r="F35" s="262" t="e">
        <f>#REF!</f>
        <v>#REF!</v>
      </c>
      <c r="G35" s="262" t="e">
        <f>#REF!</f>
        <v>#REF!</v>
      </c>
      <c r="H35" s="262" t="e">
        <f>#REF!</f>
        <v>#REF!</v>
      </c>
    </row>
    <row r="36" spans="1:8" s="253" customFormat="1" ht="33.75" customHeight="1" thickBot="1" x14ac:dyDescent="0.2">
      <c r="A36" s="66">
        <v>32</v>
      </c>
      <c r="B36" s="67" t="s">
        <v>29</v>
      </c>
      <c r="C36" s="264" t="e">
        <f>SUM(D36:H36)</f>
        <v>#REF!</v>
      </c>
      <c r="D36" s="262" t="e">
        <f>#REF!</f>
        <v>#REF!</v>
      </c>
      <c r="E36" s="262" t="e">
        <f>#REF!</f>
        <v>#REF!</v>
      </c>
      <c r="F36" s="262" t="e">
        <f>#REF!</f>
        <v>#REF!</v>
      </c>
      <c r="G36" s="262" t="e">
        <f>#REF!</f>
        <v>#REF!</v>
      </c>
      <c r="H36" s="262" t="e">
        <f>#REF!</f>
        <v>#REF!</v>
      </c>
    </row>
    <row r="37" spans="1:8" s="253" customFormat="1" ht="14.25" x14ac:dyDescent="0.15">
      <c r="A37" s="236"/>
      <c r="B37" s="236"/>
      <c r="C37" s="236"/>
      <c r="D37" s="236"/>
      <c r="E37" s="236"/>
      <c r="F37" s="236"/>
      <c r="G37" s="236"/>
      <c r="H37" s="236"/>
    </row>
    <row r="38" spans="1:8" s="253" customFormat="1" ht="14.25" x14ac:dyDescent="0.15">
      <c r="A38" s="236"/>
      <c r="B38" s="236"/>
      <c r="C38" s="236"/>
      <c r="D38" s="236"/>
      <c r="E38" s="236"/>
      <c r="F38" s="236"/>
      <c r="G38" s="236"/>
      <c r="H38" s="236"/>
    </row>
    <row r="39" spans="1:8" s="253" customFormat="1" ht="14.25" x14ac:dyDescent="0.15"/>
    <row r="40" spans="1:8" s="253" customFormat="1" ht="14.25" x14ac:dyDescent="0.15"/>
    <row r="41" spans="1:8" s="253" customFormat="1" ht="14.25" x14ac:dyDescent="0.15"/>
    <row r="42" spans="1:8" s="253" customFormat="1" ht="14.25" x14ac:dyDescent="0.15"/>
    <row r="43" spans="1:8" s="253" customFormat="1" ht="14.25" x14ac:dyDescent="0.15"/>
    <row r="44" spans="1:8" s="253" customFormat="1" ht="14.25" x14ac:dyDescent="0.15"/>
    <row r="45" spans="1:8" s="253" customFormat="1" ht="14.25" x14ac:dyDescent="0.15"/>
    <row r="46" spans="1:8" s="253" customFormat="1" ht="14.25" x14ac:dyDescent="0.15"/>
    <row r="47" spans="1:8" s="253" customFormat="1" ht="14.25" x14ac:dyDescent="0.15"/>
    <row r="48" spans="1:8" s="253" customFormat="1" ht="14.25" x14ac:dyDescent="0.15"/>
    <row r="49" s="253" customFormat="1" ht="14.25" x14ac:dyDescent="0.15"/>
  </sheetData>
  <mergeCells count="10">
    <mergeCell ref="A7:B7"/>
    <mergeCell ref="A8:B8"/>
    <mergeCell ref="D5:D6"/>
    <mergeCell ref="E5:E6"/>
    <mergeCell ref="A4:B6"/>
    <mergeCell ref="C4:H4"/>
    <mergeCell ref="C5:C6"/>
    <mergeCell ref="F5:F6"/>
    <mergeCell ref="G5:G6"/>
    <mergeCell ref="H5:H6"/>
  </mergeCells>
  <phoneticPr fontId="2"/>
  <pageMargins left="0.70866141732283472" right="0.2" top="0.6" bottom="0.28999999999999998" header="0.31496062992125984" footer="0.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9"/>
  <sheetViews>
    <sheetView view="pageBreakPreview" zoomScale="60" zoomScaleNormal="75" workbookViewId="0">
      <pane xSplit="2" ySplit="6" topLeftCell="C7" activePane="bottomRight" state="frozen"/>
      <selection pane="topRight"/>
      <selection pane="bottomLeft"/>
      <selection pane="bottomRight" activeCell="J30" sqref="J30"/>
    </sheetView>
  </sheetViews>
  <sheetFormatPr defaultRowHeight="18.75" x14ac:dyDescent="0.2"/>
  <cols>
    <col min="1" max="1" width="6.125" style="55" customWidth="1"/>
    <col min="2" max="2" width="50.625" style="55" customWidth="1"/>
    <col min="3" max="8" width="16.125" style="55" customWidth="1"/>
    <col min="9" max="16384" width="9" style="55"/>
  </cols>
  <sheetData>
    <row r="1" spans="1:8" s="168" customFormat="1" ht="24.95" customHeight="1" x14ac:dyDescent="0.15">
      <c r="A1" s="531" t="s">
        <v>81</v>
      </c>
      <c r="B1" s="531"/>
      <c r="C1" s="531"/>
      <c r="D1" s="531"/>
      <c r="E1" s="531"/>
      <c r="F1" s="531"/>
      <c r="G1" s="531"/>
      <c r="H1" s="531"/>
    </row>
    <row r="2" spans="1:8" s="168" customFormat="1" ht="21" customHeight="1" x14ac:dyDescent="0.15">
      <c r="A2" s="167"/>
      <c r="B2" s="167"/>
      <c r="C2" s="167"/>
      <c r="D2" s="167"/>
      <c r="E2" s="167"/>
      <c r="F2" s="167"/>
      <c r="G2" s="167"/>
      <c r="H2" s="167"/>
    </row>
    <row r="3" spans="1:8" s="168" customFormat="1" ht="21" customHeight="1" thickBot="1" x14ac:dyDescent="0.2">
      <c r="A3" s="169" t="s">
        <v>19</v>
      </c>
      <c r="B3" s="170"/>
      <c r="C3" s="171"/>
      <c r="D3" s="172"/>
      <c r="E3" s="171"/>
      <c r="F3" s="171"/>
      <c r="G3" s="171"/>
      <c r="H3" s="173" t="s">
        <v>56</v>
      </c>
    </row>
    <row r="4" spans="1:8" s="62" customFormat="1" ht="42.75" customHeight="1" thickTop="1" x14ac:dyDescent="0.15">
      <c r="A4" s="502" t="s">
        <v>1</v>
      </c>
      <c r="B4" s="503"/>
      <c r="C4" s="532" t="s">
        <v>87</v>
      </c>
      <c r="D4" s="511"/>
      <c r="E4" s="511"/>
      <c r="F4" s="511"/>
      <c r="G4" s="511"/>
      <c r="H4" s="511"/>
    </row>
    <row r="5" spans="1:8" s="62" customFormat="1" ht="42.75" customHeight="1" x14ac:dyDescent="0.15">
      <c r="A5" s="504"/>
      <c r="B5" s="505"/>
      <c r="C5" s="517" t="s">
        <v>84</v>
      </c>
      <c r="D5" s="533" t="s">
        <v>61</v>
      </c>
      <c r="E5" s="535" t="s">
        <v>93</v>
      </c>
      <c r="F5" s="533" t="s">
        <v>86</v>
      </c>
      <c r="G5" s="537" t="s">
        <v>104</v>
      </c>
      <c r="H5" s="539" t="s">
        <v>92</v>
      </c>
    </row>
    <row r="6" spans="1:8" s="62" customFormat="1" ht="42.75" customHeight="1" x14ac:dyDescent="0.15">
      <c r="A6" s="506"/>
      <c r="B6" s="507"/>
      <c r="C6" s="510"/>
      <c r="D6" s="534"/>
      <c r="E6" s="536"/>
      <c r="F6" s="534"/>
      <c r="G6" s="538"/>
      <c r="H6" s="540"/>
    </row>
    <row r="7" spans="1:8" s="62" customFormat="1" ht="33.75" customHeight="1" x14ac:dyDescent="0.15">
      <c r="A7" s="174" t="s">
        <v>2</v>
      </c>
      <c r="B7" s="174"/>
      <c r="C7" s="152" t="e">
        <f>'詳細5-2（秘匿なし）'!C7</f>
        <v>#REF!</v>
      </c>
      <c r="D7" s="152" t="e">
        <f>'詳細5-2（秘匿なし）'!D7</f>
        <v>#REF!</v>
      </c>
      <c r="E7" s="152" t="e">
        <f>'詳細5-2（秘匿なし）'!E7</f>
        <v>#REF!</v>
      </c>
      <c r="F7" s="152" t="e">
        <f>'詳細5-2（秘匿なし）'!F7</f>
        <v>#REF!</v>
      </c>
      <c r="G7" s="152" t="e">
        <f>'詳細5-2（秘匿なし）'!G7</f>
        <v>#REF!</v>
      </c>
      <c r="H7" s="152" t="e">
        <f>'詳細5-2（秘匿なし）'!H7</f>
        <v>#REF!</v>
      </c>
    </row>
    <row r="8" spans="1:8" s="62" customFormat="1" ht="33.75" customHeight="1" x14ac:dyDescent="0.15">
      <c r="A8" s="19"/>
      <c r="B8" s="175"/>
      <c r="C8" s="155"/>
      <c r="D8" s="155"/>
      <c r="E8" s="155"/>
      <c r="F8" s="155"/>
      <c r="G8" s="155"/>
      <c r="H8" s="155"/>
    </row>
    <row r="9" spans="1:8" s="62" customFormat="1" ht="33.75" customHeight="1" x14ac:dyDescent="0.15">
      <c r="A9" s="39" t="s">
        <v>25</v>
      </c>
      <c r="B9" s="176" t="s">
        <v>4</v>
      </c>
      <c r="C9" s="157" t="e">
        <f>IF('詳細5-2（秘匿なし）'!C9=0,"-",IF(OR(#REF!=1,#REF!=2),"χ",'詳細5-2（秘匿なし）'!C9))</f>
        <v>#REF!</v>
      </c>
      <c r="D9" s="157" t="e">
        <f>IF('詳細5-2（秘匿なし）'!D9=0,"-",IF(OR(#REF!=1,#REF!=2),"χ",'詳細5-2（秘匿なし）'!D9))</f>
        <v>#REF!</v>
      </c>
      <c r="E9" s="157" t="e">
        <f>IF('詳細5-2（秘匿なし）'!E9=0,"-",IF(OR(#REF!=1,#REF!=2),"χ",'詳細5-2（秘匿なし）'!E9))</f>
        <v>#REF!</v>
      </c>
      <c r="F9" s="157" t="e">
        <f>IF('詳細5-2（秘匿なし）'!F9=0,"-",IF(OR(#REF!=1,#REF!=2),"χ",'詳細5-2（秘匿なし）'!F9))</f>
        <v>#REF!</v>
      </c>
      <c r="G9" s="157" t="e">
        <f>IF('詳細5-2（秘匿なし）'!G9=0,"-",IF(OR(#REF!=1,#REF!=2),"χ",'詳細5-2（秘匿なし）'!G9))</f>
        <v>#REF!</v>
      </c>
      <c r="H9" s="157" t="e">
        <f>IF('詳細5-2（秘匿なし）'!H9=0,"-",IF(OR(#REF!=1,#REF!=2),"χ",'詳細5-2（秘匿なし）'!H9))</f>
        <v>#REF!</v>
      </c>
    </row>
    <row r="10" spans="1:8" s="62" customFormat="1" ht="33.75" customHeight="1" x14ac:dyDescent="0.15">
      <c r="A10" s="21">
        <v>10</v>
      </c>
      <c r="B10" s="176" t="s">
        <v>5</v>
      </c>
      <c r="C10" s="157" t="e">
        <f>IF('詳細5-2（秘匿なし）'!C10=0,"-",IF(OR(#REF!=1,#REF!=2),"χ",'詳細5-2（秘匿なし）'!C10))</f>
        <v>#REF!</v>
      </c>
      <c r="D10" s="157" t="e">
        <f>IF('詳細5-2（秘匿なし）'!D10=0,"-",IF(OR(#REF!=1,#REF!=2),"χ",'詳細5-2（秘匿なし）'!D10))</f>
        <v>#REF!</v>
      </c>
      <c r="E10" s="157" t="e">
        <f>IF('詳細5-2（秘匿なし）'!E10=0,"-",IF(OR(#REF!=1,#REF!=2),"χ",'詳細5-2（秘匿なし）'!E10))</f>
        <v>#REF!</v>
      </c>
      <c r="F10" s="157" t="e">
        <f>IF('詳細5-2（秘匿なし）'!F10=0,"-",IF(OR(#REF!=1,#REF!=2),"χ",'詳細5-2（秘匿なし）'!F10))</f>
        <v>#REF!</v>
      </c>
      <c r="G10" s="157" t="e">
        <f>IF('詳細5-2（秘匿なし）'!G10=0,"-",IF(OR(#REF!=1,#REF!=2),"χ",'詳細5-2（秘匿なし）'!G10))</f>
        <v>#REF!</v>
      </c>
      <c r="H10" s="157" t="e">
        <f>IF('詳細5-2（秘匿なし）'!H10=0,"-",IF(OR(#REF!=1,#REF!=2),"χ",'詳細5-2（秘匿なし）'!H10))</f>
        <v>#REF!</v>
      </c>
    </row>
    <row r="11" spans="1:8" s="62" customFormat="1" ht="33.75" customHeight="1" x14ac:dyDescent="0.15">
      <c r="A11" s="21">
        <v>11</v>
      </c>
      <c r="B11" s="177" t="s">
        <v>96</v>
      </c>
      <c r="C11" s="157" t="e">
        <f>IF('詳細5-2（秘匿なし）'!C11=0,"-",IF(OR(#REF!=1,#REF!=2),"χ",'詳細5-2（秘匿なし）'!C11))</f>
        <v>#REF!</v>
      </c>
      <c r="D11" s="157" t="e">
        <f>IF('詳細5-2（秘匿なし）'!D11=0,"-",IF(OR(#REF!=1,#REF!=2),"χ",'詳細5-2（秘匿なし）'!D11))</f>
        <v>#REF!</v>
      </c>
      <c r="E11" s="157" t="e">
        <f>IF('詳細5-2（秘匿なし）'!E11=0,"-",IF(OR(#REF!=1,#REF!=2),"χ",'詳細5-2（秘匿なし）'!E11))</f>
        <v>#REF!</v>
      </c>
      <c r="F11" s="157" t="e">
        <f>IF('詳細5-2（秘匿なし）'!F11=0,"-",IF(OR(#REF!=1,#REF!=2),"χ",'詳細5-2（秘匿なし）'!F11))</f>
        <v>#REF!</v>
      </c>
      <c r="G11" s="157" t="e">
        <f>IF('詳細5-2（秘匿なし）'!G11=0,"-",IF(OR(#REF!=1,#REF!=2),"χ",'詳細5-2（秘匿なし）'!G11))</f>
        <v>#REF!</v>
      </c>
      <c r="H11" s="157" t="e">
        <f>IF('詳細5-2（秘匿なし）'!H11=0,"-",IF(OR(#REF!=1,#REF!=2),"χ",'詳細5-2（秘匿なし）'!H11))</f>
        <v>#REF!</v>
      </c>
    </row>
    <row r="12" spans="1:8" s="62" customFormat="1" ht="33.75" customHeight="1" x14ac:dyDescent="0.15">
      <c r="A12" s="21">
        <v>12</v>
      </c>
      <c r="B12" s="176" t="s">
        <v>6</v>
      </c>
      <c r="C12" s="157" t="e">
        <f>IF('詳細5-2（秘匿なし）'!C12=0,"-",IF(OR(#REF!=1,#REF!=2),"χ",'詳細5-2（秘匿なし）'!C12))</f>
        <v>#REF!</v>
      </c>
      <c r="D12" s="157" t="e">
        <f>IF('詳細5-2（秘匿なし）'!D12=0,"-",IF(OR(#REF!=1,#REF!=2),"χ",'詳細5-2（秘匿なし）'!D12))</f>
        <v>#REF!</v>
      </c>
      <c r="E12" s="157" t="e">
        <f>IF('詳細5-2（秘匿なし）'!E12=0,"-",IF(OR(#REF!=1,#REF!=2),"χ",'詳細5-2（秘匿なし）'!E12))</f>
        <v>#REF!</v>
      </c>
      <c r="F12" s="157" t="e">
        <f>IF('詳細5-2（秘匿なし）'!F12=0,"-",IF(OR(#REF!=1,#REF!=2),"χ",'詳細5-2（秘匿なし）'!F12))</f>
        <v>#REF!</v>
      </c>
      <c r="G12" s="157" t="e">
        <f>IF('詳細5-2（秘匿なし）'!G12=0,"-",IF(OR(#REF!=1,#REF!=2),"χ",'詳細5-2（秘匿なし）'!G12))</f>
        <v>#REF!</v>
      </c>
      <c r="H12" s="157" t="e">
        <f>IF('詳細5-2（秘匿なし）'!H12=0,"-",IF(OR(#REF!=1,#REF!=2),"χ",'詳細5-2（秘匿なし）'!H12))</f>
        <v>#REF!</v>
      </c>
    </row>
    <row r="13" spans="1:8" s="62" customFormat="1" ht="33.75" customHeight="1" x14ac:dyDescent="0.15">
      <c r="A13" s="21">
        <v>13</v>
      </c>
      <c r="B13" s="176" t="s">
        <v>7</v>
      </c>
      <c r="C13" s="157" t="e">
        <f>IF('詳細5-2（秘匿なし）'!C13=0,"-",IF(OR(#REF!=1,#REF!=2),"χ",'詳細5-2（秘匿なし）'!C13))</f>
        <v>#REF!</v>
      </c>
      <c r="D13" s="157" t="e">
        <f>IF('詳細5-2（秘匿なし）'!D13=0,"-",IF(OR(#REF!=1,#REF!=2),"χ",'詳細5-2（秘匿なし）'!D13))</f>
        <v>#REF!</v>
      </c>
      <c r="E13" s="157" t="e">
        <f>IF('詳細5-2（秘匿なし）'!E13=0,"-",IF(OR(#REF!=1,#REF!=2),"χ",'詳細5-2（秘匿なし）'!E13))</f>
        <v>#REF!</v>
      </c>
      <c r="F13" s="157" t="e">
        <f>IF('詳細5-2（秘匿なし）'!F13=0,"-",IF(OR(#REF!=1,#REF!=2),"χ",'詳細5-2（秘匿なし）'!F13))</f>
        <v>#REF!</v>
      </c>
      <c r="G13" s="157" t="e">
        <f>IF('詳細5-2（秘匿なし）'!G13=0,"-",IF(OR(#REF!=1,#REF!=2),"χ",'詳細5-2（秘匿なし）'!G13))</f>
        <v>#REF!</v>
      </c>
      <c r="H13" s="157" t="e">
        <f>IF('詳細5-2（秘匿なし）'!H13=0,"-",IF(OR(#REF!=1,#REF!=2),"χ",'詳細5-2（秘匿なし）'!H13))</f>
        <v>#REF!</v>
      </c>
    </row>
    <row r="14" spans="1:8" s="62" customFormat="1" ht="33.75" customHeight="1" x14ac:dyDescent="0.15">
      <c r="A14" s="21"/>
      <c r="B14" s="176"/>
      <c r="C14" s="157"/>
      <c r="D14" s="157"/>
      <c r="E14" s="157"/>
      <c r="F14" s="157"/>
      <c r="G14" s="157"/>
      <c r="H14" s="157"/>
    </row>
    <row r="15" spans="1:8" s="62" customFormat="1" ht="33.75" customHeight="1" x14ac:dyDescent="0.15">
      <c r="A15" s="21">
        <v>14</v>
      </c>
      <c r="B15" s="176" t="s">
        <v>8</v>
      </c>
      <c r="C15" s="157" t="e">
        <f>IF('詳細5-2（秘匿なし）'!C15=0,"-",IF(OR(#REF!=1,#REF!=2),"χ",'詳細5-2（秘匿なし）'!C15))</f>
        <v>#REF!</v>
      </c>
      <c r="D15" s="157" t="e">
        <f>IF('詳細5-2（秘匿なし）'!D15=0,"-",IF(OR(#REF!=1,#REF!=2),"χ",'詳細5-2（秘匿なし）'!D15))</f>
        <v>#REF!</v>
      </c>
      <c r="E15" s="157" t="e">
        <f>IF('詳細5-2（秘匿なし）'!E15=0,"-",IF(OR(#REF!=1,#REF!=2),"χ",'詳細5-2（秘匿なし）'!E15))</f>
        <v>#REF!</v>
      </c>
      <c r="F15" s="157" t="e">
        <f>IF('詳細5-2（秘匿なし）'!F15=0,"-",IF(OR(#REF!=1,#REF!=2),"χ",'詳細5-2（秘匿なし）'!F15))</f>
        <v>#REF!</v>
      </c>
      <c r="G15" s="157" t="e">
        <f>IF('詳細5-2（秘匿なし）'!G15=0,"-",IF(OR(#REF!=1,#REF!=2),"χ",'詳細5-2（秘匿なし）'!G15))</f>
        <v>#REF!</v>
      </c>
      <c r="H15" s="157" t="e">
        <f>IF('詳細5-2（秘匿なし）'!H15=0,"-",IF(OR(#REF!=1,#REF!=2),"χ",'詳細5-2（秘匿なし）'!H15))</f>
        <v>#REF!</v>
      </c>
    </row>
    <row r="16" spans="1:8" s="62" customFormat="1" ht="33.75" customHeight="1" x14ac:dyDescent="0.15">
      <c r="A16" s="21">
        <v>15</v>
      </c>
      <c r="B16" s="176" t="s">
        <v>26</v>
      </c>
      <c r="C16" s="157" t="e">
        <f>IF('詳細5-2（秘匿なし）'!C16=0,"-",IF(OR(#REF!=1,#REF!=2),"χ",'詳細5-2（秘匿なし）'!C16))</f>
        <v>#REF!</v>
      </c>
      <c r="D16" s="157" t="e">
        <f>IF('詳細5-2（秘匿なし）'!D16=0,"-",IF(OR(#REF!=1,#REF!=2),"χ",'詳細5-2（秘匿なし）'!D16))</f>
        <v>#REF!</v>
      </c>
      <c r="E16" s="157" t="e">
        <f>IF('詳細5-2（秘匿なし）'!E16=0,"-",IF(OR(#REF!=1,#REF!=2),"χ",'詳細5-2（秘匿なし）'!E16))</f>
        <v>#REF!</v>
      </c>
      <c r="F16" s="157" t="e">
        <f>IF('詳細5-2（秘匿なし）'!F16=0,"-",IF(OR(#REF!=1,#REF!=2),"χ",'詳細5-2（秘匿なし）'!F16))</f>
        <v>#REF!</v>
      </c>
      <c r="G16" s="157" t="e">
        <f>IF('詳細5-2（秘匿なし）'!G16=0,"-",IF(OR(#REF!=1,#REF!=2),"χ",'詳細5-2（秘匿なし）'!G16))</f>
        <v>#REF!</v>
      </c>
      <c r="H16" s="157" t="e">
        <f>IF('詳細5-2（秘匿なし）'!H16=0,"-",IF(OR(#REF!=1,#REF!=2),"χ",'詳細5-2（秘匿なし）'!H16))</f>
        <v>#REF!</v>
      </c>
    </row>
    <row r="17" spans="1:8" s="62" customFormat="1" ht="33.75" customHeight="1" x14ac:dyDescent="0.15">
      <c r="A17" s="21">
        <v>16</v>
      </c>
      <c r="B17" s="176" t="s">
        <v>9</v>
      </c>
      <c r="C17" s="157" t="e">
        <f>IF('詳細5-2（秘匿なし）'!C17=0,"-",IF(OR(#REF!=1,#REF!=2),"χ",'詳細5-2（秘匿なし）'!C17))</f>
        <v>#REF!</v>
      </c>
      <c r="D17" s="157" t="e">
        <f>IF('詳細5-2（秘匿なし）'!D17=0,"-",IF(OR(#REF!=1,#REF!=2),"χ",'詳細5-2（秘匿なし）'!D17))</f>
        <v>#REF!</v>
      </c>
      <c r="E17" s="157" t="e">
        <f>IF('詳細5-2（秘匿なし）'!E17=0,"-",IF(OR(#REF!=1,#REF!=2),"χ",'詳細5-2（秘匿なし）'!E17))</f>
        <v>#REF!</v>
      </c>
      <c r="F17" s="157" t="e">
        <f>IF('詳細5-2（秘匿なし）'!F17=0,"-",IF(OR(#REF!=1,#REF!=2),"χ",'詳細5-2（秘匿なし）'!F17))</f>
        <v>#REF!</v>
      </c>
      <c r="G17" s="157" t="e">
        <f>IF('詳細5-2（秘匿なし）'!G17=0,"-",IF(OR(#REF!=1,#REF!=2),"χ",'詳細5-2（秘匿なし）'!G17))</f>
        <v>#REF!</v>
      </c>
      <c r="H17" s="157" t="e">
        <f>IF('詳細5-2（秘匿なし）'!H17=0,"-",IF(OR(#REF!=1,#REF!=2),"χ",'詳細5-2（秘匿なし）'!H17))</f>
        <v>#REF!</v>
      </c>
    </row>
    <row r="18" spans="1:8" s="62" customFormat="1" ht="33.75" customHeight="1" x14ac:dyDescent="0.15">
      <c r="A18" s="21">
        <v>17</v>
      </c>
      <c r="B18" s="176" t="s">
        <v>10</v>
      </c>
      <c r="C18" s="185" t="e">
        <f>IF('詳細5-2（秘匿なし）'!C18=0,"-",IF(OR(#REF!=1,#REF!=2),"χ",'詳細5-2（秘匿なし）'!C18))</f>
        <v>#REF!</v>
      </c>
      <c r="D18" s="185" t="e">
        <f>IF('詳細5-2（秘匿なし）'!D18=0,"-",IF(OR(#REF!=1,#REF!=2),"χ",'詳細5-2（秘匿なし）'!D18))</f>
        <v>#REF!</v>
      </c>
      <c r="E18" s="157" t="e">
        <f>IF('詳細5-2（秘匿なし）'!E18=0,"-",IF(OR(#REF!=1,#REF!=2),"χ",'詳細5-2（秘匿なし）'!E18))</f>
        <v>#REF!</v>
      </c>
      <c r="F18" s="185" t="e">
        <f>IF('詳細5-2（秘匿なし）'!F18=0,"-",IF(OR(#REF!=1,#REF!=2),"χ",'詳細5-2（秘匿なし）'!F18))</f>
        <v>#REF!</v>
      </c>
      <c r="G18" s="185" t="e">
        <f>IF('詳細5-2（秘匿なし）'!G18=0,"-",IF(OR(#REF!=1,#REF!=2),"χ",'詳細5-2（秘匿なし）'!G18))</f>
        <v>#REF!</v>
      </c>
      <c r="H18" s="185" t="e">
        <f>IF('詳細5-2（秘匿なし）'!H18=0,"-",IF(OR(#REF!=1,#REF!=2),"χ",'詳細5-2（秘匿なし）'!H18))</f>
        <v>#REF!</v>
      </c>
    </row>
    <row r="19" spans="1:8" s="62" customFormat="1" ht="33.75" customHeight="1" x14ac:dyDescent="0.15">
      <c r="A19" s="21">
        <v>18</v>
      </c>
      <c r="B19" s="178" t="s">
        <v>97</v>
      </c>
      <c r="C19" s="157" t="e">
        <f>IF('詳細5-2（秘匿なし）'!C19=0,"-",IF(OR(#REF!=1,#REF!=2),"χ",'詳細5-2（秘匿なし）'!C19))</f>
        <v>#REF!</v>
      </c>
      <c r="D19" s="157" t="e">
        <f>IF('詳細5-2（秘匿なし）'!D19=0,"-",IF(OR(#REF!=1,#REF!=2),"χ",'詳細5-2（秘匿なし）'!D19))</f>
        <v>#REF!</v>
      </c>
      <c r="E19" s="157" t="e">
        <f>IF('詳細5-2（秘匿なし）'!E19=0,"-",IF(OR(#REF!=1,#REF!=2),"χ",'詳細5-2（秘匿なし）'!E19))</f>
        <v>#REF!</v>
      </c>
      <c r="F19" s="157" t="e">
        <f>IF('詳細5-2（秘匿なし）'!F19=0,"-",IF(OR(#REF!=1,#REF!=2),"χ",'詳細5-2（秘匿なし）'!F19))</f>
        <v>#REF!</v>
      </c>
      <c r="G19" s="157" t="e">
        <f>IF('詳細5-2（秘匿なし）'!G19=0,"-",IF(OR(#REF!=1,#REF!=2),"χ",'詳細5-2（秘匿なし）'!G19))</f>
        <v>#REF!</v>
      </c>
      <c r="H19" s="157" t="e">
        <f>IF('詳細5-2（秘匿なし）'!H19=0,"-",IF(OR(#REF!=1,#REF!=2),"χ",'詳細5-2（秘匿なし）'!H19))</f>
        <v>#REF!</v>
      </c>
    </row>
    <row r="20" spans="1:8" s="62" customFormat="1" ht="33.75" customHeight="1" x14ac:dyDescent="0.15">
      <c r="A20" s="21"/>
      <c r="B20" s="176"/>
      <c r="C20" s="157"/>
      <c r="D20" s="157"/>
      <c r="E20" s="157"/>
      <c r="F20" s="157"/>
      <c r="G20" s="157"/>
      <c r="H20" s="157"/>
    </row>
    <row r="21" spans="1:8" s="62" customFormat="1" ht="33.75" customHeight="1" x14ac:dyDescent="0.15">
      <c r="A21" s="21">
        <v>19</v>
      </c>
      <c r="B21" s="176" t="s">
        <v>11</v>
      </c>
      <c r="C21" s="157" t="e">
        <f>IF('詳細5-2（秘匿なし）'!C21=0,"-",IF(OR(#REF!=1,#REF!=2),"χ",'詳細5-2（秘匿なし）'!C21))</f>
        <v>#REF!</v>
      </c>
      <c r="D21" s="158" t="s">
        <v>105</v>
      </c>
      <c r="E21" s="157" t="e">
        <f>IF('詳細5-2（秘匿なし）'!E21=0,"-",IF(OR(#REF!=1,#REF!=2),"χ",'詳細5-2（秘匿なし）'!E21))</f>
        <v>#REF!</v>
      </c>
      <c r="F21" s="157" t="e">
        <f>IF('詳細5-2（秘匿なし）'!F21=0,"-",IF(OR(#REF!=1,#REF!=2),"χ",'詳細5-2（秘匿なし）'!F21))</f>
        <v>#REF!</v>
      </c>
      <c r="G21" s="157" t="e">
        <f>IF('詳細5-2（秘匿なし）'!G21=0,"-",IF(OR(#REF!=1,#REF!=2),"χ",'詳細5-2（秘匿なし）'!G21))</f>
        <v>#REF!</v>
      </c>
      <c r="H21" s="158" t="s">
        <v>105</v>
      </c>
    </row>
    <row r="22" spans="1:8" s="62" customFormat="1" ht="33.75" customHeight="1" x14ac:dyDescent="0.15">
      <c r="A22" s="21">
        <v>20</v>
      </c>
      <c r="B22" s="176" t="s">
        <v>12</v>
      </c>
      <c r="C22" s="189">
        <v>45</v>
      </c>
      <c r="D22" s="189">
        <v>0</v>
      </c>
      <c r="E22" s="189">
        <v>0</v>
      </c>
      <c r="F22" s="189">
        <v>16</v>
      </c>
      <c r="G22" s="189">
        <v>9</v>
      </c>
      <c r="H22" s="157">
        <v>20</v>
      </c>
    </row>
    <row r="23" spans="1:8" s="62" customFormat="1" ht="33.75" customHeight="1" x14ac:dyDescent="0.15">
      <c r="A23" s="21">
        <v>21</v>
      </c>
      <c r="B23" s="176" t="s">
        <v>13</v>
      </c>
      <c r="C23" s="157" t="e">
        <f>IF('詳細5-2（秘匿なし）'!C23=0,"-",IF(OR(#REF!=1,#REF!=2),"χ",'詳細5-2（秘匿なし）'!C23))</f>
        <v>#REF!</v>
      </c>
      <c r="D23" s="157" t="e">
        <f>IF('詳細5-2（秘匿なし）'!D23=0,"-",IF(OR(#REF!=1,#REF!=2),"χ",'詳細5-2（秘匿なし）'!D23))</f>
        <v>#REF!</v>
      </c>
      <c r="E23" s="157" t="e">
        <f>IF('詳細5-2（秘匿なし）'!E23=0,"-",IF(OR(#REF!=1,#REF!=2),"χ",'詳細5-2（秘匿なし）'!E23))</f>
        <v>#REF!</v>
      </c>
      <c r="F23" s="157" t="e">
        <f>IF('詳細5-2（秘匿なし）'!F23=0,"-",IF(OR(#REF!=1,#REF!=2),"χ",'詳細5-2（秘匿なし）'!F23))</f>
        <v>#REF!</v>
      </c>
      <c r="G23" s="157" t="e">
        <f>IF('詳細5-2（秘匿なし）'!G23=0,"-",IF(OR(#REF!=1,#REF!=2),"χ",'詳細5-2（秘匿なし）'!G23))</f>
        <v>#REF!</v>
      </c>
      <c r="H23" s="157" t="e">
        <f>IF('詳細5-2（秘匿なし）'!H23=0,"-",IF(OR(#REF!=1,#REF!=2),"χ",'詳細5-2（秘匿なし）'!H23))</f>
        <v>#REF!</v>
      </c>
    </row>
    <row r="24" spans="1:8" s="62" customFormat="1" ht="33.75" customHeight="1" x14ac:dyDescent="0.15">
      <c r="A24" s="21">
        <v>22</v>
      </c>
      <c r="B24" s="176" t="s">
        <v>14</v>
      </c>
      <c r="C24" s="157" t="e">
        <f>IF('詳細5-2（秘匿なし）'!C24=0,"-",IF(OR(#REF!=1,#REF!=2),"χ",'詳細5-2（秘匿なし）'!C24))</f>
        <v>#REF!</v>
      </c>
      <c r="D24" s="157" t="e">
        <f>IF('詳細5-2（秘匿なし）'!D24=0,"-",IF(OR(#REF!=1,#REF!=2),"χ",'詳細5-2（秘匿なし）'!D24))</f>
        <v>#REF!</v>
      </c>
      <c r="E24" s="157" t="e">
        <f>IF('詳細5-2（秘匿なし）'!E24=0,"-",IF(OR(#REF!=1,#REF!=2),"χ",'詳細5-2（秘匿なし）'!E24))</f>
        <v>#REF!</v>
      </c>
      <c r="F24" s="157" t="e">
        <f>IF('詳細5-2（秘匿なし）'!F24=0,"-",IF(OR(#REF!=1,#REF!=2),"χ",'詳細5-2（秘匿なし）'!F24))</f>
        <v>#REF!</v>
      </c>
      <c r="G24" s="157" t="e">
        <f>IF('詳細5-2（秘匿なし）'!G24=0,"-",IF(OR(#REF!=1,#REF!=2),"χ",'詳細5-2（秘匿なし）'!G24))</f>
        <v>#REF!</v>
      </c>
      <c r="H24" s="157" t="e">
        <f>IF('詳細5-2（秘匿なし）'!H24=0,"-",IF(OR(#REF!=1,#REF!=2),"χ",'詳細5-2（秘匿なし）'!H24))</f>
        <v>#REF!</v>
      </c>
    </row>
    <row r="25" spans="1:8" s="62" customFormat="1" ht="33.75" customHeight="1" x14ac:dyDescent="0.15">
      <c r="A25" s="21">
        <v>23</v>
      </c>
      <c r="B25" s="176" t="s">
        <v>15</v>
      </c>
      <c r="C25" s="157" t="e">
        <f>IF('詳細5-2（秘匿なし）'!C25=0,"-",IF(OR(#REF!=1,#REF!=2),"χ",'詳細5-2（秘匿なし）'!C25))</f>
        <v>#REF!</v>
      </c>
      <c r="D25" s="157" t="e">
        <f>IF('詳細5-2（秘匿なし）'!D25=0,"-",IF(OR(#REF!=1,#REF!=2),"χ",'詳細5-2（秘匿なし）'!D25))</f>
        <v>#REF!</v>
      </c>
      <c r="E25" s="157" t="e">
        <f>IF('詳細5-2（秘匿なし）'!E25=0,"-",IF(OR(#REF!=1,#REF!=2),"χ",'詳細5-2（秘匿なし）'!E25))</f>
        <v>#REF!</v>
      </c>
      <c r="F25" s="157" t="e">
        <f>IF('詳細5-2（秘匿なし）'!F25=0,"-",IF(OR(#REF!=1,#REF!=2),"χ",'詳細5-2（秘匿なし）'!F25))</f>
        <v>#REF!</v>
      </c>
      <c r="G25" s="158" t="s">
        <v>105</v>
      </c>
      <c r="H25" s="158" t="s">
        <v>105</v>
      </c>
    </row>
    <row r="26" spans="1:8" s="62" customFormat="1" ht="33.75" customHeight="1" x14ac:dyDescent="0.15">
      <c r="A26" s="21"/>
      <c r="B26" s="176"/>
      <c r="C26" s="157"/>
      <c r="D26" s="157"/>
      <c r="E26" s="157"/>
      <c r="F26" s="157"/>
      <c r="G26" s="157"/>
      <c r="H26" s="157"/>
    </row>
    <row r="27" spans="1:8" s="62" customFormat="1" ht="33.75" customHeight="1" x14ac:dyDescent="0.15">
      <c r="A27" s="21">
        <v>24</v>
      </c>
      <c r="B27" s="176" t="s">
        <v>16</v>
      </c>
      <c r="C27" s="157" t="e">
        <f>IF('詳細5-2（秘匿なし）'!C27=0,"-",IF(OR(#REF!=1,#REF!=2),"χ",'詳細5-2（秘匿なし）'!C27))</f>
        <v>#REF!</v>
      </c>
      <c r="D27" s="157" t="e">
        <f>IF('詳細5-2（秘匿なし）'!D27=0,"-",IF(OR(#REF!=1,#REF!=2),"χ",'詳細5-2（秘匿なし）'!D27))</f>
        <v>#REF!</v>
      </c>
      <c r="E27" s="157" t="e">
        <f>IF('詳細5-2（秘匿なし）'!E27=0,"-",IF(OR(#REF!=1,#REF!=2),"χ",'詳細5-2（秘匿なし）'!E27))</f>
        <v>#REF!</v>
      </c>
      <c r="F27" s="157" t="e">
        <f>IF('詳細5-2（秘匿なし）'!F27=0,"-",IF(OR(#REF!=1,#REF!=2),"χ",'詳細5-2（秘匿なし）'!F27))</f>
        <v>#REF!</v>
      </c>
      <c r="G27" s="157" t="e">
        <f>IF('詳細5-2（秘匿なし）'!G27=0,"-",IF(OR(#REF!=1,#REF!=2),"χ",'詳細5-2（秘匿なし）'!G27))</f>
        <v>#REF!</v>
      </c>
      <c r="H27" s="157" t="e">
        <f>IF('詳細5-2（秘匿なし）'!H27=0,"-",IF(OR(#REF!=1,#REF!=2),"χ",'詳細5-2（秘匿なし）'!H27))</f>
        <v>#REF!</v>
      </c>
    </row>
    <row r="28" spans="1:8" s="62" customFormat="1" ht="33.75" customHeight="1" x14ac:dyDescent="0.15">
      <c r="A28" s="21">
        <v>25</v>
      </c>
      <c r="B28" s="176" t="s">
        <v>98</v>
      </c>
      <c r="C28" s="157" t="e">
        <f>IF('詳細5-2（秘匿なし）'!C28=0,"-",IF(OR(#REF!=1,#REF!=2),"χ",'詳細5-2（秘匿なし）'!C28))</f>
        <v>#REF!</v>
      </c>
      <c r="D28" s="157" t="e">
        <f>IF('詳細5-2（秘匿なし）'!D28=0,"-",IF(OR(#REF!=1,#REF!=2),"χ",'詳細5-2（秘匿なし）'!D28))</f>
        <v>#REF!</v>
      </c>
      <c r="E28" s="157" t="e">
        <f>IF('詳細5-2（秘匿なし）'!E28=0,"-",IF(OR(#REF!=1,#REF!=2),"χ",'詳細5-2（秘匿なし）'!E28))</f>
        <v>#REF!</v>
      </c>
      <c r="F28" s="157" t="e">
        <f>IF('詳細5-2（秘匿なし）'!F28=0,"-",IF(OR(#REF!=1,#REF!=2),"χ",'詳細5-2（秘匿なし）'!F28))</f>
        <v>#REF!</v>
      </c>
      <c r="G28" s="157" t="e">
        <f>IF('詳細5-2（秘匿なし）'!G28=0,"-",IF(OR(#REF!=1,#REF!=2),"χ",'詳細5-2（秘匿なし）'!G28))</f>
        <v>#REF!</v>
      </c>
      <c r="H28" s="157" t="e">
        <f>IF('詳細5-2（秘匿なし）'!H28=0,"-",IF(OR(#REF!=1,#REF!=2),"χ",'詳細5-2（秘匿なし）'!H28))</f>
        <v>#REF!</v>
      </c>
    </row>
    <row r="29" spans="1:8" s="62" customFormat="1" ht="33.75" customHeight="1" x14ac:dyDescent="0.15">
      <c r="A29" s="21">
        <v>26</v>
      </c>
      <c r="B29" s="176" t="s">
        <v>99</v>
      </c>
      <c r="C29" s="157" t="e">
        <f>IF('詳細5-2（秘匿なし）'!C29=0,"-",IF(OR(#REF!=1,#REF!=2),"χ",'詳細5-2（秘匿なし）'!C29))</f>
        <v>#REF!</v>
      </c>
      <c r="D29" s="157" t="e">
        <f>IF('詳細5-2（秘匿なし）'!D29=0,"-",IF(OR(#REF!=1,#REF!=2),"χ",'詳細5-2（秘匿なし）'!D29))</f>
        <v>#REF!</v>
      </c>
      <c r="E29" s="157" t="e">
        <f>IF('詳細5-2（秘匿なし）'!E29=0,"-",IF(OR(#REF!=1,#REF!=2),"χ",'詳細5-2（秘匿なし）'!E29))</f>
        <v>#REF!</v>
      </c>
      <c r="F29" s="157" t="e">
        <f>IF('詳細5-2（秘匿なし）'!F29=0,"-",IF(OR(#REF!=1,#REF!=2),"χ",'詳細5-2（秘匿なし）'!F29))</f>
        <v>#REF!</v>
      </c>
      <c r="G29" s="157" t="e">
        <f>IF('詳細5-2（秘匿なし）'!G29=0,"-",IF(OR(#REF!=1,#REF!=2),"χ",'詳細5-2（秘匿なし）'!G29))</f>
        <v>#REF!</v>
      </c>
      <c r="H29" s="157" t="e">
        <f>IF('詳細5-2（秘匿なし）'!H29=0,"-",IF(OR(#REF!=1,#REF!=2),"χ",'詳細5-2（秘匿なし）'!H29))</f>
        <v>#REF!</v>
      </c>
    </row>
    <row r="30" spans="1:8" s="62" customFormat="1" ht="33.75" customHeight="1" x14ac:dyDescent="0.15">
      <c r="A30" s="21">
        <v>27</v>
      </c>
      <c r="B30" s="176" t="s">
        <v>100</v>
      </c>
      <c r="C30" s="158" t="s">
        <v>105</v>
      </c>
      <c r="D30" s="157" t="e">
        <f>IF('詳細5-2（秘匿なし）'!D30=0,"-",IF(OR(#REF!=1,#REF!=2),"χ",'詳細5-2（秘匿なし）'!D30))</f>
        <v>#REF!</v>
      </c>
      <c r="E30" s="157" t="e">
        <f>IF('詳細5-2（秘匿なし）'!E30=0,"-",IF(OR(#REF!=1,#REF!=2),"χ",'詳細5-2（秘匿なし）'!E30))</f>
        <v>#REF!</v>
      </c>
      <c r="F30" s="158" t="s">
        <v>105</v>
      </c>
      <c r="G30" s="189">
        <v>4</v>
      </c>
      <c r="H30" s="189" t="e">
        <f>IF('詳細5-2（秘匿なし）'!H30=0,"-",IF(OR(#REF!=1,#REF!=2),"χ",'詳細5-2（秘匿なし）'!H30))</f>
        <v>#REF!</v>
      </c>
    </row>
    <row r="31" spans="1:8" s="62" customFormat="1" ht="33.75" customHeight="1" x14ac:dyDescent="0.15">
      <c r="A31" s="21">
        <v>28</v>
      </c>
      <c r="B31" s="178" t="s">
        <v>51</v>
      </c>
      <c r="C31" s="157" t="e">
        <f>IF('詳細5-2（秘匿なし）'!C31=0,"-",IF(OR(#REF!=1,#REF!=2),"χ",'詳細5-2（秘匿なし）'!C31))</f>
        <v>#REF!</v>
      </c>
      <c r="D31" s="157" t="e">
        <f>IF('詳細5-2（秘匿なし）'!D31=0,"-",IF(OR(#REF!=1,#REF!=2),"χ",'詳細5-2（秘匿なし）'!D31))</f>
        <v>#REF!</v>
      </c>
      <c r="E31" s="157" t="e">
        <f>IF('詳細5-2（秘匿なし）'!E31=0,"-",IF(OR(#REF!=1,#REF!=2),"χ",'詳細5-2（秘匿なし）'!E31))</f>
        <v>#REF!</v>
      </c>
      <c r="F31" s="157" t="e">
        <f>IF('詳細5-2（秘匿なし）'!F31=0,"-",IF(OR(#REF!=1,#REF!=2),"χ",'詳細5-2（秘匿なし）'!F31))</f>
        <v>#REF!</v>
      </c>
      <c r="G31" s="157" t="e">
        <f>IF('詳細5-2（秘匿なし）'!G31=0,"-",IF(OR(#REF!=1,#REF!=2),"χ",'詳細5-2（秘匿なし）'!G31))</f>
        <v>#REF!</v>
      </c>
      <c r="H31" s="157" t="e">
        <f>IF('詳細5-2（秘匿なし）'!H31=0,"-",IF(OR(#REF!=1,#REF!=2),"χ",'詳細5-2（秘匿なし）'!H31))</f>
        <v>#REF!</v>
      </c>
    </row>
    <row r="32" spans="1:8" s="62" customFormat="1" ht="33.75" customHeight="1" x14ac:dyDescent="0.15">
      <c r="A32" s="21"/>
      <c r="B32" s="176"/>
      <c r="C32" s="157"/>
      <c r="D32" s="157"/>
      <c r="E32" s="157"/>
      <c r="F32" s="157"/>
      <c r="G32" s="157"/>
      <c r="H32" s="157"/>
    </row>
    <row r="33" spans="1:8" s="62" customFormat="1" ht="33.75" customHeight="1" x14ac:dyDescent="0.15">
      <c r="A33" s="21">
        <v>29</v>
      </c>
      <c r="B33" s="176" t="s">
        <v>101</v>
      </c>
      <c r="C33" s="157" t="e">
        <f>IF('詳細5-2（秘匿なし）'!C33=0,"-",IF(OR(#REF!=1,#REF!=2),"χ",'詳細5-2（秘匿なし）'!C33))</f>
        <v>#REF!</v>
      </c>
      <c r="D33" s="157" t="e">
        <f>IF('詳細5-2（秘匿なし）'!D33=0,"-",IF(OR(#REF!=1,#REF!=2),"χ",'詳細5-2（秘匿なし）'!D33))</f>
        <v>#REF!</v>
      </c>
      <c r="E33" s="157" t="e">
        <f>IF('詳細5-2（秘匿なし）'!E33=0,"-",IF(OR(#REF!=1,#REF!=2),"χ",'詳細5-2（秘匿なし）'!E33))</f>
        <v>#REF!</v>
      </c>
      <c r="F33" s="157" t="e">
        <f>IF('詳細5-2（秘匿なし）'!F33=0,"-",IF(OR(#REF!=1,#REF!=2),"χ",'詳細5-2（秘匿なし）'!F33))</f>
        <v>#REF!</v>
      </c>
      <c r="G33" s="157" t="e">
        <f>IF('詳細5-2（秘匿なし）'!G33=0,"-",IF(OR(#REF!=1,#REF!=2),"χ",'詳細5-2（秘匿なし）'!G33))</f>
        <v>#REF!</v>
      </c>
      <c r="H33" s="157" t="e">
        <f>IF('詳細5-2（秘匿なし）'!H33=0,"-",IF(OR(#REF!=1,#REF!=2),"χ",'詳細5-2（秘匿なし）'!H33))</f>
        <v>#REF!</v>
      </c>
    </row>
    <row r="34" spans="1:8" s="62" customFormat="1" ht="33.75" customHeight="1" x14ac:dyDescent="0.15">
      <c r="A34" s="21">
        <v>30</v>
      </c>
      <c r="B34" s="176" t="s">
        <v>102</v>
      </c>
      <c r="C34" s="157" t="e">
        <f>IF('詳細5-2（秘匿なし）'!C34=0,"-",IF(OR(#REF!=1,#REF!=2),"χ",'詳細5-2（秘匿なし）'!C34))</f>
        <v>#REF!</v>
      </c>
      <c r="D34" s="157" t="e">
        <f>IF('詳細5-2（秘匿なし）'!D34=0,"-",IF(OR(#REF!=1,#REF!=2),"χ",'詳細5-2（秘匿なし）'!D34))</f>
        <v>#REF!</v>
      </c>
      <c r="E34" s="157" t="e">
        <f>IF('詳細5-2（秘匿なし）'!E34=0,"-",IF(OR(#REF!=1,#REF!=2),"χ",'詳細5-2（秘匿なし）'!E34))</f>
        <v>#REF!</v>
      </c>
      <c r="F34" s="157" t="e">
        <f>IF('詳細5-2（秘匿なし）'!F34=0,"-",IF(OR(#REF!=1,#REF!=2),"χ",'詳細5-2（秘匿なし）'!F34))</f>
        <v>#REF!</v>
      </c>
      <c r="G34" s="157" t="e">
        <f>IF('詳細5-2（秘匿なし）'!G34=0,"-",IF(OR(#REF!=1,#REF!=2),"χ",'詳細5-2（秘匿なし）'!G34))</f>
        <v>#REF!</v>
      </c>
      <c r="H34" s="157" t="e">
        <f>IF('詳細5-2（秘匿なし）'!H34=0,"-",IF(OR(#REF!=1,#REF!=2),"χ",'詳細5-2（秘匿なし）'!H34))</f>
        <v>#REF!</v>
      </c>
    </row>
    <row r="35" spans="1:8" s="62" customFormat="1" ht="33.75" customHeight="1" x14ac:dyDescent="0.15">
      <c r="A35" s="21">
        <v>31</v>
      </c>
      <c r="B35" s="176" t="s">
        <v>28</v>
      </c>
      <c r="C35" s="157" t="e">
        <f>IF('詳細5-2（秘匿なし）'!C35=0,"-",IF(OR(#REF!=1,#REF!=2),"χ",'詳細5-2（秘匿なし）'!C35))</f>
        <v>#REF!</v>
      </c>
      <c r="D35" s="157" t="e">
        <f>IF('詳細5-2（秘匿なし）'!D35=0,"-",IF(OR(#REF!=1,#REF!=2),"χ",'詳細5-2（秘匿なし）'!D35))</f>
        <v>#REF!</v>
      </c>
      <c r="E35" s="157" t="e">
        <f>IF('詳細5-2（秘匿なし）'!E35=0,"-",IF(OR(#REF!=1,#REF!=2),"χ",'詳細5-2（秘匿なし）'!E35))</f>
        <v>#REF!</v>
      </c>
      <c r="F35" s="157" t="e">
        <f>IF('詳細5-2（秘匿なし）'!F35=0,"-",IF(OR(#REF!=1,#REF!=2),"χ",'詳細5-2（秘匿なし）'!F35))</f>
        <v>#REF!</v>
      </c>
      <c r="G35" s="157" t="e">
        <f>IF('詳細5-2（秘匿なし）'!G35=0,"-",IF(OR(#REF!=1,#REF!=2),"χ",'詳細5-2（秘匿なし）'!G35))</f>
        <v>#REF!</v>
      </c>
      <c r="H35" s="157" t="e">
        <f>IF('詳細5-2（秘匿なし）'!H35=0,"-",IF(OR(#REF!=1,#REF!=2),"χ",'詳細5-2（秘匿なし）'!H35))</f>
        <v>#REF!</v>
      </c>
    </row>
    <row r="36" spans="1:8" s="62" customFormat="1" ht="33.75" customHeight="1" thickBot="1" x14ac:dyDescent="0.2">
      <c r="A36" s="40">
        <v>32</v>
      </c>
      <c r="B36" s="179" t="s">
        <v>29</v>
      </c>
      <c r="C36" s="159" t="e">
        <f>IF('詳細5-2（秘匿なし）'!C36=0,"-",IF(OR(#REF!=1,#REF!=2),"χ",'詳細5-2（秘匿なし）'!C36))</f>
        <v>#REF!</v>
      </c>
      <c r="D36" s="159" t="e">
        <f>IF('詳細5-2（秘匿なし）'!D36=0,"-",IF(OR(#REF!=1,#REF!=2),"χ",'詳細5-2（秘匿なし）'!D36))</f>
        <v>#REF!</v>
      </c>
      <c r="E36" s="159" t="e">
        <f>IF('詳細5-2（秘匿なし）'!E36=0,"-",IF(OR(#REF!=1,#REF!=2),"χ",'詳細5-2（秘匿なし）'!E36))</f>
        <v>#REF!</v>
      </c>
      <c r="F36" s="159" t="e">
        <f>IF('詳細5-2（秘匿なし）'!F36=0,"-",IF(OR(#REF!=1,#REF!=2),"χ",'詳細5-2（秘匿なし）'!F36))</f>
        <v>#REF!</v>
      </c>
      <c r="G36" s="159" t="e">
        <f>IF('詳細5-2（秘匿なし）'!G36=0,"-",IF(OR(#REF!=1,#REF!=2),"χ",'詳細5-2（秘匿なし）'!G36))</f>
        <v>#REF!</v>
      </c>
      <c r="H36" s="159" t="e">
        <f>IF('詳細5-2（秘匿なし）'!H36=0,"-",IF(OR(#REF!=1,#REF!=2),"χ",'詳細5-2（秘匿なし）'!H36))</f>
        <v>#REF!</v>
      </c>
    </row>
    <row r="37" spans="1:8" s="62" customFormat="1" ht="14.25" x14ac:dyDescent="0.15">
      <c r="A37" s="25"/>
      <c r="B37" s="25"/>
      <c r="C37" s="25"/>
      <c r="D37" s="25"/>
      <c r="E37" s="25"/>
      <c r="F37" s="25"/>
      <c r="G37" s="25"/>
      <c r="H37" s="25"/>
    </row>
    <row r="38" spans="1:8" s="62" customFormat="1" ht="14.25" x14ac:dyDescent="0.15">
      <c r="A38" s="25"/>
      <c r="B38" s="25"/>
      <c r="C38" s="25"/>
      <c r="D38" s="25"/>
      <c r="E38" s="25"/>
      <c r="F38" s="25"/>
      <c r="G38" s="25"/>
      <c r="H38" s="25"/>
    </row>
    <row r="39" spans="1:8" s="62" customFormat="1" ht="14.25" x14ac:dyDescent="0.15"/>
    <row r="40" spans="1:8" s="62" customFormat="1" ht="14.25" x14ac:dyDescent="0.15"/>
    <row r="41" spans="1:8" s="62" customFormat="1" ht="14.25" x14ac:dyDescent="0.15"/>
    <row r="42" spans="1:8" s="62" customFormat="1" ht="14.25" x14ac:dyDescent="0.15"/>
    <row r="43" spans="1:8" s="62" customFormat="1" ht="14.25" x14ac:dyDescent="0.15"/>
    <row r="44" spans="1:8" s="62" customFormat="1" ht="14.25" x14ac:dyDescent="0.15"/>
    <row r="45" spans="1:8" s="62" customFormat="1" ht="14.25" x14ac:dyDescent="0.15"/>
    <row r="46" spans="1:8" s="62" customFormat="1" ht="14.25" x14ac:dyDescent="0.15"/>
    <row r="47" spans="1:8" s="62" customFormat="1" ht="14.25" x14ac:dyDescent="0.15"/>
    <row r="48" spans="1:8" s="62" customFormat="1" ht="14.25" x14ac:dyDescent="0.15"/>
    <row r="49" s="62" customFormat="1" ht="14.25" x14ac:dyDescent="0.15"/>
  </sheetData>
  <sheetProtection formatCells="0"/>
  <mergeCells count="9">
    <mergeCell ref="A1:H1"/>
    <mergeCell ref="A4:B6"/>
    <mergeCell ref="C4:H4"/>
    <mergeCell ref="C5:C6"/>
    <mergeCell ref="D5:D6"/>
    <mergeCell ref="E5:E6"/>
    <mergeCell ref="F5:F6"/>
    <mergeCell ref="G5:G6"/>
    <mergeCell ref="H5:H6"/>
  </mergeCells>
  <phoneticPr fontId="2"/>
  <conditionalFormatting sqref="C1:C3">
    <cfRule type="cellIs" dxfId="2" priority="1" stopIfTrue="1" operator="between">
      <formula>1</formula>
      <formula>3</formula>
    </cfRule>
    <cfRule type="cellIs" dxfId="1" priority="2" stopIfTrue="1" operator="between">
      <formula>1</formula>
      <formula>3</formula>
    </cfRule>
  </conditionalFormatting>
  <pageMargins left="0.86614173228346458" right="0" top="0.39370078740157483" bottom="0.27559055118110237" header="0.31496062992125984" footer="0.19685039370078741"/>
  <pageSetup paperSize="9" orientation="portrait" r:id="rId1"/>
  <ignoredErrors>
    <ignoredError sqref="C7:H3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9"/>
  <sheetViews>
    <sheetView view="pageBreakPreview" zoomScale="60" zoomScaleNormal="75" workbookViewId="0">
      <pane xSplit="2" ySplit="6" topLeftCell="C7" activePane="bottomRight" state="frozen"/>
      <selection sqref="A1:H1"/>
      <selection pane="topRight" sqref="A1:H1"/>
      <selection pane="bottomLeft" sqref="A1:H1"/>
      <selection pane="bottomRight" activeCell="C7" sqref="C7"/>
    </sheetView>
  </sheetViews>
  <sheetFormatPr defaultRowHeight="18.75" x14ac:dyDescent="0.2"/>
  <cols>
    <col min="1" max="1" width="6.125" style="246" customWidth="1"/>
    <col min="2" max="2" width="73.375" style="246" customWidth="1"/>
    <col min="3" max="3" width="17.625" style="246" customWidth="1"/>
    <col min="4" max="5" width="26.125" style="246" customWidth="1"/>
    <col min="6" max="6" width="21.25" style="246" customWidth="1"/>
    <col min="7" max="11" width="20.125" style="246" customWidth="1"/>
    <col min="12" max="12" width="18.75" style="246" customWidth="1"/>
    <col min="13" max="16384" width="9" style="246"/>
  </cols>
  <sheetData>
    <row r="1" spans="1:12" ht="42" x14ac:dyDescent="0.4">
      <c r="A1" s="310" t="s">
        <v>106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 x14ac:dyDescent="0.2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s="251" customFormat="1" ht="30" customHeight="1" thickBot="1" x14ac:dyDescent="0.25">
      <c r="A3" s="249" t="s">
        <v>55</v>
      </c>
      <c r="B3" s="249"/>
      <c r="C3" s="250"/>
      <c r="D3" s="250"/>
      <c r="E3" s="250"/>
      <c r="F3" s="250"/>
      <c r="G3" s="250"/>
      <c r="H3" s="250"/>
      <c r="I3" s="250"/>
      <c r="J3" s="250"/>
      <c r="K3" s="56" t="s">
        <v>56</v>
      </c>
    </row>
    <row r="4" spans="1:12" s="253" customFormat="1" ht="42.75" customHeight="1" thickTop="1" x14ac:dyDescent="0.15">
      <c r="A4" s="405" t="s">
        <v>1</v>
      </c>
      <c r="B4" s="439"/>
      <c r="C4" s="543" t="s">
        <v>146</v>
      </c>
      <c r="D4" s="544" t="s">
        <v>79</v>
      </c>
      <c r="E4" s="544"/>
      <c r="F4" s="530"/>
      <c r="G4" s="530"/>
      <c r="H4" s="530"/>
      <c r="I4" s="530"/>
      <c r="J4" s="545"/>
      <c r="K4" s="252"/>
    </row>
    <row r="5" spans="1:12" s="253" customFormat="1" ht="42.75" customHeight="1" x14ac:dyDescent="0.15">
      <c r="A5" s="528"/>
      <c r="B5" s="440"/>
      <c r="C5" s="420"/>
      <c r="D5" s="448"/>
      <c r="E5" s="539" t="s">
        <v>57</v>
      </c>
      <c r="F5" s="546"/>
      <c r="G5" s="547"/>
      <c r="H5" s="445" t="s">
        <v>149</v>
      </c>
      <c r="I5" s="445" t="s">
        <v>150</v>
      </c>
      <c r="J5" s="446" t="s">
        <v>151</v>
      </c>
      <c r="K5" s="309" t="s">
        <v>58</v>
      </c>
    </row>
    <row r="6" spans="1:12" s="253" customFormat="1" ht="42.75" customHeight="1" x14ac:dyDescent="0.15">
      <c r="A6" s="407"/>
      <c r="B6" s="441"/>
      <c r="C6" s="429"/>
      <c r="D6" s="449"/>
      <c r="E6" s="308"/>
      <c r="F6" s="254" t="s">
        <v>147</v>
      </c>
      <c r="G6" s="254" t="s">
        <v>148</v>
      </c>
      <c r="H6" s="420"/>
      <c r="I6" s="420"/>
      <c r="J6" s="448"/>
      <c r="K6" s="255"/>
    </row>
    <row r="7" spans="1:12" s="313" customFormat="1" ht="33.75" customHeight="1" x14ac:dyDescent="0.15">
      <c r="A7" s="520" t="s">
        <v>60</v>
      </c>
      <c r="B7" s="521"/>
      <c r="C7" s="256" t="e">
        <f t="shared" ref="C7:K7" si="0">SUM(C9:C36)</f>
        <v>#REF!</v>
      </c>
      <c r="D7" s="257" t="e">
        <f t="shared" si="0"/>
        <v>#REF!</v>
      </c>
      <c r="E7" s="260" t="e">
        <f>SUM(F7:G7)</f>
        <v>#REF!</v>
      </c>
      <c r="F7" s="257" t="e">
        <f t="shared" si="0"/>
        <v>#REF!</v>
      </c>
      <c r="G7" s="258" t="e">
        <f t="shared" si="0"/>
        <v>#REF!</v>
      </c>
      <c r="H7" s="258" t="e">
        <f t="shared" si="0"/>
        <v>#REF!</v>
      </c>
      <c r="I7" s="258" t="e">
        <f t="shared" si="0"/>
        <v>#REF!</v>
      </c>
      <c r="J7" s="258" t="e">
        <f t="shared" si="0"/>
        <v>#REF!</v>
      </c>
      <c r="K7" s="257" t="e">
        <f t="shared" si="0"/>
        <v>#REF!</v>
      </c>
    </row>
    <row r="8" spans="1:12" s="313" customFormat="1" ht="33.75" customHeight="1" x14ac:dyDescent="0.15">
      <c r="A8" s="541"/>
      <c r="B8" s="542"/>
      <c r="C8" s="259"/>
      <c r="D8" s="260"/>
      <c r="E8" s="260"/>
      <c r="F8" s="260"/>
      <c r="G8" s="260"/>
      <c r="H8" s="260"/>
      <c r="I8" s="260"/>
      <c r="J8" s="260"/>
      <c r="K8" s="260"/>
    </row>
    <row r="9" spans="1:12" s="313" customFormat="1" ht="33.75" customHeight="1" x14ac:dyDescent="0.15">
      <c r="A9" s="63" t="s">
        <v>25</v>
      </c>
      <c r="B9" s="64" t="s">
        <v>4</v>
      </c>
      <c r="C9" s="261" t="e">
        <f>#REF!</f>
        <v>#REF!</v>
      </c>
      <c r="D9" s="262" t="e">
        <f>SUM(F9:J9)</f>
        <v>#REF!</v>
      </c>
      <c r="E9" s="260" t="e">
        <f t="shared" ref="E9:E36" si="1">SUM(F9:G9)</f>
        <v>#REF!</v>
      </c>
      <c r="F9" s="262" t="e">
        <f>#REF!</f>
        <v>#REF!</v>
      </c>
      <c r="G9" s="262" t="e">
        <f>#REF!</f>
        <v>#REF!</v>
      </c>
      <c r="H9" s="262" t="e">
        <f>#REF!</f>
        <v>#REF!</v>
      </c>
      <c r="I9" s="262" t="e">
        <f>#REF!</f>
        <v>#REF!</v>
      </c>
      <c r="J9" s="262" t="e">
        <f>#REF!</f>
        <v>#REF!</v>
      </c>
      <c r="K9" s="262" t="e">
        <f>#REF!</f>
        <v>#REF!</v>
      </c>
    </row>
    <row r="10" spans="1:12" s="313" customFormat="1" ht="33.75" customHeight="1" x14ac:dyDescent="0.15">
      <c r="A10" s="45">
        <v>10</v>
      </c>
      <c r="B10" s="64" t="s">
        <v>5</v>
      </c>
      <c r="C10" s="261" t="e">
        <f>#REF!</f>
        <v>#REF!</v>
      </c>
      <c r="D10" s="262" t="e">
        <f t="shared" ref="D10:D33" si="2">SUM(F10:J10)</f>
        <v>#REF!</v>
      </c>
      <c r="E10" s="260" t="e">
        <f t="shared" si="1"/>
        <v>#REF!</v>
      </c>
      <c r="F10" s="262" t="e">
        <f>#REF!</f>
        <v>#REF!</v>
      </c>
      <c r="G10" s="262" t="e">
        <f>#REF!</f>
        <v>#REF!</v>
      </c>
      <c r="H10" s="262" t="e">
        <f>#REF!</f>
        <v>#REF!</v>
      </c>
      <c r="I10" s="262" t="e">
        <f>#REF!</f>
        <v>#REF!</v>
      </c>
      <c r="J10" s="262" t="e">
        <f>#REF!</f>
        <v>#REF!</v>
      </c>
      <c r="K10" s="262" t="e">
        <f>#REF!</f>
        <v>#REF!</v>
      </c>
    </row>
    <row r="11" spans="1:12" s="313" customFormat="1" ht="33.75" customHeight="1" x14ac:dyDescent="0.15">
      <c r="A11" s="45">
        <v>11</v>
      </c>
      <c r="B11" s="65" t="s">
        <v>67</v>
      </c>
      <c r="C11" s="261" t="e">
        <f>#REF!</f>
        <v>#REF!</v>
      </c>
      <c r="D11" s="262" t="e">
        <f t="shared" si="2"/>
        <v>#REF!</v>
      </c>
      <c r="E11" s="260" t="e">
        <f t="shared" si="1"/>
        <v>#REF!</v>
      </c>
      <c r="F11" s="262" t="e">
        <f>#REF!</f>
        <v>#REF!</v>
      </c>
      <c r="G11" s="262" t="e">
        <f>#REF!</f>
        <v>#REF!</v>
      </c>
      <c r="H11" s="262" t="e">
        <f>#REF!</f>
        <v>#REF!</v>
      </c>
      <c r="I11" s="262" t="e">
        <f>#REF!</f>
        <v>#REF!</v>
      </c>
      <c r="J11" s="262" t="e">
        <f>#REF!</f>
        <v>#REF!</v>
      </c>
      <c r="K11" s="262" t="e">
        <f>#REF!</f>
        <v>#REF!</v>
      </c>
    </row>
    <row r="12" spans="1:12" s="313" customFormat="1" ht="33.75" customHeight="1" x14ac:dyDescent="0.15">
      <c r="A12" s="45">
        <v>12</v>
      </c>
      <c r="B12" s="64" t="s">
        <v>6</v>
      </c>
      <c r="C12" s="261" t="e">
        <f>#REF!</f>
        <v>#REF!</v>
      </c>
      <c r="D12" s="262" t="e">
        <f t="shared" si="2"/>
        <v>#REF!</v>
      </c>
      <c r="E12" s="260" t="e">
        <f t="shared" si="1"/>
        <v>#REF!</v>
      </c>
      <c r="F12" s="262" t="e">
        <f>#REF!</f>
        <v>#REF!</v>
      </c>
      <c r="G12" s="262" t="e">
        <f>#REF!</f>
        <v>#REF!</v>
      </c>
      <c r="H12" s="262" t="e">
        <f>#REF!</f>
        <v>#REF!</v>
      </c>
      <c r="I12" s="262" t="e">
        <f>#REF!</f>
        <v>#REF!</v>
      </c>
      <c r="J12" s="262" t="e">
        <f>#REF!</f>
        <v>#REF!</v>
      </c>
      <c r="K12" s="262" t="e">
        <f>#REF!</f>
        <v>#REF!</v>
      </c>
    </row>
    <row r="13" spans="1:12" s="313" customFormat="1" ht="33.75" customHeight="1" x14ac:dyDescent="0.15">
      <c r="A13" s="45">
        <v>13</v>
      </c>
      <c r="B13" s="64" t="s">
        <v>7</v>
      </c>
      <c r="C13" s="261" t="e">
        <f>#REF!</f>
        <v>#REF!</v>
      </c>
      <c r="D13" s="262" t="e">
        <f t="shared" si="2"/>
        <v>#REF!</v>
      </c>
      <c r="E13" s="260" t="e">
        <f t="shared" si="1"/>
        <v>#REF!</v>
      </c>
      <c r="F13" s="262" t="e">
        <f>#REF!</f>
        <v>#REF!</v>
      </c>
      <c r="G13" s="262" t="e">
        <f>#REF!</f>
        <v>#REF!</v>
      </c>
      <c r="H13" s="262" t="e">
        <f>#REF!</f>
        <v>#REF!</v>
      </c>
      <c r="I13" s="262" t="e">
        <f>#REF!</f>
        <v>#REF!</v>
      </c>
      <c r="J13" s="262" t="e">
        <f>#REF!</f>
        <v>#REF!</v>
      </c>
      <c r="K13" s="262" t="e">
        <f>#REF!</f>
        <v>#REF!</v>
      </c>
    </row>
    <row r="14" spans="1:12" s="313" customFormat="1" ht="33.75" customHeight="1" x14ac:dyDescent="0.15">
      <c r="A14" s="45"/>
      <c r="B14" s="64"/>
      <c r="C14" s="261"/>
      <c r="D14" s="262"/>
      <c r="E14" s="260"/>
      <c r="F14" s="262"/>
      <c r="G14" s="262"/>
      <c r="H14" s="262"/>
      <c r="I14" s="262"/>
      <c r="J14" s="262"/>
      <c r="K14" s="262"/>
    </row>
    <row r="15" spans="1:12" s="313" customFormat="1" ht="33.75" customHeight="1" x14ac:dyDescent="0.15">
      <c r="A15" s="45">
        <v>14</v>
      </c>
      <c r="B15" s="64" t="s">
        <v>8</v>
      </c>
      <c r="C15" s="261" t="e">
        <f>#REF!</f>
        <v>#REF!</v>
      </c>
      <c r="D15" s="262" t="e">
        <f t="shared" si="2"/>
        <v>#REF!</v>
      </c>
      <c r="E15" s="260" t="e">
        <f t="shared" si="1"/>
        <v>#REF!</v>
      </c>
      <c r="F15" s="262" t="e">
        <f>#REF!</f>
        <v>#REF!</v>
      </c>
      <c r="G15" s="262" t="e">
        <f>#REF!</f>
        <v>#REF!</v>
      </c>
      <c r="H15" s="262" t="e">
        <f>#REF!</f>
        <v>#REF!</v>
      </c>
      <c r="I15" s="262" t="e">
        <f>#REF!</f>
        <v>#REF!</v>
      </c>
      <c r="J15" s="262" t="e">
        <f>#REF!</f>
        <v>#REF!</v>
      </c>
      <c r="K15" s="262" t="e">
        <f>#REF!</f>
        <v>#REF!</v>
      </c>
    </row>
    <row r="16" spans="1:12" s="313" customFormat="1" ht="33.75" customHeight="1" x14ac:dyDescent="0.15">
      <c r="A16" s="45">
        <v>15</v>
      </c>
      <c r="B16" s="64" t="s">
        <v>68</v>
      </c>
      <c r="C16" s="261" t="e">
        <f>#REF!</f>
        <v>#REF!</v>
      </c>
      <c r="D16" s="262" t="e">
        <f t="shared" si="2"/>
        <v>#REF!</v>
      </c>
      <c r="E16" s="260" t="e">
        <f t="shared" si="1"/>
        <v>#REF!</v>
      </c>
      <c r="F16" s="262" t="e">
        <f>#REF!</f>
        <v>#REF!</v>
      </c>
      <c r="G16" s="262" t="e">
        <f>#REF!</f>
        <v>#REF!</v>
      </c>
      <c r="H16" s="262" t="e">
        <f>#REF!</f>
        <v>#REF!</v>
      </c>
      <c r="I16" s="262" t="e">
        <f>#REF!</f>
        <v>#REF!</v>
      </c>
      <c r="J16" s="262" t="e">
        <f>#REF!</f>
        <v>#REF!</v>
      </c>
      <c r="K16" s="262" t="e">
        <f>#REF!</f>
        <v>#REF!</v>
      </c>
    </row>
    <row r="17" spans="1:11" s="313" customFormat="1" ht="33.75" customHeight="1" x14ac:dyDescent="0.15">
      <c r="A17" s="45">
        <v>16</v>
      </c>
      <c r="B17" s="64" t="s">
        <v>9</v>
      </c>
      <c r="C17" s="261" t="e">
        <f>#REF!</f>
        <v>#REF!</v>
      </c>
      <c r="D17" s="262" t="e">
        <f t="shared" si="2"/>
        <v>#REF!</v>
      </c>
      <c r="E17" s="260" t="e">
        <f t="shared" si="1"/>
        <v>#REF!</v>
      </c>
      <c r="F17" s="262" t="e">
        <f>#REF!</f>
        <v>#REF!</v>
      </c>
      <c r="G17" s="262" t="e">
        <f>#REF!</f>
        <v>#REF!</v>
      </c>
      <c r="H17" s="262" t="e">
        <f>#REF!</f>
        <v>#REF!</v>
      </c>
      <c r="I17" s="262" t="e">
        <f>#REF!</f>
        <v>#REF!</v>
      </c>
      <c r="J17" s="262" t="e">
        <f>#REF!</f>
        <v>#REF!</v>
      </c>
      <c r="K17" s="262" t="e">
        <f>#REF!</f>
        <v>#REF!</v>
      </c>
    </row>
    <row r="18" spans="1:11" s="313" customFormat="1" ht="33.75" customHeight="1" x14ac:dyDescent="0.15">
      <c r="A18" s="45">
        <v>17</v>
      </c>
      <c r="B18" s="64" t="s">
        <v>10</v>
      </c>
      <c r="C18" s="261" t="e">
        <f>#REF!</f>
        <v>#REF!</v>
      </c>
      <c r="D18" s="315" t="e">
        <f t="shared" si="2"/>
        <v>#REF!</v>
      </c>
      <c r="E18" s="315" t="e">
        <f t="shared" si="1"/>
        <v>#REF!</v>
      </c>
      <c r="F18" s="315" t="e">
        <f>#REF!</f>
        <v>#REF!</v>
      </c>
      <c r="G18" s="315" t="e">
        <f>#REF!</f>
        <v>#REF!</v>
      </c>
      <c r="H18" s="262" t="e">
        <f>#REF!</f>
        <v>#REF!</v>
      </c>
      <c r="I18" s="262" t="e">
        <f>#REF!</f>
        <v>#REF!</v>
      </c>
      <c r="J18" s="262" t="e">
        <f>#REF!</f>
        <v>#REF!</v>
      </c>
      <c r="K18" s="262" t="e">
        <f>#REF!</f>
        <v>#REF!</v>
      </c>
    </row>
    <row r="19" spans="1:11" s="313" customFormat="1" ht="33.75" customHeight="1" x14ac:dyDescent="0.15">
      <c r="A19" s="45">
        <v>18</v>
      </c>
      <c r="B19" s="65" t="s">
        <v>27</v>
      </c>
      <c r="C19" s="261" t="e">
        <f>#REF!</f>
        <v>#REF!</v>
      </c>
      <c r="D19" s="262" t="e">
        <f t="shared" si="2"/>
        <v>#REF!</v>
      </c>
      <c r="E19" s="260" t="e">
        <f t="shared" si="1"/>
        <v>#REF!</v>
      </c>
      <c r="F19" s="262" t="e">
        <f>#REF!</f>
        <v>#REF!</v>
      </c>
      <c r="G19" s="262" t="e">
        <f>#REF!</f>
        <v>#REF!</v>
      </c>
      <c r="H19" s="262" t="e">
        <f>#REF!</f>
        <v>#REF!</v>
      </c>
      <c r="I19" s="262" t="e">
        <f>#REF!</f>
        <v>#REF!</v>
      </c>
      <c r="J19" s="262" t="e">
        <f>#REF!</f>
        <v>#REF!</v>
      </c>
      <c r="K19" s="262" t="e">
        <f>#REF!</f>
        <v>#REF!</v>
      </c>
    </row>
    <row r="20" spans="1:11" s="313" customFormat="1" ht="33.75" customHeight="1" x14ac:dyDescent="0.15">
      <c r="A20" s="45"/>
      <c r="B20" s="64"/>
      <c r="C20" s="261"/>
      <c r="D20" s="262"/>
      <c r="E20" s="260"/>
      <c r="F20" s="262"/>
      <c r="G20" s="262"/>
      <c r="H20" s="262"/>
      <c r="I20" s="262"/>
      <c r="J20" s="262"/>
      <c r="K20" s="262"/>
    </row>
    <row r="21" spans="1:11" s="313" customFormat="1" ht="33.75" customHeight="1" x14ac:dyDescent="0.15">
      <c r="A21" s="45">
        <v>19</v>
      </c>
      <c r="B21" s="64" t="s">
        <v>11</v>
      </c>
      <c r="C21" s="261" t="e">
        <f>#REF!</f>
        <v>#REF!</v>
      </c>
      <c r="D21" s="262" t="e">
        <f t="shared" si="2"/>
        <v>#REF!</v>
      </c>
      <c r="E21" s="260" t="e">
        <f t="shared" si="1"/>
        <v>#REF!</v>
      </c>
      <c r="F21" s="262" t="e">
        <f>#REF!</f>
        <v>#REF!</v>
      </c>
      <c r="G21" s="262" t="e">
        <f>#REF!</f>
        <v>#REF!</v>
      </c>
      <c r="H21" s="262" t="e">
        <f>#REF!</f>
        <v>#REF!</v>
      </c>
      <c r="I21" s="262" t="e">
        <f>#REF!</f>
        <v>#REF!</v>
      </c>
      <c r="J21" s="262" t="e">
        <f>#REF!</f>
        <v>#REF!</v>
      </c>
      <c r="K21" s="262" t="e">
        <f>#REF!</f>
        <v>#REF!</v>
      </c>
    </row>
    <row r="22" spans="1:11" s="313" customFormat="1" ht="33.75" customHeight="1" x14ac:dyDescent="0.15">
      <c r="A22" s="45">
        <v>20</v>
      </c>
      <c r="B22" s="64" t="s">
        <v>12</v>
      </c>
      <c r="C22" s="261" t="e">
        <f>#REF!</f>
        <v>#REF!</v>
      </c>
      <c r="D22" s="262" t="e">
        <f t="shared" si="2"/>
        <v>#REF!</v>
      </c>
      <c r="E22" s="260" t="e">
        <f t="shared" si="1"/>
        <v>#REF!</v>
      </c>
      <c r="F22" s="262" t="e">
        <f>#REF!</f>
        <v>#REF!</v>
      </c>
      <c r="G22" s="262" t="e">
        <f>#REF!</f>
        <v>#REF!</v>
      </c>
      <c r="H22" s="262" t="e">
        <f>#REF!</f>
        <v>#REF!</v>
      </c>
      <c r="I22" s="262" t="e">
        <f>#REF!</f>
        <v>#REF!</v>
      </c>
      <c r="J22" s="262" t="e">
        <f>#REF!</f>
        <v>#REF!</v>
      </c>
      <c r="K22" s="262" t="e">
        <f>#REF!</f>
        <v>#REF!</v>
      </c>
    </row>
    <row r="23" spans="1:11" s="313" customFormat="1" ht="33.75" customHeight="1" x14ac:dyDescent="0.15">
      <c r="A23" s="45">
        <v>21</v>
      </c>
      <c r="B23" s="64" t="s">
        <v>13</v>
      </c>
      <c r="C23" s="261" t="e">
        <f>#REF!</f>
        <v>#REF!</v>
      </c>
      <c r="D23" s="262" t="e">
        <f t="shared" si="2"/>
        <v>#REF!</v>
      </c>
      <c r="E23" s="260" t="e">
        <f t="shared" si="1"/>
        <v>#REF!</v>
      </c>
      <c r="F23" s="262" t="e">
        <f>#REF!</f>
        <v>#REF!</v>
      </c>
      <c r="G23" s="262" t="e">
        <f>#REF!</f>
        <v>#REF!</v>
      </c>
      <c r="H23" s="262" t="e">
        <f>#REF!</f>
        <v>#REF!</v>
      </c>
      <c r="I23" s="262" t="e">
        <f>#REF!</f>
        <v>#REF!</v>
      </c>
      <c r="J23" s="262" t="e">
        <f>#REF!</f>
        <v>#REF!</v>
      </c>
      <c r="K23" s="262" t="e">
        <f>#REF!</f>
        <v>#REF!</v>
      </c>
    </row>
    <row r="24" spans="1:11" s="313" customFormat="1" ht="33.75" customHeight="1" x14ac:dyDescent="0.15">
      <c r="A24" s="45">
        <v>22</v>
      </c>
      <c r="B24" s="64" t="s">
        <v>14</v>
      </c>
      <c r="C24" s="261" t="e">
        <f>#REF!</f>
        <v>#REF!</v>
      </c>
      <c r="D24" s="262" t="e">
        <f t="shared" si="2"/>
        <v>#REF!</v>
      </c>
      <c r="E24" s="260" t="e">
        <f t="shared" si="1"/>
        <v>#REF!</v>
      </c>
      <c r="F24" s="262" t="e">
        <f>#REF!</f>
        <v>#REF!</v>
      </c>
      <c r="G24" s="262" t="e">
        <f>#REF!</f>
        <v>#REF!</v>
      </c>
      <c r="H24" s="262" t="e">
        <f>#REF!</f>
        <v>#REF!</v>
      </c>
      <c r="I24" s="262" t="e">
        <f>#REF!</f>
        <v>#REF!</v>
      </c>
      <c r="J24" s="262" t="e">
        <f>#REF!</f>
        <v>#REF!</v>
      </c>
      <c r="K24" s="262" t="e">
        <f>#REF!</f>
        <v>#REF!</v>
      </c>
    </row>
    <row r="25" spans="1:11" s="313" customFormat="1" ht="33.75" customHeight="1" x14ac:dyDescent="0.15">
      <c r="A25" s="45">
        <v>23</v>
      </c>
      <c r="B25" s="64" t="s">
        <v>15</v>
      </c>
      <c r="C25" s="261" t="e">
        <f>#REF!</f>
        <v>#REF!</v>
      </c>
      <c r="D25" s="262" t="e">
        <f t="shared" si="2"/>
        <v>#REF!</v>
      </c>
      <c r="E25" s="260" t="e">
        <f t="shared" si="1"/>
        <v>#REF!</v>
      </c>
      <c r="F25" s="316" t="e">
        <f>#REF!</f>
        <v>#REF!</v>
      </c>
      <c r="G25" s="262" t="e">
        <f>#REF!</f>
        <v>#REF!</v>
      </c>
      <c r="H25" s="262" t="e">
        <f>#REF!</f>
        <v>#REF!</v>
      </c>
      <c r="I25" s="262" t="e">
        <f>#REF!</f>
        <v>#REF!</v>
      </c>
      <c r="J25" s="262" t="e">
        <f>#REF!</f>
        <v>#REF!</v>
      </c>
      <c r="K25" s="262" t="e">
        <f>#REF!</f>
        <v>#REF!</v>
      </c>
    </row>
    <row r="26" spans="1:11" s="313" customFormat="1" ht="33.75" customHeight="1" x14ac:dyDescent="0.15">
      <c r="A26" s="45"/>
      <c r="B26" s="64"/>
      <c r="C26" s="261"/>
      <c r="D26" s="262"/>
      <c r="E26" s="260"/>
      <c r="F26" s="262"/>
      <c r="G26" s="262"/>
      <c r="H26" s="262"/>
      <c r="I26" s="262"/>
      <c r="J26" s="262"/>
      <c r="K26" s="262"/>
    </row>
    <row r="27" spans="1:11" s="313" customFormat="1" ht="33.75" customHeight="1" x14ac:dyDescent="0.15">
      <c r="A27" s="45">
        <v>24</v>
      </c>
      <c r="B27" s="64" t="s">
        <v>16</v>
      </c>
      <c r="C27" s="261" t="e">
        <f>#REF!</f>
        <v>#REF!</v>
      </c>
      <c r="D27" s="262" t="e">
        <f t="shared" si="2"/>
        <v>#REF!</v>
      </c>
      <c r="E27" s="260" t="e">
        <f t="shared" si="1"/>
        <v>#REF!</v>
      </c>
      <c r="F27" s="262" t="e">
        <f>#REF!</f>
        <v>#REF!</v>
      </c>
      <c r="G27" s="262" t="e">
        <f>#REF!</f>
        <v>#REF!</v>
      </c>
      <c r="H27" s="262" t="e">
        <f>#REF!</f>
        <v>#REF!</v>
      </c>
      <c r="I27" s="262" t="e">
        <f>#REF!</f>
        <v>#REF!</v>
      </c>
      <c r="J27" s="262" t="e">
        <f>#REF!</f>
        <v>#REF!</v>
      </c>
      <c r="K27" s="262" t="e">
        <f>#REF!</f>
        <v>#REF!</v>
      </c>
    </row>
    <row r="28" spans="1:11" s="313" customFormat="1" ht="33.75" customHeight="1" x14ac:dyDescent="0.15">
      <c r="A28" s="45">
        <v>25</v>
      </c>
      <c r="B28" s="64" t="s">
        <v>69</v>
      </c>
      <c r="C28" s="261" t="e">
        <f>#REF!</f>
        <v>#REF!</v>
      </c>
      <c r="D28" s="262" t="e">
        <f t="shared" si="2"/>
        <v>#REF!</v>
      </c>
      <c r="E28" s="260" t="e">
        <f t="shared" si="1"/>
        <v>#REF!</v>
      </c>
      <c r="F28" s="262" t="e">
        <f>#REF!</f>
        <v>#REF!</v>
      </c>
      <c r="G28" s="262" t="e">
        <f>#REF!</f>
        <v>#REF!</v>
      </c>
      <c r="H28" s="262" t="e">
        <f>#REF!</f>
        <v>#REF!</v>
      </c>
      <c r="I28" s="262" t="e">
        <f>#REF!</f>
        <v>#REF!</v>
      </c>
      <c r="J28" s="262" t="e">
        <f>#REF!</f>
        <v>#REF!</v>
      </c>
      <c r="K28" s="262" t="e">
        <f>#REF!</f>
        <v>#REF!</v>
      </c>
    </row>
    <row r="29" spans="1:11" s="313" customFormat="1" ht="33.75" customHeight="1" x14ac:dyDescent="0.15">
      <c r="A29" s="45">
        <v>26</v>
      </c>
      <c r="B29" s="64" t="s">
        <v>70</v>
      </c>
      <c r="C29" s="261" t="e">
        <f>#REF!</f>
        <v>#REF!</v>
      </c>
      <c r="D29" s="262" t="e">
        <f t="shared" si="2"/>
        <v>#REF!</v>
      </c>
      <c r="E29" s="260" t="e">
        <f t="shared" si="1"/>
        <v>#REF!</v>
      </c>
      <c r="F29" s="262" t="e">
        <f>#REF!</f>
        <v>#REF!</v>
      </c>
      <c r="G29" s="262" t="e">
        <f>#REF!</f>
        <v>#REF!</v>
      </c>
      <c r="H29" s="262" t="e">
        <f>#REF!</f>
        <v>#REF!</v>
      </c>
      <c r="I29" s="262" t="e">
        <f>#REF!</f>
        <v>#REF!</v>
      </c>
      <c r="J29" s="262" t="e">
        <f>#REF!</f>
        <v>#REF!</v>
      </c>
      <c r="K29" s="262" t="e">
        <f>#REF!</f>
        <v>#REF!</v>
      </c>
    </row>
    <row r="30" spans="1:11" s="313" customFormat="1" ht="33.75" customHeight="1" x14ac:dyDescent="0.15">
      <c r="A30" s="45">
        <v>27</v>
      </c>
      <c r="B30" s="64" t="s">
        <v>71</v>
      </c>
      <c r="C30" s="261" t="e">
        <f>#REF!</f>
        <v>#REF!</v>
      </c>
      <c r="D30" s="316" t="e">
        <f t="shared" si="2"/>
        <v>#REF!</v>
      </c>
      <c r="E30" s="316" t="e">
        <f t="shared" si="1"/>
        <v>#REF!</v>
      </c>
      <c r="F30" s="262" t="e">
        <f>#REF!</f>
        <v>#REF!</v>
      </c>
      <c r="G30" s="316" t="e">
        <f>#REF!</f>
        <v>#REF!</v>
      </c>
      <c r="H30" s="262" t="e">
        <f>#REF!</f>
        <v>#REF!</v>
      </c>
      <c r="I30" s="262" t="e">
        <f>#REF!</f>
        <v>#REF!</v>
      </c>
      <c r="J30" s="262" t="e">
        <f>#REF!</f>
        <v>#REF!</v>
      </c>
      <c r="K30" s="262" t="e">
        <f>#REF!</f>
        <v>#REF!</v>
      </c>
    </row>
    <row r="31" spans="1:11" s="313" customFormat="1" ht="33.75" customHeight="1" x14ac:dyDescent="0.15">
      <c r="A31" s="45">
        <v>28</v>
      </c>
      <c r="B31" s="64" t="s">
        <v>72</v>
      </c>
      <c r="C31" s="261" t="e">
        <f>#REF!</f>
        <v>#REF!</v>
      </c>
      <c r="D31" s="262" t="e">
        <f t="shared" si="2"/>
        <v>#REF!</v>
      </c>
      <c r="E31" s="260" t="e">
        <f t="shared" si="1"/>
        <v>#REF!</v>
      </c>
      <c r="F31" s="262" t="e">
        <f>#REF!</f>
        <v>#REF!</v>
      </c>
      <c r="G31" s="262" t="e">
        <f>#REF!</f>
        <v>#REF!</v>
      </c>
      <c r="H31" s="262" t="e">
        <f>#REF!</f>
        <v>#REF!</v>
      </c>
      <c r="I31" s="262" t="e">
        <f>#REF!</f>
        <v>#REF!</v>
      </c>
      <c r="J31" s="262" t="e">
        <f>#REF!</f>
        <v>#REF!</v>
      </c>
      <c r="K31" s="262" t="e">
        <f>#REF!</f>
        <v>#REF!</v>
      </c>
    </row>
    <row r="32" spans="1:11" s="313" customFormat="1" ht="33.75" customHeight="1" x14ac:dyDescent="0.15">
      <c r="A32" s="45"/>
      <c r="B32" s="64"/>
      <c r="C32" s="261"/>
      <c r="D32" s="262"/>
      <c r="E32" s="260"/>
      <c r="F32" s="262"/>
      <c r="G32" s="262"/>
      <c r="H32" s="262"/>
      <c r="I32" s="262"/>
      <c r="J32" s="262"/>
      <c r="K32" s="262"/>
    </row>
    <row r="33" spans="1:11" s="313" customFormat="1" ht="33.75" customHeight="1" x14ac:dyDescent="0.15">
      <c r="A33" s="45">
        <v>29</v>
      </c>
      <c r="B33" s="64" t="s">
        <v>73</v>
      </c>
      <c r="C33" s="261" t="e">
        <f>#REF!</f>
        <v>#REF!</v>
      </c>
      <c r="D33" s="262" t="e">
        <f t="shared" si="2"/>
        <v>#REF!</v>
      </c>
      <c r="E33" s="260" t="e">
        <f t="shared" si="1"/>
        <v>#REF!</v>
      </c>
      <c r="F33" s="262" t="e">
        <f>#REF!</f>
        <v>#REF!</v>
      </c>
      <c r="G33" s="262" t="e">
        <f>#REF!</f>
        <v>#REF!</v>
      </c>
      <c r="H33" s="262" t="e">
        <f>#REF!</f>
        <v>#REF!</v>
      </c>
      <c r="I33" s="262" t="e">
        <f>#REF!</f>
        <v>#REF!</v>
      </c>
      <c r="J33" s="262" t="e">
        <f>#REF!</f>
        <v>#REF!</v>
      </c>
      <c r="K33" s="262" t="e">
        <f>#REF!</f>
        <v>#REF!</v>
      </c>
    </row>
    <row r="34" spans="1:11" s="313" customFormat="1" ht="33.75" customHeight="1" x14ac:dyDescent="0.15">
      <c r="A34" s="45">
        <v>30</v>
      </c>
      <c r="B34" s="64" t="s">
        <v>74</v>
      </c>
      <c r="C34" s="261" t="e">
        <f>#REF!</f>
        <v>#REF!</v>
      </c>
      <c r="D34" s="262" t="e">
        <f>SUM(F34:J34)</f>
        <v>#REF!</v>
      </c>
      <c r="E34" s="260" t="e">
        <f t="shared" si="1"/>
        <v>#REF!</v>
      </c>
      <c r="F34" s="262" t="e">
        <f>#REF!</f>
        <v>#REF!</v>
      </c>
      <c r="G34" s="262" t="e">
        <f>#REF!</f>
        <v>#REF!</v>
      </c>
      <c r="H34" s="262" t="e">
        <f>#REF!</f>
        <v>#REF!</v>
      </c>
      <c r="I34" s="262" t="e">
        <f>#REF!</f>
        <v>#REF!</v>
      </c>
      <c r="J34" s="262" t="e">
        <f>#REF!</f>
        <v>#REF!</v>
      </c>
      <c r="K34" s="262" t="e">
        <f>#REF!</f>
        <v>#REF!</v>
      </c>
    </row>
    <row r="35" spans="1:11" s="313" customFormat="1" ht="33.75" customHeight="1" x14ac:dyDescent="0.15">
      <c r="A35" s="45">
        <v>31</v>
      </c>
      <c r="B35" s="64" t="s">
        <v>28</v>
      </c>
      <c r="C35" s="261" t="e">
        <f>#REF!</f>
        <v>#REF!</v>
      </c>
      <c r="D35" s="262" t="e">
        <f>SUM(F35:J35)</f>
        <v>#REF!</v>
      </c>
      <c r="E35" s="260" t="e">
        <f t="shared" si="1"/>
        <v>#REF!</v>
      </c>
      <c r="F35" s="262" t="e">
        <f>#REF!</f>
        <v>#REF!</v>
      </c>
      <c r="G35" s="262" t="e">
        <f>#REF!</f>
        <v>#REF!</v>
      </c>
      <c r="H35" s="262" t="e">
        <f>#REF!</f>
        <v>#REF!</v>
      </c>
      <c r="I35" s="262" t="e">
        <f>#REF!</f>
        <v>#REF!</v>
      </c>
      <c r="J35" s="262" t="e">
        <f>#REF!</f>
        <v>#REF!</v>
      </c>
      <c r="K35" s="262" t="e">
        <f>#REF!</f>
        <v>#REF!</v>
      </c>
    </row>
    <row r="36" spans="1:11" s="313" customFormat="1" ht="33.75" customHeight="1" thickBot="1" x14ac:dyDescent="0.2">
      <c r="A36" s="66">
        <v>32</v>
      </c>
      <c r="B36" s="67" t="s">
        <v>29</v>
      </c>
      <c r="C36" s="263" t="e">
        <f>#REF!</f>
        <v>#REF!</v>
      </c>
      <c r="D36" s="264" t="e">
        <f>SUM(F36:J36)</f>
        <v>#REF!</v>
      </c>
      <c r="E36" s="311" t="e">
        <f t="shared" si="1"/>
        <v>#REF!</v>
      </c>
      <c r="F36" s="264" t="e">
        <f>#REF!</f>
        <v>#REF!</v>
      </c>
      <c r="G36" s="264" t="e">
        <f>#REF!</f>
        <v>#REF!</v>
      </c>
      <c r="H36" s="264" t="e">
        <f>#REF!</f>
        <v>#REF!</v>
      </c>
      <c r="I36" s="264" t="e">
        <f>#REF!</f>
        <v>#REF!</v>
      </c>
      <c r="J36" s="264" t="e">
        <f>#REF!</f>
        <v>#REF!</v>
      </c>
      <c r="K36" s="264" t="e">
        <f>#REF!</f>
        <v>#REF!</v>
      </c>
    </row>
    <row r="37" spans="1:11" s="253" customFormat="1" ht="14.25" x14ac:dyDescent="0.1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</row>
    <row r="38" spans="1:11" s="253" customFormat="1" ht="14.25" x14ac:dyDescent="0.1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</row>
    <row r="39" spans="1:11" s="253" customFormat="1" ht="14.25" x14ac:dyDescent="0.15"/>
    <row r="40" spans="1:11" s="253" customFormat="1" ht="14.25" x14ac:dyDescent="0.15"/>
    <row r="41" spans="1:11" s="253" customFormat="1" ht="14.25" x14ac:dyDescent="0.15"/>
    <row r="42" spans="1:11" s="253" customFormat="1" ht="14.25" x14ac:dyDescent="0.15"/>
    <row r="43" spans="1:11" s="253" customFormat="1" ht="14.25" x14ac:dyDescent="0.15"/>
    <row r="44" spans="1:11" s="253" customFormat="1" ht="14.25" x14ac:dyDescent="0.15"/>
    <row r="45" spans="1:11" s="253" customFormat="1" ht="14.25" x14ac:dyDescent="0.15"/>
    <row r="46" spans="1:11" s="253" customFormat="1" ht="14.25" x14ac:dyDescent="0.15"/>
    <row r="47" spans="1:11" s="253" customFormat="1" ht="14.25" x14ac:dyDescent="0.15"/>
    <row r="48" spans="1:11" s="253" customFormat="1" ht="14.25" x14ac:dyDescent="0.15"/>
    <row r="49" s="253" customFormat="1" ht="14.25" x14ac:dyDescent="0.15"/>
  </sheetData>
  <mergeCells count="10">
    <mergeCell ref="A7:B7"/>
    <mergeCell ref="A8:B8"/>
    <mergeCell ref="A4:B6"/>
    <mergeCell ref="C4:C6"/>
    <mergeCell ref="D4:J4"/>
    <mergeCell ref="D5:D6"/>
    <mergeCell ref="E5:G5"/>
    <mergeCell ref="H5:H6"/>
    <mergeCell ref="I5:I6"/>
    <mergeCell ref="J5:J6"/>
  </mergeCells>
  <phoneticPr fontId="2"/>
  <pageMargins left="0.70866141732283472" right="0.19685039370078741" top="0.59055118110236227" bottom="0.27559055118110237" header="0.31496062992125984" footer="0.19685039370078741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L49"/>
  <sheetViews>
    <sheetView view="pageBreakPreview" zoomScale="84" zoomScaleNormal="75" zoomScaleSheetLayoutView="84" workbookViewId="0">
      <pane xSplit="2" ySplit="6" topLeftCell="C7" activePane="bottomRight" state="frozen"/>
      <selection sqref="A1:H1"/>
      <selection pane="topRight" sqref="A1:H1"/>
      <selection pane="bottomLeft" sqref="A1:H1"/>
      <selection pane="bottomRight" activeCell="A4" sqref="A4:B6"/>
    </sheetView>
  </sheetViews>
  <sheetFormatPr defaultRowHeight="18.75" x14ac:dyDescent="0.2"/>
  <cols>
    <col min="1" max="1" width="6.125" style="337" customWidth="1"/>
    <col min="2" max="2" width="73.375" style="337" customWidth="1"/>
    <col min="3" max="3" width="17.625" style="337" customWidth="1"/>
    <col min="4" max="5" width="26.125" style="337" customWidth="1"/>
    <col min="6" max="6" width="21.25" style="337" customWidth="1"/>
    <col min="7" max="11" width="20.125" style="337" customWidth="1"/>
    <col min="12" max="12" width="18.75" style="337" customWidth="1"/>
    <col min="13" max="16384" width="9" style="337"/>
  </cols>
  <sheetData>
    <row r="1" spans="1:12" ht="42" x14ac:dyDescent="0.4">
      <c r="A1" s="356" t="s">
        <v>106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5" customHeight="1" x14ac:dyDescent="0.2">
      <c r="A2" s="358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s="362" customFormat="1" ht="30" customHeight="1" thickBot="1" x14ac:dyDescent="0.25">
      <c r="A3" s="360" t="s">
        <v>55</v>
      </c>
      <c r="B3" s="360"/>
      <c r="C3" s="328"/>
      <c r="D3" s="328"/>
      <c r="E3" s="328"/>
      <c r="F3" s="328"/>
      <c r="G3" s="328"/>
      <c r="H3" s="328"/>
      <c r="I3" s="328"/>
      <c r="J3" s="328"/>
      <c r="K3" s="361" t="s">
        <v>56</v>
      </c>
    </row>
    <row r="4" spans="1:12" s="338" customFormat="1" ht="42.75" customHeight="1" thickTop="1" x14ac:dyDescent="0.15">
      <c r="A4" s="454" t="s">
        <v>1</v>
      </c>
      <c r="B4" s="455"/>
      <c r="C4" s="553" t="s">
        <v>146</v>
      </c>
      <c r="D4" s="556" t="s">
        <v>79</v>
      </c>
      <c r="E4" s="556"/>
      <c r="F4" s="557"/>
      <c r="G4" s="557"/>
      <c r="H4" s="557"/>
      <c r="I4" s="557"/>
      <c r="J4" s="558"/>
      <c r="K4" s="363"/>
    </row>
    <row r="5" spans="1:12" s="338" customFormat="1" ht="42.75" customHeight="1" x14ac:dyDescent="0.15">
      <c r="A5" s="552"/>
      <c r="B5" s="457"/>
      <c r="C5" s="554"/>
      <c r="D5" s="461"/>
      <c r="E5" s="559" t="s">
        <v>57</v>
      </c>
      <c r="F5" s="560"/>
      <c r="G5" s="561"/>
      <c r="H5" s="562" t="s">
        <v>149</v>
      </c>
      <c r="I5" s="562" t="s">
        <v>150</v>
      </c>
      <c r="J5" s="563" t="s">
        <v>151</v>
      </c>
      <c r="K5" s="364" t="s">
        <v>58</v>
      </c>
    </row>
    <row r="6" spans="1:12" s="338" customFormat="1" ht="42.75" customHeight="1" x14ac:dyDescent="0.15">
      <c r="A6" s="458"/>
      <c r="B6" s="459"/>
      <c r="C6" s="555"/>
      <c r="D6" s="462"/>
      <c r="E6" s="365"/>
      <c r="F6" s="366" t="s">
        <v>147</v>
      </c>
      <c r="G6" s="366" t="s">
        <v>148</v>
      </c>
      <c r="H6" s="554"/>
      <c r="I6" s="554"/>
      <c r="J6" s="461"/>
      <c r="K6" s="367"/>
    </row>
    <row r="7" spans="1:12" s="327" customFormat="1" ht="33.75" customHeight="1" x14ac:dyDescent="0.15">
      <c r="A7" s="548" t="s">
        <v>60</v>
      </c>
      <c r="B7" s="549"/>
      <c r="C7" s="368">
        <v>1219</v>
      </c>
      <c r="D7" s="369">
        <v>2166081</v>
      </c>
      <c r="E7" s="370">
        <v>231134</v>
      </c>
      <c r="F7" s="369">
        <v>164523</v>
      </c>
      <c r="G7" s="369">
        <v>66611</v>
      </c>
      <c r="H7" s="369">
        <v>183968</v>
      </c>
      <c r="I7" s="369">
        <v>1750979</v>
      </c>
      <c r="J7" s="369">
        <v>0</v>
      </c>
      <c r="K7" s="369">
        <v>0</v>
      </c>
    </row>
    <row r="8" spans="1:12" s="327" customFormat="1" ht="33.75" customHeight="1" x14ac:dyDescent="0.15">
      <c r="A8" s="550"/>
      <c r="B8" s="551"/>
      <c r="C8" s="371"/>
      <c r="D8" s="370"/>
      <c r="E8" s="370"/>
      <c r="F8" s="370"/>
      <c r="G8" s="370"/>
      <c r="H8" s="370"/>
      <c r="I8" s="370"/>
      <c r="J8" s="370"/>
      <c r="K8" s="370"/>
    </row>
    <row r="9" spans="1:12" s="327" customFormat="1" ht="33.75" customHeight="1" x14ac:dyDescent="0.15">
      <c r="A9" s="348" t="s">
        <v>25</v>
      </c>
      <c r="B9" s="325" t="s">
        <v>4</v>
      </c>
      <c r="C9" s="371">
        <v>610</v>
      </c>
      <c r="D9" s="370">
        <v>436160</v>
      </c>
      <c r="E9" s="370">
        <v>52039</v>
      </c>
      <c r="F9" s="370">
        <v>4928</v>
      </c>
      <c r="G9" s="370">
        <v>47111</v>
      </c>
      <c r="H9" s="370">
        <v>135379</v>
      </c>
      <c r="I9" s="370">
        <v>248742</v>
      </c>
      <c r="J9" s="370">
        <v>0</v>
      </c>
      <c r="K9" s="370">
        <v>0</v>
      </c>
    </row>
    <row r="10" spans="1:12" s="327" customFormat="1" ht="33.75" customHeight="1" x14ac:dyDescent="0.15">
      <c r="A10" s="323">
        <v>10</v>
      </c>
      <c r="B10" s="325" t="s">
        <v>5</v>
      </c>
      <c r="C10" s="371">
        <v>31</v>
      </c>
      <c r="D10" s="370">
        <v>17587</v>
      </c>
      <c r="E10" s="370">
        <v>2593</v>
      </c>
      <c r="F10" s="370">
        <v>51</v>
      </c>
      <c r="G10" s="370">
        <v>2542</v>
      </c>
      <c r="H10" s="370">
        <v>12882</v>
      </c>
      <c r="I10" s="370">
        <v>2112</v>
      </c>
      <c r="J10" s="370">
        <v>0</v>
      </c>
      <c r="K10" s="370">
        <v>0</v>
      </c>
    </row>
    <row r="11" spans="1:12" s="327" customFormat="1" ht="33.75" customHeight="1" x14ac:dyDescent="0.15">
      <c r="A11" s="323">
        <v>11</v>
      </c>
      <c r="B11" s="351" t="s">
        <v>67</v>
      </c>
      <c r="C11" s="371">
        <v>17</v>
      </c>
      <c r="D11" s="370">
        <v>419</v>
      </c>
      <c r="E11" s="370">
        <v>369</v>
      </c>
      <c r="F11" s="370">
        <v>0</v>
      </c>
      <c r="G11" s="370">
        <v>369</v>
      </c>
      <c r="H11" s="370">
        <v>50</v>
      </c>
      <c r="I11" s="370">
        <v>0</v>
      </c>
      <c r="J11" s="370">
        <v>0</v>
      </c>
      <c r="K11" s="370">
        <v>0</v>
      </c>
    </row>
    <row r="12" spans="1:12" s="327" customFormat="1" ht="33.75" customHeight="1" x14ac:dyDescent="0.15">
      <c r="A12" s="323">
        <v>12</v>
      </c>
      <c r="B12" s="325" t="s">
        <v>6</v>
      </c>
      <c r="C12" s="371">
        <v>53</v>
      </c>
      <c r="D12" s="370">
        <v>2472</v>
      </c>
      <c r="E12" s="370">
        <v>1631</v>
      </c>
      <c r="F12" s="370">
        <v>305</v>
      </c>
      <c r="G12" s="370">
        <v>1326</v>
      </c>
      <c r="H12" s="370">
        <v>299</v>
      </c>
      <c r="I12" s="370">
        <v>542</v>
      </c>
      <c r="J12" s="370">
        <v>0</v>
      </c>
      <c r="K12" s="370">
        <v>0</v>
      </c>
    </row>
    <row r="13" spans="1:12" s="327" customFormat="1" ht="33.75" customHeight="1" x14ac:dyDescent="0.15">
      <c r="A13" s="323">
        <v>13</v>
      </c>
      <c r="B13" s="325" t="s">
        <v>7</v>
      </c>
      <c r="C13" s="371">
        <v>24</v>
      </c>
      <c r="D13" s="370">
        <v>870</v>
      </c>
      <c r="E13" s="370">
        <v>784</v>
      </c>
      <c r="F13" s="370">
        <v>4</v>
      </c>
      <c r="G13" s="370">
        <v>780</v>
      </c>
      <c r="H13" s="370">
        <v>86</v>
      </c>
      <c r="I13" s="370">
        <v>0</v>
      </c>
      <c r="J13" s="370">
        <v>0</v>
      </c>
      <c r="K13" s="370">
        <v>0</v>
      </c>
    </row>
    <row r="14" spans="1:12" s="327" customFormat="1" ht="33.75" customHeight="1" x14ac:dyDescent="0.15">
      <c r="A14" s="323"/>
      <c r="B14" s="325"/>
      <c r="C14" s="371"/>
      <c r="D14" s="370"/>
      <c r="E14" s="370"/>
      <c r="F14" s="370"/>
      <c r="G14" s="370"/>
      <c r="H14" s="370"/>
      <c r="I14" s="370"/>
      <c r="J14" s="370"/>
      <c r="K14" s="370"/>
    </row>
    <row r="15" spans="1:12" s="327" customFormat="1" ht="33.75" customHeight="1" x14ac:dyDescent="0.15">
      <c r="A15" s="323">
        <v>14</v>
      </c>
      <c r="B15" s="325" t="s">
        <v>8</v>
      </c>
      <c r="C15" s="371">
        <v>48</v>
      </c>
      <c r="D15" s="370">
        <v>1344064</v>
      </c>
      <c r="E15" s="370">
        <v>9626</v>
      </c>
      <c r="F15" s="370">
        <v>8130</v>
      </c>
      <c r="G15" s="370">
        <v>1496</v>
      </c>
      <c r="H15" s="370">
        <v>14777</v>
      </c>
      <c r="I15" s="370">
        <v>1319661</v>
      </c>
      <c r="J15" s="370">
        <v>0</v>
      </c>
      <c r="K15" s="370">
        <v>0</v>
      </c>
    </row>
    <row r="16" spans="1:12" s="327" customFormat="1" ht="33.75" customHeight="1" x14ac:dyDescent="0.15">
      <c r="A16" s="323">
        <v>15</v>
      </c>
      <c r="B16" s="325" t="s">
        <v>68</v>
      </c>
      <c r="C16" s="371">
        <v>59</v>
      </c>
      <c r="D16" s="370">
        <v>1212</v>
      </c>
      <c r="E16" s="370">
        <v>794</v>
      </c>
      <c r="F16" s="370">
        <v>1</v>
      </c>
      <c r="G16" s="370">
        <v>793</v>
      </c>
      <c r="H16" s="370">
        <v>410</v>
      </c>
      <c r="I16" s="370">
        <v>8</v>
      </c>
      <c r="J16" s="370">
        <v>0</v>
      </c>
      <c r="K16" s="370">
        <v>0</v>
      </c>
    </row>
    <row r="17" spans="1:11" s="327" customFormat="1" ht="33.75" customHeight="1" x14ac:dyDescent="0.15">
      <c r="A17" s="323">
        <v>16</v>
      </c>
      <c r="B17" s="325" t="s">
        <v>9</v>
      </c>
      <c r="C17" s="371">
        <v>31</v>
      </c>
      <c r="D17" s="370">
        <v>23687</v>
      </c>
      <c r="E17" s="370">
        <v>15069</v>
      </c>
      <c r="F17" s="370">
        <v>14432</v>
      </c>
      <c r="G17" s="370">
        <v>637</v>
      </c>
      <c r="H17" s="370">
        <v>3018</v>
      </c>
      <c r="I17" s="370">
        <v>5600</v>
      </c>
      <c r="J17" s="370">
        <v>0</v>
      </c>
      <c r="K17" s="370">
        <v>0</v>
      </c>
    </row>
    <row r="18" spans="1:11" s="327" customFormat="1" ht="33.75" customHeight="1" x14ac:dyDescent="0.15">
      <c r="A18" s="323">
        <v>17</v>
      </c>
      <c r="B18" s="325" t="s">
        <v>10</v>
      </c>
      <c r="C18" s="371">
        <v>2</v>
      </c>
      <c r="D18" s="322" t="s">
        <v>80</v>
      </c>
      <c r="E18" s="322" t="s">
        <v>80</v>
      </c>
      <c r="F18" s="322" t="s">
        <v>80</v>
      </c>
      <c r="G18" s="322" t="s">
        <v>80</v>
      </c>
      <c r="H18" s="370">
        <v>0</v>
      </c>
      <c r="I18" s="370">
        <v>0</v>
      </c>
      <c r="J18" s="370">
        <v>0</v>
      </c>
      <c r="K18" s="370">
        <v>0</v>
      </c>
    </row>
    <row r="19" spans="1:11" s="327" customFormat="1" ht="33.75" customHeight="1" x14ac:dyDescent="0.15">
      <c r="A19" s="323">
        <v>18</v>
      </c>
      <c r="B19" s="351" t="s">
        <v>27</v>
      </c>
      <c r="C19" s="371">
        <v>42</v>
      </c>
      <c r="D19" s="370">
        <v>2312</v>
      </c>
      <c r="E19" s="370">
        <v>1204</v>
      </c>
      <c r="F19" s="370">
        <v>29</v>
      </c>
      <c r="G19" s="370">
        <v>1175</v>
      </c>
      <c r="H19" s="370">
        <v>1105</v>
      </c>
      <c r="I19" s="370">
        <v>3</v>
      </c>
      <c r="J19" s="370">
        <v>0</v>
      </c>
      <c r="K19" s="370">
        <v>0</v>
      </c>
    </row>
    <row r="20" spans="1:11" s="327" customFormat="1" ht="33.75" customHeight="1" x14ac:dyDescent="0.15">
      <c r="A20" s="323"/>
      <c r="B20" s="325"/>
      <c r="C20" s="371"/>
      <c r="D20" s="370"/>
      <c r="E20" s="370"/>
      <c r="F20" s="370"/>
      <c r="G20" s="370"/>
      <c r="H20" s="370"/>
      <c r="I20" s="370"/>
      <c r="J20" s="370"/>
      <c r="K20" s="370"/>
    </row>
    <row r="21" spans="1:11" s="327" customFormat="1" ht="33.75" customHeight="1" x14ac:dyDescent="0.15">
      <c r="A21" s="323">
        <v>19</v>
      </c>
      <c r="B21" s="325" t="s">
        <v>11</v>
      </c>
      <c r="C21" s="371">
        <v>5</v>
      </c>
      <c r="D21" s="370">
        <v>341</v>
      </c>
      <c r="E21" s="370">
        <v>141</v>
      </c>
      <c r="F21" s="370">
        <v>0</v>
      </c>
      <c r="G21" s="370">
        <v>141</v>
      </c>
      <c r="H21" s="370">
        <v>200</v>
      </c>
      <c r="I21" s="370">
        <v>0</v>
      </c>
      <c r="J21" s="370">
        <v>0</v>
      </c>
      <c r="K21" s="370">
        <v>0</v>
      </c>
    </row>
    <row r="22" spans="1:11" s="327" customFormat="1" ht="33.75" customHeight="1" x14ac:dyDescent="0.15">
      <c r="A22" s="323">
        <v>20</v>
      </c>
      <c r="B22" s="325" t="s">
        <v>12</v>
      </c>
      <c r="C22" s="371">
        <v>5</v>
      </c>
      <c r="D22" s="370">
        <v>37</v>
      </c>
      <c r="E22" s="370">
        <v>37</v>
      </c>
      <c r="F22" s="370">
        <v>0</v>
      </c>
      <c r="G22" s="370">
        <v>37</v>
      </c>
      <c r="H22" s="370">
        <v>0</v>
      </c>
      <c r="I22" s="370">
        <v>0</v>
      </c>
      <c r="J22" s="370">
        <v>0</v>
      </c>
      <c r="K22" s="370">
        <v>0</v>
      </c>
    </row>
    <row r="23" spans="1:11" s="327" customFormat="1" ht="33.75" customHeight="1" x14ac:dyDescent="0.15">
      <c r="A23" s="323">
        <v>21</v>
      </c>
      <c r="B23" s="325" t="s">
        <v>13</v>
      </c>
      <c r="C23" s="371">
        <v>31</v>
      </c>
      <c r="D23" s="370">
        <v>16506</v>
      </c>
      <c r="E23" s="370">
        <v>6262</v>
      </c>
      <c r="F23" s="370">
        <v>4545</v>
      </c>
      <c r="G23" s="370">
        <v>1717</v>
      </c>
      <c r="H23" s="370">
        <v>4751</v>
      </c>
      <c r="I23" s="370">
        <v>5493</v>
      </c>
      <c r="J23" s="370">
        <v>0</v>
      </c>
      <c r="K23" s="370">
        <v>0</v>
      </c>
    </row>
    <row r="24" spans="1:11" s="327" customFormat="1" ht="33.75" customHeight="1" x14ac:dyDescent="0.15">
      <c r="A24" s="323">
        <v>22</v>
      </c>
      <c r="B24" s="325" t="s">
        <v>14</v>
      </c>
      <c r="C24" s="371">
        <v>31</v>
      </c>
      <c r="D24" s="370">
        <v>242038</v>
      </c>
      <c r="E24" s="370">
        <v>70438</v>
      </c>
      <c r="F24" s="370">
        <v>69853</v>
      </c>
      <c r="G24" s="370">
        <v>585</v>
      </c>
      <c r="H24" s="370">
        <v>2932</v>
      </c>
      <c r="I24" s="370">
        <v>168668</v>
      </c>
      <c r="J24" s="370">
        <v>0</v>
      </c>
      <c r="K24" s="370">
        <v>0</v>
      </c>
    </row>
    <row r="25" spans="1:11" s="327" customFormat="1" ht="33.75" customHeight="1" x14ac:dyDescent="0.15">
      <c r="A25" s="323">
        <v>23</v>
      </c>
      <c r="B25" s="325" t="s">
        <v>15</v>
      </c>
      <c r="C25" s="371">
        <v>5</v>
      </c>
      <c r="D25" s="370">
        <v>382</v>
      </c>
      <c r="E25" s="370">
        <v>382</v>
      </c>
      <c r="F25" s="322" t="s">
        <v>80</v>
      </c>
      <c r="G25" s="370">
        <v>32</v>
      </c>
      <c r="H25" s="370">
        <v>0</v>
      </c>
      <c r="I25" s="370">
        <v>0</v>
      </c>
      <c r="J25" s="370">
        <v>0</v>
      </c>
      <c r="K25" s="370">
        <v>0</v>
      </c>
    </row>
    <row r="26" spans="1:11" s="327" customFormat="1" ht="33.75" customHeight="1" x14ac:dyDescent="0.15">
      <c r="A26" s="323"/>
      <c r="B26" s="325"/>
      <c r="C26" s="371"/>
      <c r="D26" s="370"/>
      <c r="E26" s="370"/>
      <c r="F26" s="370"/>
      <c r="G26" s="370"/>
      <c r="H26" s="370"/>
      <c r="I26" s="370"/>
      <c r="J26" s="370"/>
      <c r="K26" s="370"/>
    </row>
    <row r="27" spans="1:11" s="327" customFormat="1" ht="33.75" customHeight="1" x14ac:dyDescent="0.15">
      <c r="A27" s="323">
        <v>24</v>
      </c>
      <c r="B27" s="325" t="s">
        <v>16</v>
      </c>
      <c r="C27" s="371">
        <v>79</v>
      </c>
      <c r="D27" s="370">
        <v>2070</v>
      </c>
      <c r="E27" s="370">
        <v>1557</v>
      </c>
      <c r="F27" s="370">
        <v>215</v>
      </c>
      <c r="G27" s="370">
        <v>1342</v>
      </c>
      <c r="H27" s="370">
        <v>496</v>
      </c>
      <c r="I27" s="370">
        <v>17</v>
      </c>
      <c r="J27" s="370">
        <v>0</v>
      </c>
      <c r="K27" s="370">
        <v>0</v>
      </c>
    </row>
    <row r="28" spans="1:11" s="327" customFormat="1" ht="33.75" customHeight="1" x14ac:dyDescent="0.15">
      <c r="A28" s="323">
        <v>25</v>
      </c>
      <c r="B28" s="325" t="s">
        <v>69</v>
      </c>
      <c r="C28" s="371">
        <v>19</v>
      </c>
      <c r="D28" s="370">
        <v>426</v>
      </c>
      <c r="E28" s="370">
        <v>420</v>
      </c>
      <c r="F28" s="370">
        <v>32</v>
      </c>
      <c r="G28" s="370">
        <v>388</v>
      </c>
      <c r="H28" s="370">
        <v>6</v>
      </c>
      <c r="I28" s="370">
        <v>0</v>
      </c>
      <c r="J28" s="370">
        <v>0</v>
      </c>
      <c r="K28" s="370">
        <v>0</v>
      </c>
    </row>
    <row r="29" spans="1:11" s="327" customFormat="1" ht="33.75" customHeight="1" x14ac:dyDescent="0.15">
      <c r="A29" s="323">
        <v>26</v>
      </c>
      <c r="B29" s="325" t="s">
        <v>70</v>
      </c>
      <c r="C29" s="371">
        <v>37</v>
      </c>
      <c r="D29" s="370">
        <v>534</v>
      </c>
      <c r="E29" s="370">
        <v>502</v>
      </c>
      <c r="F29" s="370">
        <v>0</v>
      </c>
      <c r="G29" s="370">
        <v>502</v>
      </c>
      <c r="H29" s="370">
        <v>27</v>
      </c>
      <c r="I29" s="370">
        <v>5</v>
      </c>
      <c r="J29" s="370">
        <v>0</v>
      </c>
      <c r="K29" s="370">
        <v>0</v>
      </c>
    </row>
    <row r="30" spans="1:11" s="327" customFormat="1" ht="33.75" customHeight="1" x14ac:dyDescent="0.15">
      <c r="A30" s="323">
        <v>27</v>
      </c>
      <c r="B30" s="325" t="s">
        <v>71</v>
      </c>
      <c r="C30" s="371">
        <v>3</v>
      </c>
      <c r="D30" s="322" t="s">
        <v>80</v>
      </c>
      <c r="E30" s="322" t="s">
        <v>80</v>
      </c>
      <c r="F30" s="370">
        <v>0</v>
      </c>
      <c r="G30" s="322" t="s">
        <v>80</v>
      </c>
      <c r="H30" s="370">
        <v>0</v>
      </c>
      <c r="I30" s="370">
        <v>0</v>
      </c>
      <c r="J30" s="370">
        <v>0</v>
      </c>
      <c r="K30" s="370">
        <v>0</v>
      </c>
    </row>
    <row r="31" spans="1:11" s="327" customFormat="1" ht="33.75" customHeight="1" x14ac:dyDescent="0.15">
      <c r="A31" s="323">
        <v>28</v>
      </c>
      <c r="B31" s="325" t="s">
        <v>72</v>
      </c>
      <c r="C31" s="371">
        <v>24</v>
      </c>
      <c r="D31" s="370">
        <v>9825</v>
      </c>
      <c r="E31" s="370">
        <v>2530</v>
      </c>
      <c r="F31" s="370">
        <v>0</v>
      </c>
      <c r="G31" s="370">
        <v>2530</v>
      </c>
      <c r="H31" s="370">
        <v>7293</v>
      </c>
      <c r="I31" s="370">
        <v>2</v>
      </c>
      <c r="J31" s="370">
        <v>0</v>
      </c>
      <c r="K31" s="370">
        <v>0</v>
      </c>
    </row>
    <row r="32" spans="1:11" s="327" customFormat="1" ht="33.75" customHeight="1" x14ac:dyDescent="0.15">
      <c r="A32" s="323"/>
      <c r="B32" s="325"/>
      <c r="C32" s="371"/>
      <c r="D32" s="370"/>
      <c r="E32" s="370"/>
      <c r="F32" s="370"/>
      <c r="G32" s="370"/>
      <c r="H32" s="370"/>
      <c r="I32" s="370"/>
      <c r="J32" s="370"/>
      <c r="K32" s="370"/>
    </row>
    <row r="33" spans="1:11" s="327" customFormat="1" ht="33.75" customHeight="1" x14ac:dyDescent="0.15">
      <c r="A33" s="323">
        <v>29</v>
      </c>
      <c r="B33" s="325" t="s">
        <v>73</v>
      </c>
      <c r="C33" s="371">
        <v>21</v>
      </c>
      <c r="D33" s="370">
        <v>153</v>
      </c>
      <c r="E33" s="370">
        <v>116</v>
      </c>
      <c r="F33" s="370">
        <v>0</v>
      </c>
      <c r="G33" s="370">
        <v>116</v>
      </c>
      <c r="H33" s="370">
        <v>4</v>
      </c>
      <c r="I33" s="370">
        <v>33</v>
      </c>
      <c r="J33" s="370">
        <v>0</v>
      </c>
      <c r="K33" s="370">
        <v>0</v>
      </c>
    </row>
    <row r="34" spans="1:11" s="327" customFormat="1" ht="33.75" customHeight="1" x14ac:dyDescent="0.15">
      <c r="A34" s="323">
        <v>30</v>
      </c>
      <c r="B34" s="325" t="s">
        <v>74</v>
      </c>
      <c r="C34" s="371">
        <v>6</v>
      </c>
      <c r="D34" s="370">
        <v>42</v>
      </c>
      <c r="E34" s="370">
        <v>42</v>
      </c>
      <c r="F34" s="370">
        <v>0</v>
      </c>
      <c r="G34" s="370">
        <v>42</v>
      </c>
      <c r="H34" s="370">
        <v>0</v>
      </c>
      <c r="I34" s="370">
        <v>0</v>
      </c>
      <c r="J34" s="370">
        <v>0</v>
      </c>
      <c r="K34" s="370">
        <v>0</v>
      </c>
    </row>
    <row r="35" spans="1:11" s="327" customFormat="1" ht="33.75" customHeight="1" x14ac:dyDescent="0.15">
      <c r="A35" s="323">
        <v>31</v>
      </c>
      <c r="B35" s="325" t="s">
        <v>28</v>
      </c>
      <c r="C35" s="371">
        <v>27</v>
      </c>
      <c r="D35" s="370">
        <v>7324</v>
      </c>
      <c r="E35" s="370">
        <v>7008</v>
      </c>
      <c r="F35" s="370">
        <v>5490</v>
      </c>
      <c r="G35" s="370">
        <v>1518</v>
      </c>
      <c r="H35" s="370">
        <v>253</v>
      </c>
      <c r="I35" s="370">
        <v>63</v>
      </c>
      <c r="J35" s="370">
        <v>0</v>
      </c>
      <c r="K35" s="370">
        <v>0</v>
      </c>
    </row>
    <row r="36" spans="1:11" s="327" customFormat="1" ht="33.75" customHeight="1" thickBot="1" x14ac:dyDescent="0.2">
      <c r="A36" s="352">
        <v>32</v>
      </c>
      <c r="B36" s="326" t="s">
        <v>29</v>
      </c>
      <c r="C36" s="372">
        <v>9</v>
      </c>
      <c r="D36" s="373">
        <v>804</v>
      </c>
      <c r="E36" s="373">
        <v>774</v>
      </c>
      <c r="F36" s="373">
        <v>0</v>
      </c>
      <c r="G36" s="373">
        <v>774</v>
      </c>
      <c r="H36" s="373">
        <v>0</v>
      </c>
      <c r="I36" s="373">
        <v>30</v>
      </c>
      <c r="J36" s="373">
        <v>0</v>
      </c>
      <c r="K36" s="373">
        <v>0</v>
      </c>
    </row>
    <row r="37" spans="1:11" s="338" customFormat="1" ht="14.25" x14ac:dyDescent="0.15"/>
    <row r="38" spans="1:11" s="338" customFormat="1" ht="14.25" x14ac:dyDescent="0.15"/>
    <row r="39" spans="1:11" s="338" customFormat="1" ht="14.25" x14ac:dyDescent="0.15"/>
    <row r="40" spans="1:11" s="338" customFormat="1" ht="14.25" x14ac:dyDescent="0.15"/>
    <row r="41" spans="1:11" s="338" customFormat="1" ht="14.25" x14ac:dyDescent="0.15"/>
    <row r="42" spans="1:11" s="338" customFormat="1" ht="14.25" x14ac:dyDescent="0.15"/>
    <row r="43" spans="1:11" s="338" customFormat="1" ht="14.25" x14ac:dyDescent="0.15"/>
    <row r="44" spans="1:11" s="338" customFormat="1" ht="14.25" x14ac:dyDescent="0.15"/>
    <row r="45" spans="1:11" s="338" customFormat="1" ht="14.25" x14ac:dyDescent="0.15"/>
    <row r="46" spans="1:11" s="338" customFormat="1" ht="14.25" x14ac:dyDescent="0.15"/>
    <row r="47" spans="1:11" s="338" customFormat="1" ht="14.25" x14ac:dyDescent="0.15"/>
    <row r="48" spans="1:11" s="338" customFormat="1" ht="14.25" x14ac:dyDescent="0.15"/>
    <row r="49" s="338" customFormat="1" ht="14.25" x14ac:dyDescent="0.15"/>
  </sheetData>
  <mergeCells count="10">
    <mergeCell ref="A7:B7"/>
    <mergeCell ref="A8:B8"/>
    <mergeCell ref="A4:B6"/>
    <mergeCell ref="C4:C6"/>
    <mergeCell ref="D4:J4"/>
    <mergeCell ref="D5:D6"/>
    <mergeCell ref="E5:G5"/>
    <mergeCell ref="H5:H6"/>
    <mergeCell ref="I5:I6"/>
    <mergeCell ref="J5:J6"/>
  </mergeCells>
  <phoneticPr fontId="2"/>
  <pageMargins left="0.70866141732283472" right="0.19685039370078741" top="0.59055118110236227" bottom="0.27559055118110237" header="0.31496062992125984" footer="0.19685039370078741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view="pageBreakPreview" zoomScale="70" zoomScaleNormal="70" zoomScaleSheetLayoutView="70" workbookViewId="0">
      <selection activeCell="A9" sqref="A9:B9"/>
    </sheetView>
  </sheetViews>
  <sheetFormatPr defaultRowHeight="17.25" x14ac:dyDescent="0.2"/>
  <cols>
    <col min="1" max="1" width="5.625" style="384" customWidth="1"/>
    <col min="2" max="2" width="55.625" style="384" customWidth="1"/>
    <col min="3" max="3" width="27.625" style="384" customWidth="1"/>
    <col min="4" max="4" width="27.625" style="385" customWidth="1"/>
    <col min="5" max="12" width="27.625" style="384" customWidth="1"/>
    <col min="13" max="13" width="18.75" style="384" customWidth="1"/>
    <col min="14" max="16384" width="9" style="384"/>
  </cols>
  <sheetData>
    <row r="1" spans="1:13" s="386" customFormat="1" ht="39.950000000000003" customHeight="1" x14ac:dyDescent="0.25">
      <c r="A1" s="376" t="s">
        <v>165</v>
      </c>
    </row>
    <row r="2" spans="1:13" ht="39.950000000000003" customHeight="1" x14ac:dyDescent="0.2">
      <c r="A2" s="196"/>
      <c r="B2" s="387"/>
      <c r="C2" s="387"/>
      <c r="D2" s="375"/>
      <c r="E2" s="387"/>
      <c r="F2" s="387"/>
      <c r="G2" s="387"/>
      <c r="H2" s="387"/>
      <c r="I2" s="387"/>
      <c r="J2" s="387"/>
      <c r="K2" s="387"/>
      <c r="L2" s="387"/>
      <c r="M2" s="387"/>
    </row>
    <row r="3" spans="1:13" s="390" customFormat="1" ht="39.950000000000003" customHeight="1" thickBot="1" x14ac:dyDescent="0.3">
      <c r="A3" s="388" t="s">
        <v>55</v>
      </c>
      <c r="B3" s="388"/>
      <c r="C3" s="382"/>
      <c r="D3" s="389"/>
      <c r="E3" s="382"/>
      <c r="F3" s="382"/>
      <c r="G3" s="382"/>
      <c r="H3" s="382"/>
      <c r="I3" s="382"/>
      <c r="J3" s="382"/>
      <c r="K3" s="382"/>
      <c r="L3" s="383"/>
    </row>
    <row r="4" spans="1:13" ht="39.950000000000003" customHeight="1" thickTop="1" x14ac:dyDescent="0.2">
      <c r="A4" s="578" t="s">
        <v>162</v>
      </c>
      <c r="B4" s="579"/>
      <c r="C4" s="569" t="s">
        <v>152</v>
      </c>
      <c r="D4" s="572" t="s">
        <v>158</v>
      </c>
      <c r="E4" s="575" t="s">
        <v>159</v>
      </c>
      <c r="F4" s="575"/>
      <c r="G4" s="575"/>
      <c r="H4" s="575"/>
      <c r="I4" s="575"/>
      <c r="J4" s="575"/>
      <c r="K4" s="575"/>
      <c r="L4" s="564" t="s">
        <v>161</v>
      </c>
    </row>
    <row r="5" spans="1:13" ht="39.950000000000003" customHeight="1" x14ac:dyDescent="0.2">
      <c r="A5" s="580"/>
      <c r="B5" s="581"/>
      <c r="C5" s="570"/>
      <c r="D5" s="573"/>
      <c r="E5" s="576" t="s">
        <v>163</v>
      </c>
      <c r="F5" s="585" t="s">
        <v>164</v>
      </c>
      <c r="G5" s="586"/>
      <c r="H5" s="586"/>
      <c r="I5" s="586"/>
      <c r="J5" s="586"/>
      <c r="K5" s="587"/>
      <c r="L5" s="565"/>
    </row>
    <row r="6" spans="1:13" ht="39.950000000000003" customHeight="1" x14ac:dyDescent="0.2">
      <c r="A6" s="582"/>
      <c r="B6" s="581"/>
      <c r="C6" s="571"/>
      <c r="D6" s="574"/>
      <c r="E6" s="588"/>
      <c r="F6" s="589" t="s">
        <v>154</v>
      </c>
      <c r="G6" s="391"/>
      <c r="H6" s="392"/>
      <c r="I6" s="576" t="s">
        <v>156</v>
      </c>
      <c r="J6" s="577" t="s">
        <v>166</v>
      </c>
      <c r="K6" s="576" t="s">
        <v>157</v>
      </c>
      <c r="L6" s="566"/>
    </row>
    <row r="7" spans="1:13" ht="39.950000000000003" customHeight="1" x14ac:dyDescent="0.2">
      <c r="A7" s="580"/>
      <c r="B7" s="581"/>
      <c r="C7" s="571"/>
      <c r="D7" s="574"/>
      <c r="E7" s="588"/>
      <c r="F7" s="590"/>
      <c r="G7" s="402" t="s">
        <v>59</v>
      </c>
      <c r="H7" s="402" t="s">
        <v>155</v>
      </c>
      <c r="I7" s="574"/>
      <c r="J7" s="574"/>
      <c r="K7" s="574"/>
      <c r="L7" s="566"/>
    </row>
    <row r="8" spans="1:13" ht="24.95" customHeight="1" x14ac:dyDescent="0.2">
      <c r="A8" s="583"/>
      <c r="B8" s="584"/>
      <c r="C8" s="393"/>
      <c r="D8" s="394" t="s">
        <v>153</v>
      </c>
      <c r="E8" s="394" t="s">
        <v>160</v>
      </c>
      <c r="F8" s="394" t="s">
        <v>160</v>
      </c>
      <c r="G8" s="394" t="s">
        <v>160</v>
      </c>
      <c r="H8" s="394" t="s">
        <v>160</v>
      </c>
      <c r="I8" s="394" t="s">
        <v>160</v>
      </c>
      <c r="J8" s="394" t="s">
        <v>160</v>
      </c>
      <c r="K8" s="394" t="s">
        <v>160</v>
      </c>
      <c r="L8" s="404" t="s">
        <v>160</v>
      </c>
    </row>
    <row r="9" spans="1:13" s="381" customFormat="1" ht="39.950000000000003" customHeight="1" x14ac:dyDescent="0.15">
      <c r="A9" s="567" t="s">
        <v>60</v>
      </c>
      <c r="B9" s="568"/>
      <c r="C9" s="377">
        <v>1212</v>
      </c>
      <c r="D9" s="377">
        <v>61392609</v>
      </c>
      <c r="E9" s="377">
        <v>2518501</v>
      </c>
      <c r="F9" s="377">
        <v>259816</v>
      </c>
      <c r="G9" s="377">
        <v>147112</v>
      </c>
      <c r="H9" s="377">
        <v>112704</v>
      </c>
      <c r="I9" s="377">
        <v>171152</v>
      </c>
      <c r="J9" s="377">
        <v>1556094</v>
      </c>
      <c r="K9" s="377">
        <v>531439</v>
      </c>
      <c r="L9" s="377">
        <v>1354004</v>
      </c>
    </row>
    <row r="10" spans="1:13" s="401" customFormat="1" ht="39.950000000000003" customHeight="1" x14ac:dyDescent="0.15">
      <c r="A10" s="378"/>
      <c r="B10" s="379"/>
      <c r="C10" s="377"/>
      <c r="D10" s="377"/>
      <c r="E10" s="377"/>
      <c r="F10" s="377"/>
      <c r="G10" s="377"/>
      <c r="H10" s="377"/>
      <c r="I10" s="377"/>
      <c r="J10" s="377"/>
      <c r="K10" s="377"/>
      <c r="L10" s="377"/>
    </row>
    <row r="11" spans="1:13" s="381" customFormat="1" ht="39.950000000000003" customHeight="1" x14ac:dyDescent="0.15">
      <c r="A11" s="395" t="s">
        <v>25</v>
      </c>
      <c r="B11" s="379" t="s">
        <v>4</v>
      </c>
      <c r="C11" s="377">
        <v>604</v>
      </c>
      <c r="D11" s="377">
        <v>17491062</v>
      </c>
      <c r="E11" s="377">
        <v>612036</v>
      </c>
      <c r="F11" s="377">
        <v>83250</v>
      </c>
      <c r="G11" s="377">
        <v>4268</v>
      </c>
      <c r="H11" s="377">
        <v>78982</v>
      </c>
      <c r="I11" s="377">
        <v>118162</v>
      </c>
      <c r="J11" s="377">
        <v>276992</v>
      </c>
      <c r="K11" s="377">
        <v>133632</v>
      </c>
      <c r="L11" s="377">
        <v>16915</v>
      </c>
    </row>
    <row r="12" spans="1:13" s="381" customFormat="1" ht="39.950000000000003" customHeight="1" x14ac:dyDescent="0.15">
      <c r="A12" s="396">
        <v>10</v>
      </c>
      <c r="B12" s="379" t="s">
        <v>5</v>
      </c>
      <c r="C12" s="377">
        <v>35</v>
      </c>
      <c r="D12" s="377">
        <v>1891414</v>
      </c>
      <c r="E12" s="377">
        <v>13431</v>
      </c>
      <c r="F12" s="377">
        <v>2458</v>
      </c>
      <c r="G12" s="377">
        <v>0</v>
      </c>
      <c r="H12" s="377">
        <v>2458</v>
      </c>
      <c r="I12" s="377">
        <v>8989</v>
      </c>
      <c r="J12" s="377">
        <v>1939</v>
      </c>
      <c r="K12" s="377">
        <v>45</v>
      </c>
      <c r="L12" s="377">
        <v>0</v>
      </c>
    </row>
    <row r="13" spans="1:13" s="381" customFormat="1" ht="39.950000000000003" customHeight="1" x14ac:dyDescent="0.15">
      <c r="A13" s="396">
        <v>11</v>
      </c>
      <c r="B13" s="397" t="s">
        <v>67</v>
      </c>
      <c r="C13" s="377">
        <v>15</v>
      </c>
      <c r="D13" s="377">
        <v>152120</v>
      </c>
      <c r="E13" s="377">
        <v>431</v>
      </c>
      <c r="F13" s="377">
        <v>373</v>
      </c>
      <c r="G13" s="377">
        <v>0</v>
      </c>
      <c r="H13" s="377">
        <v>373</v>
      </c>
      <c r="I13" s="377">
        <v>47</v>
      </c>
      <c r="J13" s="377">
        <v>11</v>
      </c>
      <c r="K13" s="377">
        <v>0</v>
      </c>
      <c r="L13" s="377">
        <v>0</v>
      </c>
    </row>
    <row r="14" spans="1:13" s="381" customFormat="1" ht="39.950000000000003" customHeight="1" x14ac:dyDescent="0.15">
      <c r="A14" s="396">
        <v>12</v>
      </c>
      <c r="B14" s="379" t="s">
        <v>6</v>
      </c>
      <c r="C14" s="377">
        <v>51</v>
      </c>
      <c r="D14" s="377">
        <v>2613229</v>
      </c>
      <c r="E14" s="377">
        <v>4023</v>
      </c>
      <c r="F14" s="377">
        <v>3151</v>
      </c>
      <c r="G14" s="377">
        <v>350</v>
      </c>
      <c r="H14" s="377">
        <v>2801</v>
      </c>
      <c r="I14" s="377">
        <v>653</v>
      </c>
      <c r="J14" s="377">
        <v>19</v>
      </c>
      <c r="K14" s="377">
        <v>200</v>
      </c>
      <c r="L14" s="377">
        <v>0</v>
      </c>
    </row>
    <row r="15" spans="1:13" s="381" customFormat="1" ht="39.950000000000003" customHeight="1" x14ac:dyDescent="0.15">
      <c r="A15" s="396">
        <v>13</v>
      </c>
      <c r="B15" s="379" t="s">
        <v>7</v>
      </c>
      <c r="C15" s="377">
        <v>24</v>
      </c>
      <c r="D15" s="377">
        <v>482551</v>
      </c>
      <c r="E15" s="377">
        <v>543</v>
      </c>
      <c r="F15" s="377">
        <v>499</v>
      </c>
      <c r="G15" s="377">
        <v>4</v>
      </c>
      <c r="H15" s="377">
        <v>495</v>
      </c>
      <c r="I15" s="377">
        <v>44</v>
      </c>
      <c r="J15" s="377">
        <v>0</v>
      </c>
      <c r="K15" s="377">
        <v>0</v>
      </c>
      <c r="L15" s="377">
        <v>0</v>
      </c>
    </row>
    <row r="16" spans="1:13" s="401" customFormat="1" ht="39.950000000000003" customHeight="1" x14ac:dyDescent="0.15">
      <c r="A16" s="403"/>
      <c r="B16" s="379"/>
      <c r="C16" s="377"/>
      <c r="D16" s="377"/>
      <c r="E16" s="377"/>
      <c r="F16" s="377"/>
      <c r="G16" s="377"/>
      <c r="H16" s="377"/>
      <c r="I16" s="377"/>
      <c r="J16" s="377"/>
      <c r="K16" s="377"/>
      <c r="L16" s="377"/>
    </row>
    <row r="17" spans="1:12" s="381" customFormat="1" ht="39.950000000000003" customHeight="1" x14ac:dyDescent="0.15">
      <c r="A17" s="396">
        <v>14</v>
      </c>
      <c r="B17" s="379" t="s">
        <v>8</v>
      </c>
      <c r="C17" s="377">
        <v>40</v>
      </c>
      <c r="D17" s="377">
        <v>10195439</v>
      </c>
      <c r="E17" s="377">
        <v>1320614</v>
      </c>
      <c r="F17" s="377">
        <v>13258</v>
      </c>
      <c r="G17" s="377">
        <v>11598</v>
      </c>
      <c r="H17" s="377">
        <v>1660</v>
      </c>
      <c r="I17" s="377">
        <v>12779</v>
      </c>
      <c r="J17" s="377">
        <v>1108077</v>
      </c>
      <c r="K17" s="377">
        <v>186500</v>
      </c>
      <c r="L17" s="377">
        <v>0</v>
      </c>
    </row>
    <row r="18" spans="1:12" s="381" customFormat="1" ht="39.950000000000003" customHeight="1" x14ac:dyDescent="0.15">
      <c r="A18" s="396">
        <v>15</v>
      </c>
      <c r="B18" s="379" t="s">
        <v>68</v>
      </c>
      <c r="C18" s="377">
        <v>55</v>
      </c>
      <c r="D18" s="377">
        <v>352346</v>
      </c>
      <c r="E18" s="377">
        <v>1581</v>
      </c>
      <c r="F18" s="377">
        <v>1296</v>
      </c>
      <c r="G18" s="377">
        <v>108</v>
      </c>
      <c r="H18" s="377">
        <v>1188</v>
      </c>
      <c r="I18" s="377">
        <v>285</v>
      </c>
      <c r="J18" s="377">
        <v>0</v>
      </c>
      <c r="K18" s="377">
        <v>0</v>
      </c>
      <c r="L18" s="377">
        <v>0</v>
      </c>
    </row>
    <row r="19" spans="1:12" s="381" customFormat="1" ht="39.950000000000003" customHeight="1" x14ac:dyDescent="0.15">
      <c r="A19" s="396">
        <v>16</v>
      </c>
      <c r="B19" s="379" t="s">
        <v>9</v>
      </c>
      <c r="C19" s="377">
        <v>35</v>
      </c>
      <c r="D19" s="377">
        <v>4729673</v>
      </c>
      <c r="E19" s="377">
        <v>32867</v>
      </c>
      <c r="F19" s="377">
        <v>27361</v>
      </c>
      <c r="G19" s="377">
        <v>23582</v>
      </c>
      <c r="H19" s="377">
        <v>3779</v>
      </c>
      <c r="I19" s="377">
        <v>1870</v>
      </c>
      <c r="J19" s="377">
        <v>3636</v>
      </c>
      <c r="K19" s="377">
        <v>0</v>
      </c>
      <c r="L19" s="377">
        <v>0</v>
      </c>
    </row>
    <row r="20" spans="1:12" s="381" customFormat="1" ht="39.950000000000003" customHeight="1" x14ac:dyDescent="0.15">
      <c r="A20" s="396">
        <v>17</v>
      </c>
      <c r="B20" s="379" t="s">
        <v>10</v>
      </c>
      <c r="C20" s="377">
        <v>2</v>
      </c>
      <c r="D20" s="377" t="s">
        <v>105</v>
      </c>
      <c r="E20" s="377" t="s">
        <v>105</v>
      </c>
      <c r="F20" s="377" t="s">
        <v>105</v>
      </c>
      <c r="G20" s="377" t="s">
        <v>105</v>
      </c>
      <c r="H20" s="377" t="s">
        <v>105</v>
      </c>
      <c r="I20" s="377">
        <v>0</v>
      </c>
      <c r="J20" s="377">
        <v>0</v>
      </c>
      <c r="K20" s="377" t="s">
        <v>105</v>
      </c>
      <c r="L20" s="377" t="s">
        <v>105</v>
      </c>
    </row>
    <row r="21" spans="1:12" s="381" customFormat="1" ht="39.950000000000003" customHeight="1" x14ac:dyDescent="0.15">
      <c r="A21" s="396">
        <v>18</v>
      </c>
      <c r="B21" s="397" t="s">
        <v>27</v>
      </c>
      <c r="C21" s="377">
        <v>39</v>
      </c>
      <c r="D21" s="377">
        <v>749230</v>
      </c>
      <c r="E21" s="377">
        <v>3027</v>
      </c>
      <c r="F21" s="377">
        <v>936</v>
      </c>
      <c r="G21" s="377">
        <v>159</v>
      </c>
      <c r="H21" s="377">
        <v>777</v>
      </c>
      <c r="I21" s="377">
        <v>1730</v>
      </c>
      <c r="J21" s="377">
        <v>361</v>
      </c>
      <c r="K21" s="377">
        <v>0</v>
      </c>
      <c r="L21" s="377">
        <v>0</v>
      </c>
    </row>
    <row r="22" spans="1:12" s="401" customFormat="1" ht="39.950000000000003" customHeight="1" x14ac:dyDescent="0.15">
      <c r="A22" s="403"/>
      <c r="B22" s="397"/>
      <c r="C22" s="377"/>
      <c r="D22" s="377"/>
      <c r="E22" s="377"/>
      <c r="F22" s="377"/>
      <c r="G22" s="377"/>
      <c r="H22" s="377"/>
      <c r="I22" s="377"/>
      <c r="J22" s="377"/>
      <c r="K22" s="377"/>
      <c r="L22" s="377"/>
    </row>
    <row r="23" spans="1:12" s="381" customFormat="1" ht="39.950000000000003" customHeight="1" x14ac:dyDescent="0.15">
      <c r="A23" s="396">
        <v>19</v>
      </c>
      <c r="B23" s="379" t="s">
        <v>11</v>
      </c>
      <c r="C23" s="377">
        <v>5</v>
      </c>
      <c r="D23" s="377">
        <v>123276</v>
      </c>
      <c r="E23" s="377">
        <v>336</v>
      </c>
      <c r="F23" s="377">
        <v>136</v>
      </c>
      <c r="G23" s="377">
        <v>0</v>
      </c>
      <c r="H23" s="377">
        <v>136</v>
      </c>
      <c r="I23" s="377">
        <v>200</v>
      </c>
      <c r="J23" s="377">
        <v>0</v>
      </c>
      <c r="K23" s="377">
        <v>0</v>
      </c>
      <c r="L23" s="377">
        <v>0</v>
      </c>
    </row>
    <row r="24" spans="1:12" s="381" customFormat="1" ht="39.950000000000003" customHeight="1" x14ac:dyDescent="0.15">
      <c r="A24" s="396">
        <v>20</v>
      </c>
      <c r="B24" s="379" t="s">
        <v>12</v>
      </c>
      <c r="C24" s="377">
        <v>4</v>
      </c>
      <c r="D24" s="377">
        <v>166582</v>
      </c>
      <c r="E24" s="377">
        <v>61</v>
      </c>
      <c r="F24" s="377">
        <v>61</v>
      </c>
      <c r="G24" s="377">
        <v>0</v>
      </c>
      <c r="H24" s="377">
        <v>61</v>
      </c>
      <c r="I24" s="377">
        <v>0</v>
      </c>
      <c r="J24" s="377">
        <v>0</v>
      </c>
      <c r="K24" s="377">
        <v>0</v>
      </c>
      <c r="L24" s="377">
        <v>0</v>
      </c>
    </row>
    <row r="25" spans="1:12" s="381" customFormat="1" ht="39.950000000000003" customHeight="1" x14ac:dyDescent="0.15">
      <c r="A25" s="396">
        <v>21</v>
      </c>
      <c r="B25" s="379" t="s">
        <v>13</v>
      </c>
      <c r="C25" s="377">
        <v>35</v>
      </c>
      <c r="D25" s="377">
        <v>5532178</v>
      </c>
      <c r="E25" s="377">
        <v>53221</v>
      </c>
      <c r="F25" s="377">
        <v>6190</v>
      </c>
      <c r="G25" s="377">
        <v>757</v>
      </c>
      <c r="H25" s="377">
        <v>5433</v>
      </c>
      <c r="I25" s="377">
        <v>4852</v>
      </c>
      <c r="J25" s="377">
        <v>7469</v>
      </c>
      <c r="K25" s="377">
        <v>34710</v>
      </c>
      <c r="L25" s="377">
        <v>0</v>
      </c>
    </row>
    <row r="26" spans="1:12" s="381" customFormat="1" ht="39.950000000000003" customHeight="1" x14ac:dyDescent="0.15">
      <c r="A26" s="396">
        <v>22</v>
      </c>
      <c r="B26" s="379" t="s">
        <v>14</v>
      </c>
      <c r="C26" s="377">
        <v>31</v>
      </c>
      <c r="D26" s="377">
        <v>5814132</v>
      </c>
      <c r="E26" s="377">
        <v>413538</v>
      </c>
      <c r="F26" s="377">
        <v>69208</v>
      </c>
      <c r="G26" s="377">
        <v>68438</v>
      </c>
      <c r="H26" s="377">
        <v>770</v>
      </c>
      <c r="I26" s="377">
        <v>12102</v>
      </c>
      <c r="J26" s="377">
        <v>157548</v>
      </c>
      <c r="K26" s="377">
        <v>174680</v>
      </c>
      <c r="L26" s="377" t="s">
        <v>105</v>
      </c>
    </row>
    <row r="27" spans="1:12" s="381" customFormat="1" ht="39.950000000000003" customHeight="1" x14ac:dyDescent="0.15">
      <c r="A27" s="396">
        <v>23</v>
      </c>
      <c r="B27" s="379" t="s">
        <v>15</v>
      </c>
      <c r="C27" s="377">
        <v>6</v>
      </c>
      <c r="D27" s="377">
        <v>115582</v>
      </c>
      <c r="E27" s="377">
        <v>642</v>
      </c>
      <c r="F27" s="377">
        <v>642</v>
      </c>
      <c r="G27" s="377">
        <v>614</v>
      </c>
      <c r="H27" s="377">
        <v>28</v>
      </c>
      <c r="I27" s="377">
        <v>0</v>
      </c>
      <c r="J27" s="377">
        <v>0</v>
      </c>
      <c r="K27" s="377">
        <v>0</v>
      </c>
      <c r="L27" s="377">
        <v>0</v>
      </c>
    </row>
    <row r="28" spans="1:12" s="401" customFormat="1" ht="39.950000000000003" customHeight="1" x14ac:dyDescent="0.15">
      <c r="A28" s="403"/>
      <c r="B28" s="379"/>
      <c r="C28" s="377"/>
      <c r="D28" s="377"/>
      <c r="E28" s="377"/>
      <c r="F28" s="377"/>
      <c r="G28" s="377"/>
      <c r="H28" s="377"/>
      <c r="I28" s="377"/>
      <c r="J28" s="377"/>
      <c r="K28" s="377"/>
      <c r="L28" s="377"/>
    </row>
    <row r="29" spans="1:12" s="381" customFormat="1" ht="39.950000000000003" customHeight="1" x14ac:dyDescent="0.15">
      <c r="A29" s="396">
        <v>24</v>
      </c>
      <c r="B29" s="379" t="s">
        <v>16</v>
      </c>
      <c r="C29" s="377">
        <v>79</v>
      </c>
      <c r="D29" s="377">
        <v>2100107</v>
      </c>
      <c r="E29" s="377">
        <v>5337</v>
      </c>
      <c r="F29" s="377">
        <v>5020</v>
      </c>
      <c r="G29" s="377">
        <v>255</v>
      </c>
      <c r="H29" s="377">
        <v>4765</v>
      </c>
      <c r="I29" s="377">
        <v>307</v>
      </c>
      <c r="J29" s="377">
        <v>0</v>
      </c>
      <c r="K29" s="377">
        <v>10</v>
      </c>
      <c r="L29" s="377">
        <v>0</v>
      </c>
    </row>
    <row r="30" spans="1:12" s="381" customFormat="1" ht="39.950000000000003" customHeight="1" x14ac:dyDescent="0.15">
      <c r="A30" s="396">
        <v>25</v>
      </c>
      <c r="B30" s="379" t="s">
        <v>69</v>
      </c>
      <c r="C30" s="377">
        <v>21</v>
      </c>
      <c r="D30" s="377">
        <v>537786</v>
      </c>
      <c r="E30" s="377">
        <v>949</v>
      </c>
      <c r="F30" s="377">
        <v>948</v>
      </c>
      <c r="G30" s="377">
        <v>53</v>
      </c>
      <c r="H30" s="377">
        <v>895</v>
      </c>
      <c r="I30" s="377">
        <v>1</v>
      </c>
      <c r="J30" s="377">
        <v>0</v>
      </c>
      <c r="K30" s="377">
        <v>0</v>
      </c>
      <c r="L30" s="377">
        <v>0</v>
      </c>
    </row>
    <row r="31" spans="1:12" s="381" customFormat="1" ht="39.950000000000003" customHeight="1" x14ac:dyDescent="0.15">
      <c r="A31" s="396">
        <v>26</v>
      </c>
      <c r="B31" s="379" t="s">
        <v>70</v>
      </c>
      <c r="C31" s="377">
        <v>37</v>
      </c>
      <c r="D31" s="377">
        <v>721484</v>
      </c>
      <c r="E31" s="377">
        <v>1702</v>
      </c>
      <c r="F31" s="377">
        <v>1232</v>
      </c>
      <c r="G31" s="377">
        <v>20</v>
      </c>
      <c r="H31" s="377">
        <v>1212</v>
      </c>
      <c r="I31" s="377">
        <v>465</v>
      </c>
      <c r="J31" s="377">
        <v>5</v>
      </c>
      <c r="K31" s="377">
        <v>0</v>
      </c>
      <c r="L31" s="377">
        <v>0</v>
      </c>
    </row>
    <row r="32" spans="1:12" s="381" customFormat="1" ht="39.950000000000003" customHeight="1" x14ac:dyDescent="0.15">
      <c r="A32" s="396">
        <v>27</v>
      </c>
      <c r="B32" s="379" t="s">
        <v>71</v>
      </c>
      <c r="C32" s="377">
        <v>4</v>
      </c>
      <c r="D32" s="377">
        <v>7887</v>
      </c>
      <c r="E32" s="377">
        <v>29</v>
      </c>
      <c r="F32" s="377">
        <v>29</v>
      </c>
      <c r="G32" s="377">
        <v>0</v>
      </c>
      <c r="H32" s="377">
        <v>29</v>
      </c>
      <c r="I32" s="377">
        <v>0</v>
      </c>
      <c r="J32" s="377">
        <v>0</v>
      </c>
      <c r="K32" s="377">
        <v>0</v>
      </c>
      <c r="L32" s="377">
        <v>0</v>
      </c>
    </row>
    <row r="33" spans="1:12" s="381" customFormat="1" ht="39.950000000000003" customHeight="1" x14ac:dyDescent="0.15">
      <c r="A33" s="396">
        <v>28</v>
      </c>
      <c r="B33" s="379" t="s">
        <v>72</v>
      </c>
      <c r="C33" s="377">
        <v>29</v>
      </c>
      <c r="D33" s="377">
        <v>1335786</v>
      </c>
      <c r="E33" s="377">
        <v>11388</v>
      </c>
      <c r="F33" s="377">
        <v>2537</v>
      </c>
      <c r="G33" s="377">
        <v>0</v>
      </c>
      <c r="H33" s="377">
        <v>2537</v>
      </c>
      <c r="I33" s="377">
        <v>8499</v>
      </c>
      <c r="J33" s="377">
        <v>33</v>
      </c>
      <c r="K33" s="377">
        <v>319</v>
      </c>
      <c r="L33" s="377">
        <v>0</v>
      </c>
    </row>
    <row r="34" spans="1:12" s="401" customFormat="1" ht="39.950000000000003" customHeight="1" x14ac:dyDescent="0.15">
      <c r="A34" s="403"/>
      <c r="B34" s="379"/>
      <c r="C34" s="377"/>
      <c r="D34" s="377"/>
      <c r="E34" s="377"/>
      <c r="F34" s="377"/>
      <c r="G34" s="377"/>
      <c r="H34" s="377"/>
      <c r="I34" s="377"/>
      <c r="J34" s="377"/>
      <c r="K34" s="377"/>
      <c r="L34" s="377"/>
    </row>
    <row r="35" spans="1:12" s="381" customFormat="1" ht="39.950000000000003" customHeight="1" x14ac:dyDescent="0.15">
      <c r="A35" s="396">
        <v>29</v>
      </c>
      <c r="B35" s="379" t="s">
        <v>73</v>
      </c>
      <c r="C35" s="377">
        <v>18</v>
      </c>
      <c r="D35" s="377">
        <v>316454</v>
      </c>
      <c r="E35" s="377">
        <v>1160</v>
      </c>
      <c r="F35" s="377">
        <v>1160</v>
      </c>
      <c r="G35" s="377">
        <v>1</v>
      </c>
      <c r="H35" s="377">
        <v>1159</v>
      </c>
      <c r="I35" s="377">
        <v>0</v>
      </c>
      <c r="J35" s="377">
        <v>0</v>
      </c>
      <c r="K35" s="377">
        <v>0</v>
      </c>
      <c r="L35" s="377">
        <v>0</v>
      </c>
    </row>
    <row r="36" spans="1:12" s="381" customFormat="1" ht="39.950000000000003" customHeight="1" x14ac:dyDescent="0.15">
      <c r="A36" s="396">
        <v>30</v>
      </c>
      <c r="B36" s="379" t="s">
        <v>74</v>
      </c>
      <c r="C36" s="377">
        <v>4</v>
      </c>
      <c r="D36" s="377" t="s">
        <v>105</v>
      </c>
      <c r="E36" s="377" t="s">
        <v>105</v>
      </c>
      <c r="F36" s="377" t="s">
        <v>105</v>
      </c>
      <c r="G36" s="377" t="s">
        <v>105</v>
      </c>
      <c r="H36" s="377" t="s">
        <v>105</v>
      </c>
      <c r="I36" s="377">
        <v>0</v>
      </c>
      <c r="J36" s="377">
        <v>0</v>
      </c>
      <c r="K36" s="377" t="s">
        <v>105</v>
      </c>
      <c r="L36" s="377">
        <v>0</v>
      </c>
    </row>
    <row r="37" spans="1:12" s="381" customFormat="1" ht="39.950000000000003" customHeight="1" x14ac:dyDescent="0.15">
      <c r="A37" s="396">
        <v>31</v>
      </c>
      <c r="B37" s="379" t="s">
        <v>28</v>
      </c>
      <c r="C37" s="377">
        <v>29</v>
      </c>
      <c r="D37" s="377">
        <v>3777429</v>
      </c>
      <c r="E37" s="377">
        <v>4284</v>
      </c>
      <c r="F37" s="377">
        <v>4230</v>
      </c>
      <c r="G37" s="377">
        <v>2211</v>
      </c>
      <c r="H37" s="377">
        <v>2019</v>
      </c>
      <c r="I37" s="377">
        <v>54</v>
      </c>
      <c r="J37" s="377">
        <v>0</v>
      </c>
      <c r="K37" s="377">
        <v>0</v>
      </c>
      <c r="L37" s="377">
        <v>0</v>
      </c>
    </row>
    <row r="38" spans="1:12" s="381" customFormat="1" ht="39.950000000000003" customHeight="1" thickBot="1" x14ac:dyDescent="0.2">
      <c r="A38" s="398">
        <v>32</v>
      </c>
      <c r="B38" s="399" t="s">
        <v>29</v>
      </c>
      <c r="C38" s="380">
        <v>10</v>
      </c>
      <c r="D38" s="380">
        <v>275536</v>
      </c>
      <c r="E38" s="380">
        <v>666</v>
      </c>
      <c r="F38" s="380">
        <v>549</v>
      </c>
      <c r="G38" s="380">
        <v>0</v>
      </c>
      <c r="H38" s="380">
        <v>549</v>
      </c>
      <c r="I38" s="380">
        <v>113</v>
      </c>
      <c r="J38" s="380">
        <v>4</v>
      </c>
      <c r="K38" s="380">
        <v>0</v>
      </c>
      <c r="L38" s="380">
        <v>0</v>
      </c>
    </row>
    <row r="39" spans="1:12" ht="39.950000000000003" customHeight="1" x14ac:dyDescent="0.2">
      <c r="D39" s="400"/>
    </row>
    <row r="40" spans="1:12" ht="39.950000000000003" customHeight="1" x14ac:dyDescent="0.2">
      <c r="D40" s="384"/>
    </row>
    <row r="41" spans="1:12" ht="39.950000000000003" customHeight="1" x14ac:dyDescent="0.2">
      <c r="D41" s="384"/>
    </row>
    <row r="42" spans="1:12" ht="39.950000000000003" customHeight="1" x14ac:dyDescent="0.2">
      <c r="D42" s="384"/>
    </row>
    <row r="43" spans="1:12" x14ac:dyDescent="0.2">
      <c r="D43" s="384"/>
    </row>
    <row r="44" spans="1:12" x14ac:dyDescent="0.2">
      <c r="D44" s="384"/>
    </row>
    <row r="45" spans="1:12" x14ac:dyDescent="0.2">
      <c r="D45" s="384"/>
    </row>
    <row r="46" spans="1:12" x14ac:dyDescent="0.2">
      <c r="D46" s="384"/>
    </row>
    <row r="47" spans="1:12" x14ac:dyDescent="0.2">
      <c r="D47" s="384"/>
    </row>
    <row r="48" spans="1:12" x14ac:dyDescent="0.2">
      <c r="D48" s="384"/>
    </row>
    <row r="49" spans="4:4" x14ac:dyDescent="0.2">
      <c r="D49" s="384"/>
    </row>
    <row r="50" spans="4:4" x14ac:dyDescent="0.2">
      <c r="D50" s="384"/>
    </row>
    <row r="51" spans="4:4" x14ac:dyDescent="0.2">
      <c r="D51" s="384"/>
    </row>
    <row r="52" spans="4:4" x14ac:dyDescent="0.2">
      <c r="D52" s="384"/>
    </row>
    <row r="53" spans="4:4" x14ac:dyDescent="0.2">
      <c r="D53" s="384"/>
    </row>
    <row r="54" spans="4:4" x14ac:dyDescent="0.2">
      <c r="D54" s="384"/>
    </row>
    <row r="55" spans="4:4" x14ac:dyDescent="0.2">
      <c r="D55" s="384"/>
    </row>
    <row r="56" spans="4:4" x14ac:dyDescent="0.2">
      <c r="D56" s="384"/>
    </row>
    <row r="57" spans="4:4" x14ac:dyDescent="0.2">
      <c r="D57" s="384"/>
    </row>
    <row r="58" spans="4:4" x14ac:dyDescent="0.2">
      <c r="D58" s="384"/>
    </row>
    <row r="59" spans="4:4" x14ac:dyDescent="0.2">
      <c r="D59" s="384"/>
    </row>
    <row r="60" spans="4:4" x14ac:dyDescent="0.2">
      <c r="D60" s="384"/>
    </row>
    <row r="61" spans="4:4" x14ac:dyDescent="0.2">
      <c r="D61" s="384"/>
    </row>
    <row r="62" spans="4:4" x14ac:dyDescent="0.2">
      <c r="D62" s="384"/>
    </row>
    <row r="63" spans="4:4" x14ac:dyDescent="0.2">
      <c r="D63" s="384"/>
    </row>
    <row r="64" spans="4:4" x14ac:dyDescent="0.2">
      <c r="D64" s="384"/>
    </row>
    <row r="65" spans="4:4" x14ac:dyDescent="0.2">
      <c r="D65" s="384"/>
    </row>
    <row r="66" spans="4:4" x14ac:dyDescent="0.2">
      <c r="D66" s="384"/>
    </row>
    <row r="67" spans="4:4" x14ac:dyDescent="0.2">
      <c r="D67" s="384"/>
    </row>
    <row r="68" spans="4:4" x14ac:dyDescent="0.2">
      <c r="D68" s="384"/>
    </row>
    <row r="69" spans="4:4" x14ac:dyDescent="0.2">
      <c r="D69" s="384"/>
    </row>
    <row r="70" spans="4:4" x14ac:dyDescent="0.2">
      <c r="D70" s="384"/>
    </row>
    <row r="71" spans="4:4" x14ac:dyDescent="0.2">
      <c r="D71" s="384"/>
    </row>
  </sheetData>
  <mergeCells count="12">
    <mergeCell ref="L4:L7"/>
    <mergeCell ref="A9:B9"/>
    <mergeCell ref="C4:C7"/>
    <mergeCell ref="D4:D7"/>
    <mergeCell ref="E4:K4"/>
    <mergeCell ref="I6:I7"/>
    <mergeCell ref="J6:J7"/>
    <mergeCell ref="K6:K7"/>
    <mergeCell ref="A4:B8"/>
    <mergeCell ref="F5:K5"/>
    <mergeCell ref="E5:E7"/>
    <mergeCell ref="F6:F7"/>
  </mergeCells>
  <phoneticPr fontId="2"/>
  <conditionalFormatting sqref="D9:D38">
    <cfRule type="cellIs" dxfId="0" priority="2" stopIfTrue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Footer>&amp;C&amp;"ＭＳ 明朝,標準"&amp;14&amp;P/&amp;N</oddFooter>
  </headerFooter>
  <ignoredErrors>
    <ignoredError sqref="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37"/>
  <sheetViews>
    <sheetView zoomScale="70" zoomScaleNormal="70" workbookViewId="0">
      <selection activeCell="I11" sqref="A11:I11"/>
    </sheetView>
  </sheetViews>
  <sheetFormatPr defaultColWidth="10.625" defaultRowHeight="14.25" x14ac:dyDescent="0.15"/>
  <cols>
    <col min="1" max="1" width="3.625" style="236" customWidth="1"/>
    <col min="2" max="2" width="45.75" style="224" customWidth="1"/>
    <col min="3" max="4" width="16.75" style="224" customWidth="1"/>
    <col min="5" max="6" width="12.75" style="224" customWidth="1"/>
    <col min="7" max="8" width="16.75" style="224" customWidth="1"/>
    <col min="9" max="10" width="12.75" style="224" customWidth="1"/>
    <col min="11" max="12" width="16.75" style="224" customWidth="1"/>
    <col min="13" max="14" width="12.75" style="224" customWidth="1"/>
    <col min="15" max="16384" width="10.625" style="224"/>
  </cols>
  <sheetData>
    <row r="1" spans="1:39" s="218" customFormat="1" ht="30" customHeight="1" x14ac:dyDescent="0.2">
      <c r="A1" s="196" t="s">
        <v>142</v>
      </c>
      <c r="B1" s="216"/>
      <c r="C1" s="216"/>
      <c r="D1" s="217"/>
      <c r="E1" s="216"/>
      <c r="H1" s="219"/>
      <c r="I1" s="220"/>
      <c r="J1" s="221"/>
      <c r="K1" s="221"/>
      <c r="L1" s="221"/>
      <c r="M1" s="221"/>
      <c r="N1" s="216"/>
      <c r="O1" s="216"/>
      <c r="P1" s="216"/>
      <c r="Q1" s="216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</row>
    <row r="2" spans="1:39" s="218" customFormat="1" ht="30" customHeight="1" thickBot="1" x14ac:dyDescent="0.25">
      <c r="A2" s="202" t="s">
        <v>19</v>
      </c>
      <c r="B2" s="222"/>
      <c r="C2" s="216"/>
      <c r="D2" s="217"/>
      <c r="E2" s="216"/>
      <c r="F2" s="216"/>
      <c r="G2" s="216"/>
      <c r="H2" s="216"/>
      <c r="I2" s="217"/>
      <c r="J2" s="216"/>
      <c r="K2" s="216"/>
      <c r="L2" s="216"/>
      <c r="M2" s="216"/>
      <c r="N2" s="216"/>
      <c r="O2" s="216"/>
      <c r="P2" s="216"/>
      <c r="Q2" s="216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</row>
    <row r="3" spans="1:39" ht="25.15" customHeight="1" thickTop="1" x14ac:dyDescent="0.15">
      <c r="A3" s="405" t="s">
        <v>1</v>
      </c>
      <c r="B3" s="439"/>
      <c r="C3" s="411" t="s">
        <v>65</v>
      </c>
      <c r="D3" s="442"/>
      <c r="E3" s="442"/>
      <c r="F3" s="442"/>
      <c r="G3" s="443" t="s">
        <v>64</v>
      </c>
      <c r="H3" s="442"/>
      <c r="I3" s="442"/>
      <c r="J3" s="412"/>
      <c r="K3" s="444" t="s">
        <v>66</v>
      </c>
      <c r="L3" s="417"/>
      <c r="M3" s="417"/>
      <c r="N3" s="417"/>
      <c r="O3" s="204"/>
      <c r="P3" s="204"/>
      <c r="Q3" s="204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</row>
    <row r="4" spans="1:39" ht="25.15" customHeight="1" x14ac:dyDescent="0.15">
      <c r="A4" s="406"/>
      <c r="B4" s="440"/>
      <c r="C4" s="445" t="s">
        <v>143</v>
      </c>
      <c r="D4" s="446" t="s">
        <v>144</v>
      </c>
      <c r="E4" s="307"/>
      <c r="G4" s="445" t="s">
        <v>143</v>
      </c>
      <c r="H4" s="446" t="s">
        <v>144</v>
      </c>
      <c r="I4" s="307"/>
      <c r="K4" s="445" t="s">
        <v>143</v>
      </c>
      <c r="L4" s="446" t="s">
        <v>144</v>
      </c>
      <c r="M4" s="307"/>
      <c r="O4" s="204"/>
      <c r="P4" s="204"/>
      <c r="Q4" s="204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</row>
    <row r="5" spans="1:39" ht="25.15" customHeight="1" x14ac:dyDescent="0.15">
      <c r="A5" s="407"/>
      <c r="B5" s="441"/>
      <c r="C5" s="429"/>
      <c r="D5" s="429"/>
      <c r="E5" s="306" t="s">
        <v>108</v>
      </c>
      <c r="F5" s="305" t="s">
        <v>21</v>
      </c>
      <c r="G5" s="429"/>
      <c r="H5" s="429"/>
      <c r="I5" s="306" t="s">
        <v>108</v>
      </c>
      <c r="J5" s="305" t="s">
        <v>21</v>
      </c>
      <c r="K5" s="429"/>
      <c r="L5" s="429"/>
      <c r="M5" s="306" t="s">
        <v>108</v>
      </c>
      <c r="N5" s="305" t="s">
        <v>21</v>
      </c>
      <c r="O5" s="204"/>
      <c r="P5" s="204"/>
      <c r="Q5" s="204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</row>
    <row r="6" spans="1:39" ht="25.15" customHeight="1" x14ac:dyDescent="0.15">
      <c r="A6" s="208" t="s">
        <v>2</v>
      </c>
      <c r="B6" s="225"/>
      <c r="C6" s="26">
        <v>520017583</v>
      </c>
      <c r="D6" s="26">
        <v>502958457</v>
      </c>
      <c r="E6" s="123">
        <v>-3.3</v>
      </c>
      <c r="F6" s="9">
        <v>100</v>
      </c>
      <c r="G6" s="26">
        <v>103946143</v>
      </c>
      <c r="H6" s="26">
        <v>131956918</v>
      </c>
      <c r="I6" s="123">
        <v>26.9</v>
      </c>
      <c r="J6" s="123">
        <v>100</v>
      </c>
      <c r="K6" s="26">
        <v>14666038</v>
      </c>
      <c r="L6" s="26">
        <v>16917272</v>
      </c>
      <c r="M6" s="123">
        <v>15.3</v>
      </c>
      <c r="N6" s="8">
        <v>100</v>
      </c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</row>
    <row r="7" spans="1:39" ht="25.15" customHeight="1" x14ac:dyDescent="0.15">
      <c r="A7" s="226"/>
      <c r="B7" s="227"/>
      <c r="C7" s="3"/>
      <c r="D7" s="3"/>
      <c r="E7" s="124"/>
      <c r="F7" s="1"/>
      <c r="G7" s="3"/>
      <c r="H7" s="3"/>
      <c r="I7" s="124"/>
      <c r="J7" s="124"/>
      <c r="K7" s="3"/>
      <c r="L7" s="3"/>
      <c r="M7" s="124"/>
      <c r="N7" s="10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</row>
    <row r="8" spans="1:39" ht="25.15" customHeight="1" x14ac:dyDescent="0.15">
      <c r="A8" s="209" t="s">
        <v>3</v>
      </c>
      <c r="B8" s="64" t="s">
        <v>4</v>
      </c>
      <c r="C8" s="5">
        <v>151298890</v>
      </c>
      <c r="D8" s="5">
        <v>172000514</v>
      </c>
      <c r="E8" s="124">
        <v>13.7</v>
      </c>
      <c r="F8" s="11">
        <v>34.200000000000003</v>
      </c>
      <c r="G8" s="5">
        <v>41146328</v>
      </c>
      <c r="H8" s="5">
        <v>48584977</v>
      </c>
      <c r="I8" s="124">
        <v>18.100000000000001</v>
      </c>
      <c r="J8" s="127">
        <v>36.799999999999997</v>
      </c>
      <c r="K8" s="5">
        <v>5567027</v>
      </c>
      <c r="L8" s="5">
        <v>5918028</v>
      </c>
      <c r="M8" s="124">
        <v>6.3</v>
      </c>
      <c r="N8" s="12">
        <v>35</v>
      </c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</row>
    <row r="9" spans="1:39" ht="25.15" customHeight="1" x14ac:dyDescent="0.15">
      <c r="A9" s="209">
        <v>10</v>
      </c>
      <c r="B9" s="64" t="s">
        <v>5</v>
      </c>
      <c r="C9" s="5">
        <v>14841713</v>
      </c>
      <c r="D9" s="5">
        <v>18271660</v>
      </c>
      <c r="E9" s="124">
        <v>23.1</v>
      </c>
      <c r="F9" s="11">
        <v>3.6</v>
      </c>
      <c r="G9" s="5">
        <v>3347070</v>
      </c>
      <c r="H9" s="5">
        <v>3789922</v>
      </c>
      <c r="I9" s="124">
        <v>13.2</v>
      </c>
      <c r="J9" s="127">
        <v>2.9</v>
      </c>
      <c r="K9" s="5">
        <v>189124</v>
      </c>
      <c r="L9" s="5">
        <v>193181</v>
      </c>
      <c r="M9" s="124">
        <v>2.1</v>
      </c>
      <c r="N9" s="12">
        <v>1.1000000000000001</v>
      </c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</row>
    <row r="10" spans="1:39" ht="25.15" customHeight="1" x14ac:dyDescent="0.15">
      <c r="A10" s="209">
        <v>11</v>
      </c>
      <c r="B10" s="64" t="s">
        <v>67</v>
      </c>
      <c r="C10" s="5">
        <v>1466233</v>
      </c>
      <c r="D10" s="5">
        <v>1475677</v>
      </c>
      <c r="E10" s="124">
        <v>0.6</v>
      </c>
      <c r="F10" s="11">
        <v>0.3</v>
      </c>
      <c r="G10" s="5">
        <v>665172</v>
      </c>
      <c r="H10" s="5">
        <v>672446</v>
      </c>
      <c r="I10" s="124">
        <v>1.1000000000000001</v>
      </c>
      <c r="J10" s="127">
        <v>0.5</v>
      </c>
      <c r="K10" s="5">
        <v>21579</v>
      </c>
      <c r="L10" s="5">
        <v>9221</v>
      </c>
      <c r="M10" s="124">
        <v>-57.3</v>
      </c>
      <c r="N10" s="12">
        <v>0.1</v>
      </c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</row>
    <row r="11" spans="1:39" ht="25.15" customHeight="1" x14ac:dyDescent="0.15">
      <c r="A11" s="209">
        <v>12</v>
      </c>
      <c r="B11" s="64" t="s">
        <v>6</v>
      </c>
      <c r="C11" s="5">
        <v>6923349</v>
      </c>
      <c r="D11" s="5">
        <v>7189000</v>
      </c>
      <c r="E11" s="124">
        <v>3.8</v>
      </c>
      <c r="F11" s="11">
        <v>1.4</v>
      </c>
      <c r="G11" s="5">
        <v>2533842</v>
      </c>
      <c r="H11" s="5">
        <v>2493678</v>
      </c>
      <c r="I11" s="124">
        <v>-1.6</v>
      </c>
      <c r="J11" s="127">
        <v>1.9</v>
      </c>
      <c r="K11" s="5">
        <v>307384</v>
      </c>
      <c r="L11" s="5">
        <v>349017</v>
      </c>
      <c r="M11" s="124">
        <v>13.5</v>
      </c>
      <c r="N11" s="12">
        <v>2.1</v>
      </c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</row>
    <row r="12" spans="1:39" ht="25.15" customHeight="1" x14ac:dyDescent="0.15">
      <c r="A12" s="209">
        <v>13</v>
      </c>
      <c r="B12" s="64" t="s">
        <v>7</v>
      </c>
      <c r="C12" s="5">
        <v>1291802</v>
      </c>
      <c r="D12" s="5">
        <v>1360709</v>
      </c>
      <c r="E12" s="124">
        <v>5.3</v>
      </c>
      <c r="F12" s="11">
        <v>0.3</v>
      </c>
      <c r="G12" s="5">
        <v>635558</v>
      </c>
      <c r="H12" s="5">
        <v>600105</v>
      </c>
      <c r="I12" s="124">
        <v>-5.6</v>
      </c>
      <c r="J12" s="127">
        <v>0.5</v>
      </c>
      <c r="K12" s="5">
        <v>52531</v>
      </c>
      <c r="L12" s="5">
        <v>31162</v>
      </c>
      <c r="M12" s="124">
        <v>-40.700000000000003</v>
      </c>
      <c r="N12" s="12">
        <v>0.2</v>
      </c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</row>
    <row r="13" spans="1:39" ht="25.15" customHeight="1" x14ac:dyDescent="0.15">
      <c r="A13" s="45"/>
      <c r="B13" s="64"/>
      <c r="C13" s="5"/>
      <c r="D13" s="5"/>
      <c r="E13" s="124"/>
      <c r="F13" s="11"/>
      <c r="G13" s="5"/>
      <c r="H13" s="5"/>
      <c r="I13" s="124"/>
      <c r="J13" s="127"/>
      <c r="K13" s="5"/>
      <c r="L13" s="5"/>
      <c r="M13" s="124"/>
      <c r="N13" s="12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</row>
    <row r="14" spans="1:39" ht="25.15" customHeight="1" x14ac:dyDescent="0.15">
      <c r="A14" s="209">
        <v>14</v>
      </c>
      <c r="B14" s="64" t="s">
        <v>8</v>
      </c>
      <c r="C14" s="5">
        <v>38438210</v>
      </c>
      <c r="D14" s="5">
        <v>41126181</v>
      </c>
      <c r="E14" s="124">
        <v>7</v>
      </c>
      <c r="F14" s="11">
        <v>8.1999999999999993</v>
      </c>
      <c r="G14" s="5">
        <v>12714937</v>
      </c>
      <c r="H14" s="5">
        <v>15220981</v>
      </c>
      <c r="I14" s="124">
        <v>19.7</v>
      </c>
      <c r="J14" s="127">
        <v>11.5</v>
      </c>
      <c r="K14" s="5">
        <v>1112015</v>
      </c>
      <c r="L14" s="5">
        <v>1063685</v>
      </c>
      <c r="M14" s="124">
        <v>-4.3</v>
      </c>
      <c r="N14" s="12">
        <v>6.3</v>
      </c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</row>
    <row r="15" spans="1:39" ht="25.15" customHeight="1" x14ac:dyDescent="0.15">
      <c r="A15" s="209">
        <v>15</v>
      </c>
      <c r="B15" s="64" t="s">
        <v>68</v>
      </c>
      <c r="C15" s="5">
        <v>7314410</v>
      </c>
      <c r="D15" s="5">
        <v>6520065</v>
      </c>
      <c r="E15" s="124">
        <v>-10.9</v>
      </c>
      <c r="F15" s="11">
        <v>1.3</v>
      </c>
      <c r="G15" s="5">
        <v>3132748</v>
      </c>
      <c r="H15" s="5">
        <v>2772814</v>
      </c>
      <c r="I15" s="124">
        <v>-11.5</v>
      </c>
      <c r="J15" s="127">
        <v>2.1</v>
      </c>
      <c r="K15" s="5">
        <v>188230</v>
      </c>
      <c r="L15" s="5">
        <v>112793</v>
      </c>
      <c r="M15" s="124">
        <v>-40.1</v>
      </c>
      <c r="N15" s="12">
        <v>0.7</v>
      </c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</row>
    <row r="16" spans="1:39" ht="25.15" customHeight="1" x14ac:dyDescent="0.15">
      <c r="A16" s="209">
        <v>16</v>
      </c>
      <c r="B16" s="64" t="s">
        <v>9</v>
      </c>
      <c r="C16" s="5">
        <v>13717407</v>
      </c>
      <c r="D16" s="5">
        <v>12602094</v>
      </c>
      <c r="E16" s="124">
        <v>-8.1</v>
      </c>
      <c r="F16" s="11">
        <v>2.5</v>
      </c>
      <c r="G16" s="5">
        <v>6206572</v>
      </c>
      <c r="H16" s="5">
        <v>4910029</v>
      </c>
      <c r="I16" s="124">
        <v>-20.9</v>
      </c>
      <c r="J16" s="127">
        <v>3.7</v>
      </c>
      <c r="K16" s="5">
        <v>725774</v>
      </c>
      <c r="L16" s="5">
        <v>441043</v>
      </c>
      <c r="M16" s="124">
        <v>-39.200000000000003</v>
      </c>
      <c r="N16" s="12">
        <v>2.6</v>
      </c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</row>
    <row r="17" spans="1:39" ht="25.15" customHeight="1" x14ac:dyDescent="0.15">
      <c r="A17" s="209">
        <v>17</v>
      </c>
      <c r="B17" s="64" t="s">
        <v>10</v>
      </c>
      <c r="C17" s="5" t="s">
        <v>105</v>
      </c>
      <c r="D17" s="5">
        <v>101747509</v>
      </c>
      <c r="E17" s="5" t="s">
        <v>105</v>
      </c>
      <c r="F17" s="11">
        <v>20.2</v>
      </c>
      <c r="G17" s="5" t="s">
        <v>105</v>
      </c>
      <c r="H17" s="126">
        <v>9388577</v>
      </c>
      <c r="I17" s="5" t="s">
        <v>105</v>
      </c>
      <c r="J17" s="127">
        <v>7.1</v>
      </c>
      <c r="K17" s="5" t="s">
        <v>105</v>
      </c>
      <c r="L17" s="5">
        <v>341465</v>
      </c>
      <c r="M17" s="5" t="s">
        <v>105</v>
      </c>
      <c r="N17" s="12">
        <v>2</v>
      </c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</row>
    <row r="18" spans="1:39" ht="25.15" customHeight="1" x14ac:dyDescent="0.15">
      <c r="A18" s="209">
        <v>18</v>
      </c>
      <c r="B18" s="64" t="s">
        <v>27</v>
      </c>
      <c r="C18" s="5">
        <v>4656489</v>
      </c>
      <c r="D18" s="5">
        <v>4914653</v>
      </c>
      <c r="E18" s="124">
        <v>5.5</v>
      </c>
      <c r="F18" s="11">
        <v>1</v>
      </c>
      <c r="G18" s="5">
        <v>2130959</v>
      </c>
      <c r="H18" s="5">
        <v>1961661</v>
      </c>
      <c r="I18" s="124">
        <v>-7.9</v>
      </c>
      <c r="J18" s="127">
        <v>1.5</v>
      </c>
      <c r="K18" s="5">
        <v>186852</v>
      </c>
      <c r="L18" s="5">
        <v>112046</v>
      </c>
      <c r="M18" s="124">
        <v>-40</v>
      </c>
      <c r="N18" s="12">
        <v>0.7</v>
      </c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</row>
    <row r="19" spans="1:39" ht="25.15" customHeight="1" x14ac:dyDescent="0.15">
      <c r="A19" s="45"/>
      <c r="B19" s="64"/>
      <c r="C19" s="5"/>
      <c r="D19" s="5"/>
      <c r="E19" s="124"/>
      <c r="F19" s="11"/>
      <c r="G19" s="5"/>
      <c r="H19" s="5"/>
      <c r="I19" s="124"/>
      <c r="J19" s="127"/>
      <c r="K19" s="5"/>
      <c r="L19" s="5"/>
      <c r="M19" s="124"/>
      <c r="N19" s="12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</row>
    <row r="20" spans="1:39" ht="25.15" customHeight="1" x14ac:dyDescent="0.15">
      <c r="A20" s="209">
        <v>19</v>
      </c>
      <c r="B20" s="64" t="s">
        <v>11</v>
      </c>
      <c r="C20" s="5">
        <v>709716</v>
      </c>
      <c r="D20" s="5">
        <v>601954</v>
      </c>
      <c r="E20" s="124">
        <v>-15.2</v>
      </c>
      <c r="F20" s="11">
        <v>0.1</v>
      </c>
      <c r="G20" s="5">
        <v>321050</v>
      </c>
      <c r="H20" s="5">
        <v>261076</v>
      </c>
      <c r="I20" s="124">
        <v>-18.7</v>
      </c>
      <c r="J20" s="127">
        <v>0.2</v>
      </c>
      <c r="K20" s="5">
        <v>9211</v>
      </c>
      <c r="L20" s="5">
        <v>12567</v>
      </c>
      <c r="M20" s="124">
        <v>36.4</v>
      </c>
      <c r="N20" s="12">
        <v>0.1</v>
      </c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</row>
    <row r="21" spans="1:39" ht="25.15" customHeight="1" x14ac:dyDescent="0.15">
      <c r="A21" s="209">
        <v>20</v>
      </c>
      <c r="B21" s="64" t="s">
        <v>12</v>
      </c>
      <c r="C21" s="5">
        <v>461511</v>
      </c>
      <c r="D21" s="5">
        <v>538649</v>
      </c>
      <c r="E21" s="124">
        <v>16.7</v>
      </c>
      <c r="F21" s="11">
        <v>0.1</v>
      </c>
      <c r="G21" s="5">
        <v>186941</v>
      </c>
      <c r="H21" s="5">
        <v>251848</v>
      </c>
      <c r="I21" s="124">
        <v>34.700000000000003</v>
      </c>
      <c r="J21" s="127">
        <v>0.2</v>
      </c>
      <c r="K21" s="5">
        <v>13508</v>
      </c>
      <c r="L21" s="5">
        <v>7912</v>
      </c>
      <c r="M21" s="124">
        <v>-41.4</v>
      </c>
      <c r="N21" s="13">
        <v>0</v>
      </c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</row>
    <row r="22" spans="1:39" ht="25.15" customHeight="1" x14ac:dyDescent="0.15">
      <c r="A22" s="209">
        <v>21</v>
      </c>
      <c r="B22" s="64" t="s">
        <v>13</v>
      </c>
      <c r="C22" s="5">
        <v>5358330</v>
      </c>
      <c r="D22" s="5">
        <v>5254072</v>
      </c>
      <c r="E22" s="124">
        <v>-1.9</v>
      </c>
      <c r="F22" s="11">
        <v>1</v>
      </c>
      <c r="G22" s="5">
        <v>1667630</v>
      </c>
      <c r="H22" s="5">
        <v>1964184</v>
      </c>
      <c r="I22" s="124">
        <v>17.8</v>
      </c>
      <c r="J22" s="127">
        <v>1.5</v>
      </c>
      <c r="K22" s="5">
        <v>521040</v>
      </c>
      <c r="L22" s="5">
        <v>484166</v>
      </c>
      <c r="M22" s="124">
        <v>-7.1</v>
      </c>
      <c r="N22" s="12">
        <v>2.9</v>
      </c>
    </row>
    <row r="23" spans="1:39" ht="25.15" customHeight="1" x14ac:dyDescent="0.15">
      <c r="A23" s="209">
        <v>22</v>
      </c>
      <c r="B23" s="64" t="s">
        <v>14</v>
      </c>
      <c r="C23" s="5">
        <v>50207002</v>
      </c>
      <c r="D23" s="5">
        <v>45932942</v>
      </c>
      <c r="E23" s="124">
        <v>-8.5</v>
      </c>
      <c r="F23" s="11">
        <v>9.1</v>
      </c>
      <c r="G23" s="5">
        <v>8693170</v>
      </c>
      <c r="H23" s="5">
        <v>8009046</v>
      </c>
      <c r="I23" s="124">
        <v>-7.9</v>
      </c>
      <c r="J23" s="127">
        <v>6.1</v>
      </c>
      <c r="K23" s="5">
        <v>1480373</v>
      </c>
      <c r="L23" s="5">
        <v>1981003</v>
      </c>
      <c r="M23" s="124">
        <v>33.799999999999997</v>
      </c>
      <c r="N23" s="12">
        <v>11.7</v>
      </c>
    </row>
    <row r="24" spans="1:39" ht="25.15" customHeight="1" x14ac:dyDescent="0.15">
      <c r="A24" s="209">
        <v>23</v>
      </c>
      <c r="B24" s="64" t="s">
        <v>15</v>
      </c>
      <c r="C24" s="5">
        <v>426204</v>
      </c>
      <c r="D24" s="5" t="s">
        <v>109</v>
      </c>
      <c r="E24" s="5" t="s">
        <v>109</v>
      </c>
      <c r="F24" s="5" t="s">
        <v>109</v>
      </c>
      <c r="G24" s="5">
        <v>120120</v>
      </c>
      <c r="H24" s="5" t="s">
        <v>109</v>
      </c>
      <c r="I24" s="5" t="s">
        <v>109</v>
      </c>
      <c r="J24" s="5" t="s">
        <v>109</v>
      </c>
      <c r="K24" s="5">
        <v>10633</v>
      </c>
      <c r="L24" s="5" t="s">
        <v>109</v>
      </c>
      <c r="M24" s="5" t="s">
        <v>109</v>
      </c>
      <c r="N24" s="5" t="s">
        <v>109</v>
      </c>
    </row>
    <row r="25" spans="1:39" ht="25.15" customHeight="1" x14ac:dyDescent="0.15">
      <c r="A25" s="45"/>
      <c r="B25" s="64"/>
      <c r="C25" s="5"/>
      <c r="D25" s="5"/>
      <c r="E25" s="124"/>
      <c r="F25" s="11"/>
      <c r="G25" s="5"/>
      <c r="H25" s="5"/>
      <c r="I25" s="124"/>
      <c r="J25" s="127"/>
      <c r="K25" s="5"/>
      <c r="L25" s="5"/>
      <c r="M25" s="124"/>
      <c r="N25" s="12"/>
    </row>
    <row r="26" spans="1:39" ht="25.15" customHeight="1" x14ac:dyDescent="0.15">
      <c r="A26" s="209">
        <v>24</v>
      </c>
      <c r="B26" s="64" t="s">
        <v>16</v>
      </c>
      <c r="C26" s="5">
        <v>14510814</v>
      </c>
      <c r="D26" s="5">
        <v>14568245</v>
      </c>
      <c r="E26" s="124">
        <v>0.4</v>
      </c>
      <c r="F26" s="11">
        <v>2.9</v>
      </c>
      <c r="G26" s="5">
        <v>4815394</v>
      </c>
      <c r="H26" s="5">
        <v>5809834</v>
      </c>
      <c r="I26" s="124">
        <v>20.7</v>
      </c>
      <c r="J26" s="127">
        <v>4.4000000000000004</v>
      </c>
      <c r="K26" s="5">
        <v>497823</v>
      </c>
      <c r="L26" s="5">
        <v>925635</v>
      </c>
      <c r="M26" s="124">
        <v>85.9</v>
      </c>
      <c r="N26" s="12">
        <v>5.5</v>
      </c>
    </row>
    <row r="27" spans="1:39" ht="25.15" customHeight="1" x14ac:dyDescent="0.15">
      <c r="A27" s="209">
        <v>25</v>
      </c>
      <c r="B27" s="64" t="s">
        <v>69</v>
      </c>
      <c r="C27" s="5">
        <v>2020639</v>
      </c>
      <c r="D27" s="5">
        <v>2347555</v>
      </c>
      <c r="E27" s="124">
        <v>16.2</v>
      </c>
      <c r="F27" s="11">
        <v>0.5</v>
      </c>
      <c r="G27" s="5">
        <v>823738</v>
      </c>
      <c r="H27" s="5">
        <v>1256525</v>
      </c>
      <c r="I27" s="124">
        <v>52.5</v>
      </c>
      <c r="J27" s="127">
        <v>1</v>
      </c>
      <c r="K27" s="5">
        <v>45968</v>
      </c>
      <c r="L27" s="5">
        <v>52090</v>
      </c>
      <c r="M27" s="124">
        <v>13.3</v>
      </c>
      <c r="N27" s="12">
        <v>0.3</v>
      </c>
    </row>
    <row r="28" spans="1:39" ht="25.15" customHeight="1" x14ac:dyDescent="0.15">
      <c r="A28" s="209">
        <v>26</v>
      </c>
      <c r="B28" s="64" t="s">
        <v>70</v>
      </c>
      <c r="C28" s="5">
        <v>4757594</v>
      </c>
      <c r="D28" s="5">
        <v>4931199</v>
      </c>
      <c r="E28" s="124">
        <v>3.6</v>
      </c>
      <c r="F28" s="11">
        <v>1</v>
      </c>
      <c r="G28" s="5">
        <v>2429647</v>
      </c>
      <c r="H28" s="5">
        <v>2340582</v>
      </c>
      <c r="I28" s="124">
        <v>-3.7</v>
      </c>
      <c r="J28" s="127">
        <v>1.8</v>
      </c>
      <c r="K28" s="5">
        <v>205502</v>
      </c>
      <c r="L28" s="5">
        <v>244228</v>
      </c>
      <c r="M28" s="124">
        <v>18.8</v>
      </c>
      <c r="N28" s="12">
        <v>1.4</v>
      </c>
    </row>
    <row r="29" spans="1:39" ht="25.15" customHeight="1" x14ac:dyDescent="0.15">
      <c r="A29" s="209">
        <v>27</v>
      </c>
      <c r="B29" s="64" t="s">
        <v>71</v>
      </c>
      <c r="C29" s="5" t="s">
        <v>109</v>
      </c>
      <c r="D29" s="5" t="s">
        <v>105</v>
      </c>
      <c r="E29" s="5" t="s">
        <v>105</v>
      </c>
      <c r="F29" s="5" t="s">
        <v>105</v>
      </c>
      <c r="G29" s="5" t="s">
        <v>109</v>
      </c>
      <c r="H29" s="5" t="s">
        <v>105</v>
      </c>
      <c r="I29" s="5" t="s">
        <v>105</v>
      </c>
      <c r="J29" s="5" t="s">
        <v>105</v>
      </c>
      <c r="K29" s="5" t="s">
        <v>109</v>
      </c>
      <c r="L29" s="5" t="s">
        <v>105</v>
      </c>
      <c r="M29" s="5" t="s">
        <v>105</v>
      </c>
      <c r="N29" s="5" t="s">
        <v>105</v>
      </c>
    </row>
    <row r="30" spans="1:39" ht="25.15" customHeight="1" x14ac:dyDescent="0.15">
      <c r="A30" s="209">
        <v>28</v>
      </c>
      <c r="B30" s="64" t="s">
        <v>72</v>
      </c>
      <c r="C30" s="5">
        <v>17931987</v>
      </c>
      <c r="D30" s="5">
        <v>18868920</v>
      </c>
      <c r="E30" s="124">
        <v>5.2</v>
      </c>
      <c r="F30" s="11">
        <v>3.8</v>
      </c>
      <c r="G30" s="5">
        <v>7963489</v>
      </c>
      <c r="H30" s="5">
        <v>8607664</v>
      </c>
      <c r="I30" s="124">
        <v>8.1</v>
      </c>
      <c r="J30" s="127">
        <v>6.5</v>
      </c>
      <c r="K30" s="5">
        <v>642471</v>
      </c>
      <c r="L30" s="5">
        <v>1642860</v>
      </c>
      <c r="M30" s="124">
        <v>155.69999999999999</v>
      </c>
      <c r="N30" s="12">
        <v>9.6999999999999993</v>
      </c>
    </row>
    <row r="31" spans="1:39" ht="25.15" customHeight="1" x14ac:dyDescent="0.15">
      <c r="A31" s="45"/>
      <c r="B31" s="64"/>
      <c r="C31" s="5"/>
      <c r="D31" s="5"/>
      <c r="E31" s="124"/>
      <c r="F31" s="11"/>
      <c r="G31" s="5"/>
      <c r="H31" s="5"/>
      <c r="I31" s="124"/>
      <c r="J31" s="127"/>
      <c r="K31" s="5"/>
      <c r="L31" s="5"/>
      <c r="M31" s="124"/>
      <c r="N31" s="12"/>
    </row>
    <row r="32" spans="1:39" ht="25.15" customHeight="1" x14ac:dyDescent="0.15">
      <c r="A32" s="209">
        <v>29</v>
      </c>
      <c r="B32" s="64" t="s">
        <v>73</v>
      </c>
      <c r="C32" s="5">
        <v>3829606</v>
      </c>
      <c r="D32" s="5">
        <v>3458770</v>
      </c>
      <c r="E32" s="124">
        <v>-9.6999999999999993</v>
      </c>
      <c r="F32" s="11">
        <v>0.7</v>
      </c>
      <c r="G32" s="5">
        <v>1371001</v>
      </c>
      <c r="H32" s="5">
        <v>1186911</v>
      </c>
      <c r="I32" s="124">
        <v>-13.4</v>
      </c>
      <c r="J32" s="127">
        <v>0.9</v>
      </c>
      <c r="K32" s="5">
        <v>53527</v>
      </c>
      <c r="L32" s="5">
        <v>33526</v>
      </c>
      <c r="M32" s="124">
        <v>-37.4</v>
      </c>
      <c r="N32" s="12">
        <v>0.2</v>
      </c>
    </row>
    <row r="33" spans="1:14" ht="25.15" customHeight="1" x14ac:dyDescent="0.15">
      <c r="A33" s="209">
        <v>30</v>
      </c>
      <c r="B33" s="64" t="s">
        <v>74</v>
      </c>
      <c r="C33" s="5">
        <v>1820839</v>
      </c>
      <c r="D33" s="5">
        <v>2549151</v>
      </c>
      <c r="E33" s="124">
        <v>40</v>
      </c>
      <c r="F33" s="11">
        <v>0.5</v>
      </c>
      <c r="G33" s="5">
        <v>488045</v>
      </c>
      <c r="H33" s="5">
        <v>1028340</v>
      </c>
      <c r="I33" s="124">
        <v>110.7</v>
      </c>
      <c r="J33" s="127">
        <v>0.8</v>
      </c>
      <c r="K33" s="5">
        <v>148322</v>
      </c>
      <c r="L33" s="5">
        <v>108247</v>
      </c>
      <c r="M33" s="124">
        <v>-27</v>
      </c>
      <c r="N33" s="12">
        <v>0.6</v>
      </c>
    </row>
    <row r="34" spans="1:14" ht="25.15" customHeight="1" x14ac:dyDescent="0.15">
      <c r="A34" s="209">
        <v>31</v>
      </c>
      <c r="B34" s="211" t="s">
        <v>28</v>
      </c>
      <c r="C34" s="27">
        <v>31900568</v>
      </c>
      <c r="D34" s="5">
        <v>34128210</v>
      </c>
      <c r="E34" s="124">
        <v>7</v>
      </c>
      <c r="F34" s="11">
        <v>6.8</v>
      </c>
      <c r="G34" s="5">
        <v>8491706</v>
      </c>
      <c r="H34" s="5">
        <v>10034909</v>
      </c>
      <c r="I34" s="124">
        <v>18.2</v>
      </c>
      <c r="J34" s="127">
        <v>7.6</v>
      </c>
      <c r="K34" s="5">
        <v>1809183</v>
      </c>
      <c r="L34" s="5">
        <v>2794253</v>
      </c>
      <c r="M34" s="124">
        <v>54.4</v>
      </c>
      <c r="N34" s="12">
        <v>16.5</v>
      </c>
    </row>
    <row r="35" spans="1:14" ht="25.15" customHeight="1" thickBot="1" x14ac:dyDescent="0.2">
      <c r="A35" s="212">
        <v>32</v>
      </c>
      <c r="B35" s="213" t="s">
        <v>29</v>
      </c>
      <c r="C35" s="28">
        <v>1542283</v>
      </c>
      <c r="D35" s="29">
        <v>2095317</v>
      </c>
      <c r="E35" s="125">
        <v>35.9</v>
      </c>
      <c r="F35" s="14">
        <v>0.4</v>
      </c>
      <c r="G35" s="29">
        <v>496868</v>
      </c>
      <c r="H35" s="29">
        <v>641823</v>
      </c>
      <c r="I35" s="125">
        <v>29.2</v>
      </c>
      <c r="J35" s="128">
        <v>0.5</v>
      </c>
      <c r="K35" s="30">
        <v>77313</v>
      </c>
      <c r="L35" s="30">
        <v>50217</v>
      </c>
      <c r="M35" s="125">
        <v>-35</v>
      </c>
      <c r="N35" s="15">
        <v>0.3</v>
      </c>
    </row>
    <row r="36" spans="1:14" ht="16.5" customHeight="1" x14ac:dyDescent="0.15">
      <c r="A36" s="209"/>
      <c r="B36" s="228"/>
      <c r="C36" s="229"/>
      <c r="D36" s="230"/>
      <c r="E36" s="231"/>
      <c r="F36" s="232"/>
      <c r="G36" s="232"/>
      <c r="H36" s="232"/>
      <c r="I36" s="231"/>
      <c r="J36" s="232"/>
      <c r="K36" s="232"/>
      <c r="L36" s="231"/>
      <c r="M36" s="233"/>
      <c r="N36" s="233"/>
    </row>
    <row r="37" spans="1:14" ht="17.100000000000001" customHeight="1" x14ac:dyDescent="0.2">
      <c r="A37" s="234"/>
      <c r="B37" s="235"/>
      <c r="C37" s="235"/>
      <c r="D37" s="235"/>
      <c r="E37" s="235"/>
      <c r="F37" s="235"/>
      <c r="G37" s="235"/>
      <c r="H37" s="232"/>
      <c r="I37" s="235"/>
      <c r="J37" s="235"/>
      <c r="K37" s="235"/>
      <c r="L37" s="235"/>
      <c r="M37" s="235"/>
      <c r="N37" s="235"/>
    </row>
  </sheetData>
  <mergeCells count="10">
    <mergeCell ref="A3:B5"/>
    <mergeCell ref="C3:F3"/>
    <mergeCell ref="G3:J3"/>
    <mergeCell ref="K3:N3"/>
    <mergeCell ref="C4:C5"/>
    <mergeCell ref="D4:D5"/>
    <mergeCell ref="G4:G5"/>
    <mergeCell ref="H4:H5"/>
    <mergeCell ref="K4:K5"/>
    <mergeCell ref="L4:L5"/>
  </mergeCells>
  <phoneticPr fontId="2"/>
  <conditionalFormatting sqref="A1:XFD1048576">
    <cfRule type="containsText" dxfId="23" priority="1" stopIfTrue="1" operator="containsText" text="χ">
      <formula>NOT(ISERROR(SEARCH("χ",A1)))</formula>
    </cfRule>
  </conditionalFormatting>
  <pageMargins left="0.70866141732283472" right="0.31496062992125984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68"/>
  <sheetViews>
    <sheetView zoomScale="70" zoomScaleNormal="70" workbookViewId="0">
      <selection activeCell="H14" sqref="H14"/>
    </sheetView>
  </sheetViews>
  <sheetFormatPr defaultColWidth="10.625" defaultRowHeight="14.25" x14ac:dyDescent="0.15"/>
  <cols>
    <col min="1" max="1" width="3.625" style="236" customWidth="1"/>
    <col min="2" max="2" width="45.75" style="224" customWidth="1"/>
    <col min="3" max="4" width="20.75" style="224" customWidth="1"/>
    <col min="5" max="8" width="14.625" style="224" customWidth="1"/>
    <col min="9" max="16384" width="10.625" style="224"/>
  </cols>
  <sheetData>
    <row r="1" spans="1:27" s="218" customFormat="1" ht="30" customHeight="1" x14ac:dyDescent="0.2">
      <c r="A1" s="447" t="s">
        <v>145</v>
      </c>
      <c r="B1" s="447"/>
      <c r="C1" s="447"/>
      <c r="D1" s="447"/>
      <c r="E1" s="216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s="218" customFormat="1" ht="30" customHeight="1" thickBot="1" x14ac:dyDescent="0.25">
      <c r="A2" s="202" t="s">
        <v>22</v>
      </c>
      <c r="B2" s="237"/>
      <c r="C2" s="238"/>
      <c r="D2" s="239"/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25.35" customHeight="1" thickTop="1" x14ac:dyDescent="0.15">
      <c r="A3" s="405" t="s">
        <v>1</v>
      </c>
      <c r="B3" s="439"/>
      <c r="C3" s="408" t="s">
        <v>23</v>
      </c>
      <c r="D3" s="450" t="s">
        <v>24</v>
      </c>
      <c r="E3" s="204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27" ht="25.35" customHeight="1" x14ac:dyDescent="0.15">
      <c r="A4" s="406"/>
      <c r="B4" s="440"/>
      <c r="C4" s="448"/>
      <c r="D4" s="451"/>
      <c r="E4" s="204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25.35" customHeight="1" x14ac:dyDescent="0.15">
      <c r="A5" s="407"/>
      <c r="B5" s="441"/>
      <c r="C5" s="449"/>
      <c r="D5" s="452"/>
      <c r="E5" s="204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s="206" customFormat="1" ht="25.35" customHeight="1" x14ac:dyDescent="0.15">
      <c r="A6" s="314" t="s">
        <v>2</v>
      </c>
      <c r="B6" s="312"/>
      <c r="C6" s="58" t="e">
        <f>SUM(C8:C35)</f>
        <v>#REF!</v>
      </c>
      <c r="D6" s="59" t="e">
        <f>SUM(D8:D35)</f>
        <v>#REF!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</row>
    <row r="7" spans="1:27" s="206" customFormat="1" ht="25.35" customHeight="1" x14ac:dyDescent="0.15">
      <c r="A7" s="45"/>
      <c r="B7" s="204"/>
      <c r="C7" s="35"/>
      <c r="D7" s="36"/>
      <c r="E7" s="243"/>
      <c r="F7" s="243"/>
      <c r="G7" s="243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s="206" customFormat="1" ht="25.35" customHeight="1" x14ac:dyDescent="0.15">
      <c r="A8" s="63" t="s">
        <v>25</v>
      </c>
      <c r="B8" s="64" t="s">
        <v>4</v>
      </c>
      <c r="C8" s="37" t="e">
        <f>#REF!</f>
        <v>#REF!</v>
      </c>
      <c r="D8" s="38" t="e">
        <f>#REF!</f>
        <v>#REF!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27" s="206" customFormat="1" ht="25.35" customHeight="1" x14ac:dyDescent="0.15">
      <c r="A9" s="45">
        <v>10</v>
      </c>
      <c r="B9" s="64" t="s">
        <v>5</v>
      </c>
      <c r="C9" s="37" t="e">
        <f>#REF!</f>
        <v>#REF!</v>
      </c>
      <c r="D9" s="38" t="e">
        <f>#REF!</f>
        <v>#REF!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</row>
    <row r="10" spans="1:27" s="206" customFormat="1" ht="25.35" customHeight="1" x14ac:dyDescent="0.15">
      <c r="A10" s="45">
        <v>11</v>
      </c>
      <c r="B10" s="65" t="s">
        <v>67</v>
      </c>
      <c r="C10" s="37" t="e">
        <f>#REF!</f>
        <v>#REF!</v>
      </c>
      <c r="D10" s="38" t="e">
        <f>#REF!</f>
        <v>#REF!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</row>
    <row r="11" spans="1:27" s="206" customFormat="1" ht="25.35" customHeight="1" x14ac:dyDescent="0.15">
      <c r="A11" s="45">
        <v>12</v>
      </c>
      <c r="B11" s="64" t="s">
        <v>6</v>
      </c>
      <c r="C11" s="37" t="e">
        <f>#REF!</f>
        <v>#REF!</v>
      </c>
      <c r="D11" s="38" t="e">
        <f>#REF!</f>
        <v>#REF!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</row>
    <row r="12" spans="1:27" s="206" customFormat="1" ht="25.35" customHeight="1" x14ac:dyDescent="0.15">
      <c r="A12" s="45">
        <v>13</v>
      </c>
      <c r="B12" s="64" t="s">
        <v>7</v>
      </c>
      <c r="C12" s="37" t="e">
        <f>#REF!</f>
        <v>#REF!</v>
      </c>
      <c r="D12" s="38" t="e">
        <f>#REF!</f>
        <v>#REF!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</row>
    <row r="13" spans="1:27" s="206" customFormat="1" ht="25.35" customHeight="1" x14ac:dyDescent="0.15">
      <c r="A13" s="45"/>
      <c r="B13" s="64"/>
      <c r="C13" s="37"/>
      <c r="D13" s="38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</row>
    <row r="14" spans="1:27" s="206" customFormat="1" ht="25.35" customHeight="1" x14ac:dyDescent="0.15">
      <c r="A14" s="45">
        <v>14</v>
      </c>
      <c r="B14" s="64" t="s">
        <v>8</v>
      </c>
      <c r="C14" s="37" t="e">
        <f>#REF!</f>
        <v>#REF!</v>
      </c>
      <c r="D14" s="38" t="e">
        <f>#REF!</f>
        <v>#REF!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</row>
    <row r="15" spans="1:27" s="206" customFormat="1" ht="25.35" customHeight="1" x14ac:dyDescent="0.15">
      <c r="A15" s="45">
        <v>15</v>
      </c>
      <c r="B15" s="64" t="s">
        <v>68</v>
      </c>
      <c r="C15" s="37" t="e">
        <f>#REF!</f>
        <v>#REF!</v>
      </c>
      <c r="D15" s="38" t="e">
        <f>#REF!</f>
        <v>#REF!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</row>
    <row r="16" spans="1:27" s="206" customFormat="1" ht="25.35" customHeight="1" x14ac:dyDescent="0.15">
      <c r="A16" s="45">
        <v>16</v>
      </c>
      <c r="B16" s="64" t="s">
        <v>9</v>
      </c>
      <c r="C16" s="37" t="e">
        <f>#REF!</f>
        <v>#REF!</v>
      </c>
      <c r="D16" s="38" t="e">
        <f>#REF!</f>
        <v>#REF!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</row>
    <row r="17" spans="1:27" s="206" customFormat="1" ht="25.35" customHeight="1" x14ac:dyDescent="0.15">
      <c r="A17" s="45">
        <v>17</v>
      </c>
      <c r="B17" s="64" t="s">
        <v>10</v>
      </c>
      <c r="C17" s="37" t="e">
        <f>#REF!</f>
        <v>#REF!</v>
      </c>
      <c r="D17" s="374" t="e">
        <f>#REF!</f>
        <v>#REF!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</row>
    <row r="18" spans="1:27" s="206" customFormat="1" ht="25.35" customHeight="1" x14ac:dyDescent="0.15">
      <c r="A18" s="45">
        <v>18</v>
      </c>
      <c r="B18" s="65" t="s">
        <v>27</v>
      </c>
      <c r="C18" s="37" t="e">
        <f>#REF!</f>
        <v>#REF!</v>
      </c>
      <c r="D18" s="38" t="e">
        <f>#REF!</f>
        <v>#REF!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</row>
    <row r="19" spans="1:27" s="206" customFormat="1" ht="25.35" customHeight="1" x14ac:dyDescent="0.15">
      <c r="A19" s="45"/>
      <c r="B19" s="64"/>
      <c r="C19" s="37"/>
      <c r="D19" s="38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</row>
    <row r="20" spans="1:27" s="206" customFormat="1" ht="25.35" customHeight="1" x14ac:dyDescent="0.15">
      <c r="A20" s="45">
        <v>19</v>
      </c>
      <c r="B20" s="64" t="s">
        <v>11</v>
      </c>
      <c r="C20" s="37" t="e">
        <f>#REF!</f>
        <v>#REF!</v>
      </c>
      <c r="D20" s="38" t="e">
        <f>#REF!</f>
        <v>#REF!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</row>
    <row r="21" spans="1:27" s="206" customFormat="1" ht="25.35" customHeight="1" x14ac:dyDescent="0.15">
      <c r="A21" s="45">
        <v>20</v>
      </c>
      <c r="B21" s="64" t="s">
        <v>12</v>
      </c>
      <c r="C21" s="37" t="e">
        <f>#REF!</f>
        <v>#REF!</v>
      </c>
      <c r="D21" s="38" t="e">
        <f>#REF!</f>
        <v>#REF!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</row>
    <row r="22" spans="1:27" s="206" customFormat="1" ht="25.35" customHeight="1" x14ac:dyDescent="0.15">
      <c r="A22" s="45">
        <v>21</v>
      </c>
      <c r="B22" s="64" t="s">
        <v>13</v>
      </c>
      <c r="C22" s="37" t="e">
        <f>#REF!</f>
        <v>#REF!</v>
      </c>
      <c r="D22" s="38" t="e">
        <f>#REF!</f>
        <v>#REF!</v>
      </c>
    </row>
    <row r="23" spans="1:27" s="206" customFormat="1" ht="25.35" customHeight="1" x14ac:dyDescent="0.15">
      <c r="A23" s="45">
        <v>22</v>
      </c>
      <c r="B23" s="64" t="s">
        <v>14</v>
      </c>
      <c r="C23" s="37" t="e">
        <f>#REF!</f>
        <v>#REF!</v>
      </c>
      <c r="D23" s="38" t="e">
        <f>#REF!</f>
        <v>#REF!</v>
      </c>
    </row>
    <row r="24" spans="1:27" s="206" customFormat="1" ht="25.35" customHeight="1" x14ac:dyDescent="0.15">
      <c r="A24" s="45">
        <v>23</v>
      </c>
      <c r="B24" s="64" t="s">
        <v>15</v>
      </c>
      <c r="C24" s="37" t="e">
        <f>#REF!</f>
        <v>#REF!</v>
      </c>
      <c r="D24" s="38" t="e">
        <f>#REF!</f>
        <v>#REF!</v>
      </c>
    </row>
    <row r="25" spans="1:27" s="206" customFormat="1" ht="25.35" customHeight="1" x14ac:dyDescent="0.15">
      <c r="A25" s="45"/>
      <c r="B25" s="64"/>
      <c r="C25" s="37"/>
      <c r="D25" s="38"/>
    </row>
    <row r="26" spans="1:27" s="206" customFormat="1" ht="25.35" customHeight="1" x14ac:dyDescent="0.15">
      <c r="A26" s="45">
        <v>24</v>
      </c>
      <c r="B26" s="64" t="s">
        <v>16</v>
      </c>
      <c r="C26" s="37" t="e">
        <f>#REF!</f>
        <v>#REF!</v>
      </c>
      <c r="D26" s="38" t="e">
        <f>#REF!</f>
        <v>#REF!</v>
      </c>
    </row>
    <row r="27" spans="1:27" s="206" customFormat="1" ht="25.35" customHeight="1" x14ac:dyDescent="0.15">
      <c r="A27" s="45">
        <v>25</v>
      </c>
      <c r="B27" s="64" t="s">
        <v>69</v>
      </c>
      <c r="C27" s="37" t="e">
        <f>#REF!</f>
        <v>#REF!</v>
      </c>
      <c r="D27" s="38" t="e">
        <f>#REF!</f>
        <v>#REF!</v>
      </c>
    </row>
    <row r="28" spans="1:27" s="206" customFormat="1" ht="25.35" customHeight="1" x14ac:dyDescent="0.15">
      <c r="A28" s="45">
        <v>26</v>
      </c>
      <c r="B28" s="64" t="s">
        <v>70</v>
      </c>
      <c r="C28" s="37" t="e">
        <f>#REF!</f>
        <v>#REF!</v>
      </c>
      <c r="D28" s="38" t="e">
        <f>#REF!</f>
        <v>#REF!</v>
      </c>
    </row>
    <row r="29" spans="1:27" s="206" customFormat="1" ht="25.35" customHeight="1" x14ac:dyDescent="0.15">
      <c r="A29" s="45">
        <v>27</v>
      </c>
      <c r="B29" s="64" t="s">
        <v>71</v>
      </c>
      <c r="C29" s="37" t="e">
        <f>#REF!</f>
        <v>#REF!</v>
      </c>
      <c r="D29" s="317" t="e">
        <f>#REF!</f>
        <v>#REF!</v>
      </c>
    </row>
    <row r="30" spans="1:27" s="206" customFormat="1" ht="25.35" customHeight="1" x14ac:dyDescent="0.15">
      <c r="A30" s="45">
        <v>28</v>
      </c>
      <c r="B30" s="64" t="s">
        <v>72</v>
      </c>
      <c r="C30" s="37" t="e">
        <f>#REF!</f>
        <v>#REF!</v>
      </c>
      <c r="D30" s="38" t="e">
        <f>#REF!</f>
        <v>#REF!</v>
      </c>
    </row>
    <row r="31" spans="1:27" s="206" customFormat="1" ht="25.35" customHeight="1" x14ac:dyDescent="0.15">
      <c r="A31" s="45"/>
      <c r="B31" s="64"/>
      <c r="C31" s="37"/>
      <c r="D31" s="38"/>
    </row>
    <row r="32" spans="1:27" s="206" customFormat="1" ht="25.35" customHeight="1" x14ac:dyDescent="0.15">
      <c r="A32" s="45">
        <v>29</v>
      </c>
      <c r="B32" s="64" t="s">
        <v>73</v>
      </c>
      <c r="C32" s="37" t="e">
        <f>#REF!</f>
        <v>#REF!</v>
      </c>
      <c r="D32" s="38" t="e">
        <f>#REF!</f>
        <v>#REF!</v>
      </c>
    </row>
    <row r="33" spans="1:4" s="206" customFormat="1" ht="25.35" customHeight="1" x14ac:dyDescent="0.15">
      <c r="A33" s="45">
        <v>30</v>
      </c>
      <c r="B33" s="64" t="s">
        <v>74</v>
      </c>
      <c r="C33" s="37" t="e">
        <f>#REF!</f>
        <v>#REF!</v>
      </c>
      <c r="D33" s="38" t="e">
        <f>#REF!</f>
        <v>#REF!</v>
      </c>
    </row>
    <row r="34" spans="1:4" s="206" customFormat="1" ht="25.35" customHeight="1" x14ac:dyDescent="0.15">
      <c r="A34" s="45">
        <v>31</v>
      </c>
      <c r="B34" s="64" t="s">
        <v>28</v>
      </c>
      <c r="C34" s="37" t="e">
        <f>#REF!</f>
        <v>#REF!</v>
      </c>
      <c r="D34" s="38" t="e">
        <f>#REF!</f>
        <v>#REF!</v>
      </c>
    </row>
    <row r="35" spans="1:4" s="206" customFormat="1" ht="25.35" customHeight="1" thickBot="1" x14ac:dyDescent="0.2">
      <c r="A35" s="66">
        <v>32</v>
      </c>
      <c r="B35" s="242" t="s">
        <v>29</v>
      </c>
      <c r="C35" s="41" t="e">
        <f>#REF!</f>
        <v>#REF!</v>
      </c>
      <c r="D35" s="42" t="e">
        <f>#REF!</f>
        <v>#REF!</v>
      </c>
    </row>
    <row r="36" spans="1:4" ht="17.100000000000001" customHeight="1" x14ac:dyDescent="0.15">
      <c r="A36" s="209"/>
      <c r="B36" s="228"/>
      <c r="C36" s="229"/>
      <c r="D36" s="230"/>
    </row>
    <row r="37" spans="1:4" ht="16.5" customHeight="1" x14ac:dyDescent="0.2">
      <c r="A37" s="234"/>
      <c r="B37" s="235"/>
      <c r="C37" s="235"/>
      <c r="D37" s="235"/>
    </row>
    <row r="38" spans="1:4" ht="15.95" customHeight="1" x14ac:dyDescent="0.2">
      <c r="A38" s="235"/>
      <c r="B38" s="235"/>
      <c r="C38" s="235"/>
      <c r="D38" s="235"/>
    </row>
    <row r="39" spans="1:4" ht="15.95" customHeight="1" x14ac:dyDescent="0.2">
      <c r="A39" s="235"/>
      <c r="B39" s="235"/>
      <c r="C39" s="235"/>
      <c r="D39" s="235"/>
    </row>
    <row r="40" spans="1:4" ht="15.95" customHeight="1" x14ac:dyDescent="0.2">
      <c r="A40" s="235"/>
      <c r="B40" s="235"/>
      <c r="C40" s="235"/>
      <c r="D40" s="235"/>
    </row>
    <row r="41" spans="1:4" ht="12.95" customHeight="1" x14ac:dyDescent="0.2">
      <c r="A41" s="235"/>
      <c r="B41" s="235"/>
      <c r="C41" s="235"/>
      <c r="D41" s="235"/>
    </row>
    <row r="42" spans="1:4" ht="15.95" customHeight="1" x14ac:dyDescent="0.2">
      <c r="A42" s="235"/>
      <c r="B42" s="235"/>
      <c r="C42" s="235"/>
      <c r="D42" s="235"/>
    </row>
    <row r="43" spans="1:4" ht="15.95" customHeight="1" x14ac:dyDescent="0.2">
      <c r="A43" s="235"/>
      <c r="B43" s="235"/>
      <c r="C43" s="235"/>
      <c r="D43" s="235"/>
    </row>
    <row r="44" spans="1:4" ht="15.95" customHeight="1" x14ac:dyDescent="0.2">
      <c r="A44" s="235"/>
      <c r="B44" s="235"/>
      <c r="C44" s="235"/>
      <c r="D44" s="235"/>
    </row>
    <row r="45" spans="1:4" ht="15.95" customHeight="1" x14ac:dyDescent="0.2">
      <c r="A45" s="235"/>
      <c r="B45" s="235"/>
      <c r="C45" s="235"/>
      <c r="D45" s="235"/>
    </row>
    <row r="46" spans="1:4" ht="15.95" customHeight="1" x14ac:dyDescent="0.2">
      <c r="A46" s="235"/>
      <c r="B46" s="235"/>
      <c r="C46" s="235"/>
      <c r="D46" s="235"/>
    </row>
    <row r="47" spans="1:4" ht="12.95" customHeight="1" x14ac:dyDescent="0.2">
      <c r="A47" s="235"/>
      <c r="B47" s="235"/>
      <c r="C47" s="235"/>
      <c r="D47" s="235"/>
    </row>
    <row r="48" spans="1:4" ht="15.95" customHeight="1" x14ac:dyDescent="0.2">
      <c r="A48" s="235"/>
      <c r="B48" s="235"/>
      <c r="C48" s="235"/>
      <c r="D48" s="235"/>
    </row>
    <row r="49" spans="1:4" ht="15.95" customHeight="1" x14ac:dyDescent="0.2">
      <c r="A49" s="235"/>
      <c r="B49" s="235"/>
      <c r="C49" s="235"/>
      <c r="D49" s="235"/>
    </row>
    <row r="50" spans="1:4" ht="15.95" customHeight="1" x14ac:dyDescent="0.2">
      <c r="A50" s="235"/>
      <c r="B50" s="235"/>
      <c r="C50" s="235"/>
      <c r="D50" s="235"/>
    </row>
    <row r="51" spans="1:4" ht="15.95" customHeight="1" x14ac:dyDescent="0.2">
      <c r="A51" s="235"/>
      <c r="B51" s="235"/>
      <c r="C51" s="235"/>
      <c r="D51" s="235"/>
    </row>
    <row r="52" spans="1:4" ht="15.95" customHeight="1" x14ac:dyDescent="0.2">
      <c r="A52" s="235"/>
      <c r="B52" s="235"/>
      <c r="C52" s="235"/>
      <c r="D52" s="235"/>
    </row>
    <row r="53" spans="1:4" ht="12.95" customHeight="1" x14ac:dyDescent="0.2">
      <c r="A53" s="235"/>
      <c r="B53" s="235"/>
      <c r="C53" s="235"/>
      <c r="D53" s="235"/>
    </row>
    <row r="54" spans="1:4" ht="15.95" customHeight="1" x14ac:dyDescent="0.2">
      <c r="A54" s="235"/>
      <c r="B54" s="235"/>
      <c r="C54" s="235"/>
      <c r="D54" s="235"/>
    </row>
    <row r="55" spans="1:4" ht="15.95" customHeight="1" x14ac:dyDescent="0.2">
      <c r="A55" s="235"/>
      <c r="B55" s="235"/>
      <c r="C55" s="235"/>
      <c r="D55" s="235"/>
    </row>
    <row r="56" spans="1:4" ht="15.95" customHeight="1" x14ac:dyDescent="0.2">
      <c r="A56" s="235"/>
      <c r="B56" s="235"/>
      <c r="C56" s="235"/>
      <c r="D56" s="235"/>
    </row>
    <row r="57" spans="1:4" ht="15.95" customHeight="1" x14ac:dyDescent="0.2">
      <c r="A57" s="235"/>
      <c r="B57" s="235"/>
      <c r="C57" s="235"/>
      <c r="D57" s="235"/>
    </row>
    <row r="58" spans="1:4" ht="15.95" customHeight="1" x14ac:dyDescent="0.2">
      <c r="A58" s="235"/>
      <c r="B58" s="235"/>
      <c r="C58" s="235"/>
      <c r="D58" s="235"/>
    </row>
    <row r="59" spans="1:4" ht="12.95" customHeight="1" x14ac:dyDescent="0.2">
      <c r="A59" s="235"/>
      <c r="B59" s="235"/>
      <c r="C59" s="235"/>
      <c r="D59" s="235"/>
    </row>
    <row r="60" spans="1:4" ht="15.95" customHeight="1" x14ac:dyDescent="0.2">
      <c r="A60" s="235"/>
      <c r="B60" s="235"/>
      <c r="C60" s="235"/>
      <c r="D60" s="235"/>
    </row>
    <row r="61" spans="1:4" ht="15.95" customHeight="1" x14ac:dyDescent="0.2">
      <c r="A61" s="235"/>
      <c r="B61" s="235"/>
      <c r="C61" s="235"/>
      <c r="D61" s="235"/>
    </row>
    <row r="62" spans="1:4" ht="15.95" customHeight="1" x14ac:dyDescent="0.2">
      <c r="A62" s="235"/>
      <c r="B62" s="235"/>
      <c r="C62" s="235"/>
      <c r="D62" s="235"/>
    </row>
    <row r="63" spans="1:4" ht="15.95" customHeight="1" x14ac:dyDescent="0.2">
      <c r="A63" s="235"/>
      <c r="B63" s="235"/>
      <c r="C63" s="235"/>
      <c r="D63" s="235"/>
    </row>
    <row r="64" spans="1:4" ht="15.95" customHeight="1" x14ac:dyDescent="0.2">
      <c r="A64" s="235"/>
      <c r="B64" s="235"/>
      <c r="C64" s="235"/>
      <c r="D64" s="235"/>
    </row>
    <row r="65" spans="1:4" ht="12.95" customHeight="1" x14ac:dyDescent="0.2">
      <c r="A65" s="235"/>
      <c r="B65" s="235"/>
      <c r="C65" s="235"/>
      <c r="D65" s="235"/>
    </row>
    <row r="66" spans="1:4" ht="15.95" customHeight="1" x14ac:dyDescent="0.2">
      <c r="A66" s="235"/>
      <c r="B66" s="235"/>
      <c r="C66" s="235"/>
      <c r="D66" s="235"/>
    </row>
    <row r="67" spans="1:4" ht="15.95" customHeight="1" x14ac:dyDescent="0.2">
      <c r="A67" s="235"/>
      <c r="B67" s="235"/>
      <c r="C67" s="235"/>
      <c r="D67" s="235"/>
    </row>
    <row r="68" spans="1:4" ht="15.95" customHeight="1" x14ac:dyDescent="0.2">
      <c r="A68" s="235"/>
      <c r="B68" s="235"/>
      <c r="C68" s="235"/>
      <c r="D68" s="235"/>
    </row>
  </sheetData>
  <mergeCells count="4">
    <mergeCell ref="A1:D1"/>
    <mergeCell ref="A3:B5"/>
    <mergeCell ref="C3:C5"/>
    <mergeCell ref="D3:D5"/>
  </mergeCells>
  <phoneticPr fontId="2"/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68"/>
  <sheetViews>
    <sheetView zoomScale="70" zoomScaleNormal="70" workbookViewId="0">
      <selection activeCell="F13" sqref="F13"/>
    </sheetView>
  </sheetViews>
  <sheetFormatPr defaultColWidth="10.625" defaultRowHeight="14.25" x14ac:dyDescent="0.15"/>
  <cols>
    <col min="1" max="1" width="3.625" style="236" customWidth="1"/>
    <col min="2" max="2" width="45.75" style="224" customWidth="1"/>
    <col min="3" max="4" width="20.75" style="224" customWidth="1"/>
    <col min="5" max="8" width="14.625" style="224" customWidth="1"/>
    <col min="9" max="16384" width="10.625" style="224"/>
  </cols>
  <sheetData>
    <row r="1" spans="1:27" s="218" customFormat="1" ht="30" customHeight="1" x14ac:dyDescent="0.2">
      <c r="A1" s="447" t="s">
        <v>145</v>
      </c>
      <c r="B1" s="447"/>
      <c r="C1" s="447"/>
      <c r="D1" s="447"/>
      <c r="E1" s="216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s="218" customFormat="1" ht="30" customHeight="1" thickBot="1" x14ac:dyDescent="0.25">
      <c r="A2" s="202" t="s">
        <v>19</v>
      </c>
      <c r="B2" s="237"/>
      <c r="C2" s="238"/>
      <c r="D2" s="239"/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25.35" customHeight="1" thickTop="1" x14ac:dyDescent="0.15">
      <c r="A3" s="405" t="s">
        <v>1</v>
      </c>
      <c r="B3" s="439"/>
      <c r="C3" s="408" t="s">
        <v>23</v>
      </c>
      <c r="D3" s="450" t="s">
        <v>24</v>
      </c>
      <c r="E3" s="204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27" ht="25.35" customHeight="1" x14ac:dyDescent="0.15">
      <c r="A4" s="406"/>
      <c r="B4" s="440"/>
      <c r="C4" s="448"/>
      <c r="D4" s="451"/>
      <c r="E4" s="204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25.35" customHeight="1" x14ac:dyDescent="0.15">
      <c r="A5" s="407"/>
      <c r="B5" s="441"/>
      <c r="C5" s="449"/>
      <c r="D5" s="452"/>
      <c r="E5" s="204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ht="25.35" customHeight="1" x14ac:dyDescent="0.15">
      <c r="A6" s="208" t="s">
        <v>2</v>
      </c>
      <c r="B6" s="208"/>
      <c r="C6" s="58">
        <v>1252</v>
      </c>
      <c r="D6" s="59">
        <v>60133909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</row>
    <row r="7" spans="1:27" ht="25.35" customHeight="1" x14ac:dyDescent="0.15">
      <c r="A7" s="226"/>
      <c r="B7" s="204"/>
      <c r="C7" s="35"/>
      <c r="D7" s="36"/>
      <c r="E7" s="240"/>
      <c r="F7" s="240"/>
      <c r="G7" s="240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1:27" ht="25.35" customHeight="1" x14ac:dyDescent="0.15">
      <c r="A8" s="63" t="s">
        <v>25</v>
      </c>
      <c r="B8" s="64" t="s">
        <v>4</v>
      </c>
      <c r="C8" s="37">
        <v>627</v>
      </c>
      <c r="D8" s="38">
        <v>16325120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</row>
    <row r="9" spans="1:27" ht="25.35" customHeight="1" x14ac:dyDescent="0.15">
      <c r="A9" s="45">
        <v>10</v>
      </c>
      <c r="B9" s="64" t="s">
        <v>5</v>
      </c>
      <c r="C9" s="37">
        <v>32</v>
      </c>
      <c r="D9" s="38">
        <v>1824740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1:27" ht="25.35" customHeight="1" x14ac:dyDescent="0.15">
      <c r="A10" s="45">
        <v>11</v>
      </c>
      <c r="B10" s="241" t="s">
        <v>67</v>
      </c>
      <c r="C10" s="37">
        <v>23</v>
      </c>
      <c r="D10" s="38">
        <v>179614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27" ht="25.35" customHeight="1" x14ac:dyDescent="0.15">
      <c r="A11" s="45">
        <v>12</v>
      </c>
      <c r="B11" s="64" t="s">
        <v>6</v>
      </c>
      <c r="C11" s="37">
        <v>53</v>
      </c>
      <c r="D11" s="38">
        <v>2938472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7" ht="25.35" customHeight="1" x14ac:dyDescent="0.15">
      <c r="A12" s="45">
        <v>13</v>
      </c>
      <c r="B12" s="64" t="s">
        <v>7</v>
      </c>
      <c r="C12" s="37">
        <v>24</v>
      </c>
      <c r="D12" s="38">
        <v>646078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ht="25.35" customHeight="1" x14ac:dyDescent="0.15">
      <c r="A13" s="45"/>
      <c r="B13" s="64"/>
      <c r="C13" s="37"/>
      <c r="D13" s="38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1:27" ht="25.35" customHeight="1" x14ac:dyDescent="0.15">
      <c r="A14" s="45">
        <v>14</v>
      </c>
      <c r="B14" s="64" t="s">
        <v>8</v>
      </c>
      <c r="C14" s="37">
        <v>46</v>
      </c>
      <c r="D14" s="38">
        <v>11470759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1:27" ht="25.35" customHeight="1" x14ac:dyDescent="0.15">
      <c r="A15" s="45">
        <v>15</v>
      </c>
      <c r="B15" s="64" t="s">
        <v>68</v>
      </c>
      <c r="C15" s="37">
        <v>60</v>
      </c>
      <c r="D15" s="38">
        <v>409209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</row>
    <row r="16" spans="1:27" ht="25.35" customHeight="1" x14ac:dyDescent="0.15">
      <c r="A16" s="45">
        <v>16</v>
      </c>
      <c r="B16" s="64" t="s">
        <v>9</v>
      </c>
      <c r="C16" s="37">
        <v>27</v>
      </c>
      <c r="D16" s="38">
        <v>3609644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27" ht="25.35" customHeight="1" x14ac:dyDescent="0.15">
      <c r="A17" s="45">
        <v>17</v>
      </c>
      <c r="B17" s="64" t="s">
        <v>10</v>
      </c>
      <c r="C17" s="37">
        <v>3</v>
      </c>
      <c r="D17" s="38">
        <v>2595244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7" ht="25.35" customHeight="1" x14ac:dyDescent="0.15">
      <c r="A18" s="45">
        <v>18</v>
      </c>
      <c r="B18" s="65" t="s">
        <v>27</v>
      </c>
      <c r="C18" s="37">
        <v>36</v>
      </c>
      <c r="D18" s="38">
        <v>675881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1:27" ht="25.35" customHeight="1" x14ac:dyDescent="0.15">
      <c r="A19" s="45"/>
      <c r="B19" s="64"/>
      <c r="C19" s="37"/>
      <c r="D19" s="38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27" ht="25.35" customHeight="1" x14ac:dyDescent="0.15">
      <c r="A20" s="45">
        <v>19</v>
      </c>
      <c r="B20" s="64" t="s">
        <v>11</v>
      </c>
      <c r="C20" s="37">
        <v>7</v>
      </c>
      <c r="D20" s="38">
        <v>129583</v>
      </c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</row>
    <row r="21" spans="1:27" ht="25.35" customHeight="1" x14ac:dyDescent="0.15">
      <c r="A21" s="45">
        <v>20</v>
      </c>
      <c r="B21" s="64" t="s">
        <v>12</v>
      </c>
      <c r="C21" s="37">
        <v>5</v>
      </c>
      <c r="D21" s="38">
        <v>172019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7" ht="25.35" customHeight="1" x14ac:dyDescent="0.15">
      <c r="A22" s="45">
        <v>21</v>
      </c>
      <c r="B22" s="64" t="s">
        <v>13</v>
      </c>
      <c r="C22" s="37">
        <v>34</v>
      </c>
      <c r="D22" s="38">
        <v>3525205</v>
      </c>
    </row>
    <row r="23" spans="1:27" ht="25.35" customHeight="1" x14ac:dyDescent="0.15">
      <c r="A23" s="45">
        <v>22</v>
      </c>
      <c r="B23" s="64" t="s">
        <v>14</v>
      </c>
      <c r="C23" s="37">
        <v>35</v>
      </c>
      <c r="D23" s="38">
        <v>6732704</v>
      </c>
    </row>
    <row r="24" spans="1:27" ht="25.35" customHeight="1" x14ac:dyDescent="0.15">
      <c r="A24" s="45">
        <v>23</v>
      </c>
      <c r="B24" s="64" t="s">
        <v>15</v>
      </c>
      <c r="C24" s="37">
        <v>3</v>
      </c>
      <c r="D24" s="38" t="s">
        <v>109</v>
      </c>
    </row>
    <row r="25" spans="1:27" ht="25.35" customHeight="1" x14ac:dyDescent="0.15">
      <c r="A25" s="45"/>
      <c r="B25" s="64"/>
      <c r="C25" s="37"/>
      <c r="D25" s="38"/>
    </row>
    <row r="26" spans="1:27" ht="25.35" customHeight="1" x14ac:dyDescent="0.15">
      <c r="A26" s="45">
        <v>24</v>
      </c>
      <c r="B26" s="64" t="s">
        <v>16</v>
      </c>
      <c r="C26" s="37">
        <v>80</v>
      </c>
      <c r="D26" s="38">
        <v>1813246</v>
      </c>
    </row>
    <row r="27" spans="1:27" ht="25.35" customHeight="1" x14ac:dyDescent="0.15">
      <c r="A27" s="45">
        <v>25</v>
      </c>
      <c r="B27" s="64" t="s">
        <v>69</v>
      </c>
      <c r="C27" s="37">
        <v>20</v>
      </c>
      <c r="D27" s="38">
        <v>370251</v>
      </c>
    </row>
    <row r="28" spans="1:27" ht="25.35" customHeight="1" x14ac:dyDescent="0.15">
      <c r="A28" s="45">
        <v>26</v>
      </c>
      <c r="B28" s="64" t="s">
        <v>70</v>
      </c>
      <c r="C28" s="37">
        <v>38</v>
      </c>
      <c r="D28" s="38">
        <v>792287</v>
      </c>
    </row>
    <row r="29" spans="1:27" ht="25.35" customHeight="1" x14ac:dyDescent="0.15">
      <c r="A29" s="45">
        <v>27</v>
      </c>
      <c r="B29" s="64" t="s">
        <v>71</v>
      </c>
      <c r="C29" s="37">
        <v>2</v>
      </c>
      <c r="D29" s="5" t="s">
        <v>105</v>
      </c>
    </row>
    <row r="30" spans="1:27" ht="25.35" customHeight="1" x14ac:dyDescent="0.15">
      <c r="A30" s="45">
        <v>28</v>
      </c>
      <c r="B30" s="64" t="s">
        <v>72</v>
      </c>
      <c r="C30" s="37">
        <v>25</v>
      </c>
      <c r="D30" s="38">
        <v>1173215</v>
      </c>
    </row>
    <row r="31" spans="1:27" ht="25.35" customHeight="1" x14ac:dyDescent="0.15">
      <c r="A31" s="45"/>
      <c r="B31" s="64"/>
      <c r="C31" s="37"/>
      <c r="D31" s="38"/>
    </row>
    <row r="32" spans="1:27" ht="25.35" customHeight="1" x14ac:dyDescent="0.15">
      <c r="A32" s="45">
        <v>29</v>
      </c>
      <c r="B32" s="64" t="s">
        <v>73</v>
      </c>
      <c r="C32" s="37">
        <v>19</v>
      </c>
      <c r="D32" s="38">
        <v>224981</v>
      </c>
    </row>
    <row r="33" spans="1:4" ht="25.35" customHeight="1" x14ac:dyDescent="0.15">
      <c r="A33" s="45">
        <v>30</v>
      </c>
      <c r="B33" s="64" t="s">
        <v>74</v>
      </c>
      <c r="C33" s="37">
        <v>8</v>
      </c>
      <c r="D33" s="38">
        <v>227003</v>
      </c>
    </row>
    <row r="34" spans="1:4" ht="25.35" customHeight="1" x14ac:dyDescent="0.15">
      <c r="A34" s="45">
        <v>31</v>
      </c>
      <c r="B34" s="64" t="s">
        <v>28</v>
      </c>
      <c r="C34" s="37">
        <v>32</v>
      </c>
      <c r="D34" s="38">
        <v>3941507</v>
      </c>
    </row>
    <row r="35" spans="1:4" ht="25.35" customHeight="1" thickBot="1" x14ac:dyDescent="0.2">
      <c r="A35" s="66">
        <v>32</v>
      </c>
      <c r="B35" s="242" t="s">
        <v>29</v>
      </c>
      <c r="C35" s="41">
        <v>13</v>
      </c>
      <c r="D35" s="42">
        <v>282104</v>
      </c>
    </row>
    <row r="36" spans="1:4" ht="17.100000000000001" customHeight="1" x14ac:dyDescent="0.15">
      <c r="A36" s="209"/>
      <c r="B36" s="228"/>
      <c r="C36" s="229"/>
      <c r="D36" s="230"/>
    </row>
    <row r="37" spans="1:4" ht="16.5" customHeight="1" x14ac:dyDescent="0.2">
      <c r="A37" s="234"/>
      <c r="B37" s="235"/>
      <c r="C37" s="235"/>
      <c r="D37" s="235"/>
    </row>
    <row r="38" spans="1:4" ht="15.95" customHeight="1" x14ac:dyDescent="0.2">
      <c r="A38" s="235"/>
      <c r="B38" s="235"/>
      <c r="C38" s="235"/>
      <c r="D38" s="235"/>
    </row>
    <row r="39" spans="1:4" ht="15.95" customHeight="1" x14ac:dyDescent="0.2">
      <c r="A39" s="235"/>
      <c r="B39" s="235"/>
      <c r="C39" s="235"/>
      <c r="D39" s="235"/>
    </row>
    <row r="40" spans="1:4" ht="15.95" customHeight="1" x14ac:dyDescent="0.2">
      <c r="A40" s="235"/>
      <c r="B40" s="235"/>
      <c r="C40" s="235"/>
      <c r="D40" s="235"/>
    </row>
    <row r="41" spans="1:4" ht="12.95" customHeight="1" x14ac:dyDescent="0.2">
      <c r="A41" s="235"/>
      <c r="B41" s="235"/>
      <c r="C41" s="235"/>
      <c r="D41" s="235"/>
    </row>
    <row r="42" spans="1:4" ht="15.95" customHeight="1" x14ac:dyDescent="0.2">
      <c r="A42" s="235"/>
      <c r="B42" s="235"/>
      <c r="C42" s="235"/>
      <c r="D42" s="235"/>
    </row>
    <row r="43" spans="1:4" ht="15.95" customHeight="1" x14ac:dyDescent="0.2">
      <c r="A43" s="235"/>
      <c r="B43" s="235"/>
      <c r="C43" s="235"/>
      <c r="D43" s="235"/>
    </row>
    <row r="44" spans="1:4" ht="15.95" customHeight="1" x14ac:dyDescent="0.2">
      <c r="A44" s="235"/>
      <c r="B44" s="235"/>
      <c r="C44" s="235"/>
      <c r="D44" s="235"/>
    </row>
    <row r="45" spans="1:4" ht="15.95" customHeight="1" x14ac:dyDescent="0.2">
      <c r="A45" s="235"/>
      <c r="B45" s="235"/>
      <c r="C45" s="235"/>
      <c r="D45" s="235"/>
    </row>
    <row r="46" spans="1:4" ht="15.95" customHeight="1" x14ac:dyDescent="0.2">
      <c r="A46" s="235"/>
      <c r="B46" s="235"/>
      <c r="C46" s="235"/>
      <c r="D46" s="235"/>
    </row>
    <row r="47" spans="1:4" ht="12.95" customHeight="1" x14ac:dyDescent="0.2">
      <c r="A47" s="235"/>
      <c r="B47" s="235"/>
      <c r="C47" s="235"/>
      <c r="D47" s="235"/>
    </row>
    <row r="48" spans="1:4" ht="15.95" customHeight="1" x14ac:dyDescent="0.2">
      <c r="A48" s="235"/>
      <c r="B48" s="235"/>
      <c r="C48" s="235"/>
      <c r="D48" s="235"/>
    </row>
    <row r="49" spans="1:4" ht="15.95" customHeight="1" x14ac:dyDescent="0.2">
      <c r="A49" s="235"/>
      <c r="B49" s="235"/>
      <c r="C49" s="235"/>
      <c r="D49" s="235"/>
    </row>
    <row r="50" spans="1:4" ht="15.95" customHeight="1" x14ac:dyDescent="0.2">
      <c r="A50" s="235"/>
      <c r="B50" s="235"/>
      <c r="C50" s="235"/>
      <c r="D50" s="235"/>
    </row>
    <row r="51" spans="1:4" ht="15.95" customHeight="1" x14ac:dyDescent="0.2">
      <c r="A51" s="235"/>
      <c r="B51" s="235"/>
      <c r="C51" s="235"/>
      <c r="D51" s="235"/>
    </row>
    <row r="52" spans="1:4" ht="15.95" customHeight="1" x14ac:dyDescent="0.2">
      <c r="A52" s="235"/>
      <c r="B52" s="235"/>
      <c r="C52" s="235"/>
      <c r="D52" s="235"/>
    </row>
    <row r="53" spans="1:4" ht="12.95" customHeight="1" x14ac:dyDescent="0.2">
      <c r="A53" s="235"/>
      <c r="B53" s="235"/>
      <c r="C53" s="235"/>
      <c r="D53" s="235"/>
    </row>
    <row r="54" spans="1:4" ht="15.95" customHeight="1" x14ac:dyDescent="0.2">
      <c r="A54" s="235"/>
      <c r="B54" s="235"/>
      <c r="C54" s="235"/>
      <c r="D54" s="235"/>
    </row>
    <row r="55" spans="1:4" ht="15.95" customHeight="1" x14ac:dyDescent="0.2">
      <c r="A55" s="235"/>
      <c r="B55" s="235"/>
      <c r="C55" s="235"/>
      <c r="D55" s="235"/>
    </row>
    <row r="56" spans="1:4" ht="15.95" customHeight="1" x14ac:dyDescent="0.2">
      <c r="A56" s="235"/>
      <c r="B56" s="235"/>
      <c r="C56" s="235"/>
      <c r="D56" s="235"/>
    </row>
    <row r="57" spans="1:4" ht="15.95" customHeight="1" x14ac:dyDescent="0.2">
      <c r="A57" s="235"/>
      <c r="B57" s="235"/>
      <c r="C57" s="235"/>
      <c r="D57" s="235"/>
    </row>
    <row r="58" spans="1:4" ht="15.95" customHeight="1" x14ac:dyDescent="0.2">
      <c r="A58" s="235"/>
      <c r="B58" s="235"/>
      <c r="C58" s="235"/>
      <c r="D58" s="235"/>
    </row>
    <row r="59" spans="1:4" ht="12.95" customHeight="1" x14ac:dyDescent="0.2">
      <c r="A59" s="235"/>
      <c r="B59" s="235"/>
      <c r="C59" s="235"/>
      <c r="D59" s="235"/>
    </row>
    <row r="60" spans="1:4" ht="15.95" customHeight="1" x14ac:dyDescent="0.2">
      <c r="A60" s="235"/>
      <c r="B60" s="235"/>
      <c r="C60" s="235"/>
      <c r="D60" s="235"/>
    </row>
    <row r="61" spans="1:4" ht="15.95" customHeight="1" x14ac:dyDescent="0.2">
      <c r="A61" s="235"/>
      <c r="B61" s="235"/>
      <c r="C61" s="235"/>
      <c r="D61" s="235"/>
    </row>
    <row r="62" spans="1:4" ht="15.95" customHeight="1" x14ac:dyDescent="0.2">
      <c r="A62" s="235"/>
      <c r="B62" s="235"/>
      <c r="C62" s="235"/>
      <c r="D62" s="235"/>
    </row>
    <row r="63" spans="1:4" ht="15.95" customHeight="1" x14ac:dyDescent="0.2">
      <c r="A63" s="235"/>
      <c r="B63" s="235"/>
      <c r="C63" s="235"/>
      <c r="D63" s="235"/>
    </row>
    <row r="64" spans="1:4" ht="15.95" customHeight="1" x14ac:dyDescent="0.2">
      <c r="A64" s="235"/>
      <c r="B64" s="235"/>
      <c r="C64" s="235"/>
      <c r="D64" s="235"/>
    </row>
    <row r="65" spans="1:4" ht="12.95" customHeight="1" x14ac:dyDescent="0.2">
      <c r="A65" s="235"/>
      <c r="B65" s="235"/>
      <c r="C65" s="235"/>
      <c r="D65" s="235"/>
    </row>
    <row r="66" spans="1:4" ht="15.95" customHeight="1" x14ac:dyDescent="0.2">
      <c r="A66" s="235"/>
      <c r="B66" s="235"/>
      <c r="C66" s="235"/>
      <c r="D66" s="235"/>
    </row>
    <row r="67" spans="1:4" ht="15.95" customHeight="1" x14ac:dyDescent="0.2">
      <c r="A67" s="235"/>
      <c r="B67" s="235"/>
      <c r="C67" s="235"/>
      <c r="D67" s="235"/>
    </row>
    <row r="68" spans="1:4" ht="15.95" customHeight="1" x14ac:dyDescent="0.2">
      <c r="A68" s="235"/>
      <c r="B68" s="235"/>
      <c r="C68" s="235"/>
      <c r="D68" s="235"/>
    </row>
  </sheetData>
  <mergeCells count="4">
    <mergeCell ref="A1:D1"/>
    <mergeCell ref="A3:B5"/>
    <mergeCell ref="C3:C5"/>
    <mergeCell ref="D3:D5"/>
  </mergeCells>
  <phoneticPr fontId="2"/>
  <conditionalFormatting sqref="A1:XFD1048576">
    <cfRule type="containsText" dxfId="22" priority="1" stopIfTrue="1" operator="containsText" text="χ">
      <formula>NOT(ISERROR(SEARCH("χ",A1)))</formula>
    </cfRule>
  </conditionalFormatting>
  <pageMargins left="0.70866141732283472" right="0.70866141732283472" top="0.74803149606299213" bottom="0.74803149606299213" header="0.31496062992125984" footer="0.31496062992125984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A68"/>
  <sheetViews>
    <sheetView zoomScale="70" zoomScaleNormal="70" workbookViewId="0">
      <selection sqref="A1:IV65536"/>
    </sheetView>
  </sheetViews>
  <sheetFormatPr defaultColWidth="10.625" defaultRowHeight="14.25" x14ac:dyDescent="0.15"/>
  <cols>
    <col min="1" max="1" width="3.625" style="338" customWidth="1"/>
    <col min="2" max="2" width="45.75" style="332" customWidth="1"/>
    <col min="3" max="4" width="20.75" style="332" customWidth="1"/>
    <col min="5" max="8" width="14.625" style="332" customWidth="1"/>
    <col min="9" max="16384" width="10.625" style="332"/>
  </cols>
  <sheetData>
    <row r="1" spans="1:27" s="330" customFormat="1" ht="30" customHeight="1" x14ac:dyDescent="0.2">
      <c r="A1" s="453" t="s">
        <v>145</v>
      </c>
      <c r="B1" s="453"/>
      <c r="C1" s="453"/>
      <c r="D1" s="453"/>
      <c r="E1" s="328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</row>
    <row r="2" spans="1:27" s="330" customFormat="1" ht="30" customHeight="1" thickBot="1" x14ac:dyDescent="0.25">
      <c r="A2" s="318" t="s">
        <v>19</v>
      </c>
      <c r="B2" s="339"/>
      <c r="C2" s="340"/>
      <c r="D2" s="341"/>
      <c r="E2" s="328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ht="25.35" customHeight="1" thickTop="1" x14ac:dyDescent="0.15">
      <c r="A3" s="454" t="s">
        <v>1</v>
      </c>
      <c r="B3" s="455"/>
      <c r="C3" s="460" t="s">
        <v>23</v>
      </c>
      <c r="D3" s="463" t="s">
        <v>24</v>
      </c>
      <c r="E3" s="319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</row>
    <row r="4" spans="1:27" ht="25.35" customHeight="1" x14ac:dyDescent="0.15">
      <c r="A4" s="456"/>
      <c r="B4" s="457"/>
      <c r="C4" s="461"/>
      <c r="D4" s="464"/>
      <c r="E4" s="319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</row>
    <row r="5" spans="1:27" ht="25.35" customHeight="1" x14ac:dyDescent="0.15">
      <c r="A5" s="458"/>
      <c r="B5" s="459"/>
      <c r="C5" s="462"/>
      <c r="D5" s="465"/>
      <c r="E5" s="319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</row>
    <row r="6" spans="1:27" s="320" customFormat="1" ht="25.35" customHeight="1" x14ac:dyDescent="0.15">
      <c r="A6" s="321" t="s">
        <v>2</v>
      </c>
      <c r="B6" s="342"/>
      <c r="C6" s="343">
        <v>1219</v>
      </c>
      <c r="D6" s="344">
        <v>62867445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</row>
    <row r="7" spans="1:27" s="320" customFormat="1" ht="25.35" customHeight="1" x14ac:dyDescent="0.15">
      <c r="A7" s="323"/>
      <c r="B7" s="319"/>
      <c r="C7" s="345"/>
      <c r="D7" s="346"/>
      <c r="E7" s="347"/>
      <c r="F7" s="347"/>
      <c r="G7" s="347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</row>
    <row r="8" spans="1:27" s="320" customFormat="1" ht="25.35" customHeight="1" x14ac:dyDescent="0.15">
      <c r="A8" s="348" t="s">
        <v>25</v>
      </c>
      <c r="B8" s="325" t="s">
        <v>4</v>
      </c>
      <c r="C8" s="349">
        <v>610</v>
      </c>
      <c r="D8" s="350">
        <v>17638035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</row>
    <row r="9" spans="1:27" s="320" customFormat="1" ht="25.35" customHeight="1" x14ac:dyDescent="0.15">
      <c r="A9" s="323">
        <v>10</v>
      </c>
      <c r="B9" s="325" t="s">
        <v>5</v>
      </c>
      <c r="C9" s="349">
        <v>31</v>
      </c>
      <c r="D9" s="350">
        <v>1840174</v>
      </c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</row>
    <row r="10" spans="1:27" s="320" customFormat="1" ht="25.35" customHeight="1" x14ac:dyDescent="0.15">
      <c r="A10" s="323">
        <v>11</v>
      </c>
      <c r="B10" s="351" t="s">
        <v>67</v>
      </c>
      <c r="C10" s="349">
        <v>17</v>
      </c>
      <c r="D10" s="350">
        <v>184542</v>
      </c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</row>
    <row r="11" spans="1:27" s="320" customFormat="1" ht="25.35" customHeight="1" x14ac:dyDescent="0.15">
      <c r="A11" s="323">
        <v>12</v>
      </c>
      <c r="B11" s="325" t="s">
        <v>6</v>
      </c>
      <c r="C11" s="349">
        <v>53</v>
      </c>
      <c r="D11" s="350">
        <v>2823031</v>
      </c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</row>
    <row r="12" spans="1:27" s="320" customFormat="1" ht="25.35" customHeight="1" x14ac:dyDescent="0.15">
      <c r="A12" s="323">
        <v>13</v>
      </c>
      <c r="B12" s="325" t="s">
        <v>7</v>
      </c>
      <c r="C12" s="349">
        <v>24</v>
      </c>
      <c r="D12" s="350">
        <v>675656</v>
      </c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</row>
    <row r="13" spans="1:27" s="320" customFormat="1" ht="25.35" customHeight="1" x14ac:dyDescent="0.15">
      <c r="A13" s="323"/>
      <c r="B13" s="325"/>
      <c r="C13" s="349"/>
      <c r="D13" s="350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</row>
    <row r="14" spans="1:27" s="320" customFormat="1" ht="25.35" customHeight="1" x14ac:dyDescent="0.15">
      <c r="A14" s="323">
        <v>14</v>
      </c>
      <c r="B14" s="325" t="s">
        <v>8</v>
      </c>
      <c r="C14" s="349">
        <v>48</v>
      </c>
      <c r="D14" s="350">
        <v>11510670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</row>
    <row r="15" spans="1:27" s="320" customFormat="1" ht="25.35" customHeight="1" x14ac:dyDescent="0.15">
      <c r="A15" s="323">
        <v>15</v>
      </c>
      <c r="B15" s="325" t="s">
        <v>68</v>
      </c>
      <c r="C15" s="349">
        <v>59</v>
      </c>
      <c r="D15" s="350">
        <v>371411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</row>
    <row r="16" spans="1:27" s="320" customFormat="1" ht="25.35" customHeight="1" x14ac:dyDescent="0.15">
      <c r="A16" s="323">
        <v>16</v>
      </c>
      <c r="B16" s="325" t="s">
        <v>9</v>
      </c>
      <c r="C16" s="349">
        <v>31</v>
      </c>
      <c r="D16" s="350">
        <v>4603283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</row>
    <row r="17" spans="1:27" s="320" customFormat="1" ht="25.35" customHeight="1" x14ac:dyDescent="0.15">
      <c r="A17" s="323">
        <v>17</v>
      </c>
      <c r="B17" s="325" t="s">
        <v>10</v>
      </c>
      <c r="C17" s="349">
        <v>2</v>
      </c>
      <c r="D17" s="322" t="s">
        <v>80</v>
      </c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</row>
    <row r="18" spans="1:27" s="320" customFormat="1" ht="25.35" customHeight="1" x14ac:dyDescent="0.15">
      <c r="A18" s="323">
        <v>18</v>
      </c>
      <c r="B18" s="351" t="s">
        <v>27</v>
      </c>
      <c r="C18" s="349">
        <v>42</v>
      </c>
      <c r="D18" s="350">
        <v>842987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</row>
    <row r="19" spans="1:27" s="320" customFormat="1" ht="25.35" customHeight="1" x14ac:dyDescent="0.15">
      <c r="A19" s="323"/>
      <c r="B19" s="325"/>
      <c r="C19" s="349"/>
      <c r="D19" s="350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</row>
    <row r="20" spans="1:27" s="320" customFormat="1" ht="25.35" customHeight="1" x14ac:dyDescent="0.15">
      <c r="A20" s="323">
        <v>19</v>
      </c>
      <c r="B20" s="325" t="s">
        <v>11</v>
      </c>
      <c r="C20" s="349">
        <v>5</v>
      </c>
      <c r="D20" s="350">
        <v>123202</v>
      </c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</row>
    <row r="21" spans="1:27" s="320" customFormat="1" ht="25.35" customHeight="1" x14ac:dyDescent="0.15">
      <c r="A21" s="323">
        <v>20</v>
      </c>
      <c r="B21" s="325" t="s">
        <v>12</v>
      </c>
      <c r="C21" s="349">
        <v>5</v>
      </c>
      <c r="D21" s="350">
        <v>172019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</row>
    <row r="22" spans="1:27" s="320" customFormat="1" ht="25.35" customHeight="1" x14ac:dyDescent="0.15">
      <c r="A22" s="323">
        <v>21</v>
      </c>
      <c r="B22" s="325" t="s">
        <v>13</v>
      </c>
      <c r="C22" s="349">
        <v>31</v>
      </c>
      <c r="D22" s="350">
        <v>3668553</v>
      </c>
    </row>
    <row r="23" spans="1:27" s="320" customFormat="1" ht="25.35" customHeight="1" x14ac:dyDescent="0.15">
      <c r="A23" s="323">
        <v>22</v>
      </c>
      <c r="B23" s="325" t="s">
        <v>14</v>
      </c>
      <c r="C23" s="349">
        <v>31</v>
      </c>
      <c r="D23" s="350">
        <v>6656704</v>
      </c>
    </row>
    <row r="24" spans="1:27" s="320" customFormat="1" ht="25.35" customHeight="1" x14ac:dyDescent="0.15">
      <c r="A24" s="323">
        <v>23</v>
      </c>
      <c r="B24" s="325" t="s">
        <v>15</v>
      </c>
      <c r="C24" s="349">
        <v>5</v>
      </c>
      <c r="D24" s="350">
        <v>117988</v>
      </c>
    </row>
    <row r="25" spans="1:27" s="320" customFormat="1" ht="25.35" customHeight="1" x14ac:dyDescent="0.15">
      <c r="A25" s="323"/>
      <c r="B25" s="325"/>
      <c r="C25" s="349"/>
      <c r="D25" s="350"/>
    </row>
    <row r="26" spans="1:27" s="320" customFormat="1" ht="25.35" customHeight="1" x14ac:dyDescent="0.15">
      <c r="A26" s="323">
        <v>24</v>
      </c>
      <c r="B26" s="325" t="s">
        <v>16</v>
      </c>
      <c r="C26" s="349">
        <v>79</v>
      </c>
      <c r="D26" s="350">
        <v>2055415</v>
      </c>
    </row>
    <row r="27" spans="1:27" s="320" customFormat="1" ht="25.35" customHeight="1" x14ac:dyDescent="0.15">
      <c r="A27" s="323">
        <v>25</v>
      </c>
      <c r="B27" s="325" t="s">
        <v>69</v>
      </c>
      <c r="C27" s="349">
        <v>19</v>
      </c>
      <c r="D27" s="350">
        <v>397900</v>
      </c>
    </row>
    <row r="28" spans="1:27" s="320" customFormat="1" ht="25.35" customHeight="1" x14ac:dyDescent="0.15">
      <c r="A28" s="323">
        <v>26</v>
      </c>
      <c r="B28" s="325" t="s">
        <v>70</v>
      </c>
      <c r="C28" s="349">
        <v>37</v>
      </c>
      <c r="D28" s="350">
        <v>837757</v>
      </c>
    </row>
    <row r="29" spans="1:27" s="320" customFormat="1" ht="25.35" customHeight="1" x14ac:dyDescent="0.15">
      <c r="A29" s="323">
        <v>27</v>
      </c>
      <c r="B29" s="325" t="s">
        <v>71</v>
      </c>
      <c r="C29" s="349">
        <v>3</v>
      </c>
      <c r="D29" s="322" t="s">
        <v>80</v>
      </c>
    </row>
    <row r="30" spans="1:27" s="320" customFormat="1" ht="25.35" customHeight="1" x14ac:dyDescent="0.15">
      <c r="A30" s="323">
        <v>28</v>
      </c>
      <c r="B30" s="325" t="s">
        <v>72</v>
      </c>
      <c r="C30" s="349">
        <v>24</v>
      </c>
      <c r="D30" s="350">
        <v>1184284</v>
      </c>
    </row>
    <row r="31" spans="1:27" s="320" customFormat="1" ht="25.35" customHeight="1" x14ac:dyDescent="0.15">
      <c r="A31" s="323"/>
      <c r="B31" s="325"/>
      <c r="C31" s="349"/>
      <c r="D31" s="350"/>
    </row>
    <row r="32" spans="1:27" s="320" customFormat="1" ht="25.35" customHeight="1" x14ac:dyDescent="0.15">
      <c r="A32" s="323">
        <v>29</v>
      </c>
      <c r="B32" s="325" t="s">
        <v>73</v>
      </c>
      <c r="C32" s="349">
        <v>21</v>
      </c>
      <c r="D32" s="350">
        <v>205158</v>
      </c>
    </row>
    <row r="33" spans="1:4" s="320" customFormat="1" ht="25.35" customHeight="1" x14ac:dyDescent="0.15">
      <c r="A33" s="323">
        <v>30</v>
      </c>
      <c r="B33" s="325" t="s">
        <v>74</v>
      </c>
      <c r="C33" s="349">
        <v>6</v>
      </c>
      <c r="D33" s="350">
        <v>220649</v>
      </c>
    </row>
    <row r="34" spans="1:4" s="320" customFormat="1" ht="25.35" customHeight="1" x14ac:dyDescent="0.15">
      <c r="A34" s="323">
        <v>31</v>
      </c>
      <c r="B34" s="325" t="s">
        <v>28</v>
      </c>
      <c r="C34" s="349">
        <v>27</v>
      </c>
      <c r="D34" s="350">
        <v>3804981</v>
      </c>
    </row>
    <row r="35" spans="1:4" s="320" customFormat="1" ht="25.35" customHeight="1" thickBot="1" x14ac:dyDescent="0.2">
      <c r="A35" s="352">
        <v>32</v>
      </c>
      <c r="B35" s="353" t="s">
        <v>29</v>
      </c>
      <c r="C35" s="354">
        <v>9</v>
      </c>
      <c r="D35" s="355">
        <v>264064</v>
      </c>
    </row>
    <row r="36" spans="1:4" ht="17.100000000000001" customHeight="1" x14ac:dyDescent="0.15">
      <c r="A36" s="324"/>
      <c r="B36" s="333"/>
      <c r="C36" s="334"/>
      <c r="D36" s="335"/>
    </row>
    <row r="37" spans="1:4" ht="16.5" customHeight="1" x14ac:dyDescent="0.2">
      <c r="A37" s="336"/>
      <c r="B37" s="337"/>
      <c r="C37" s="337"/>
      <c r="D37" s="337"/>
    </row>
    <row r="38" spans="1:4" ht="15.95" customHeight="1" x14ac:dyDescent="0.2">
      <c r="A38" s="337"/>
      <c r="B38" s="337"/>
      <c r="C38" s="337"/>
      <c r="D38" s="337"/>
    </row>
    <row r="39" spans="1:4" ht="15.95" customHeight="1" x14ac:dyDescent="0.2">
      <c r="A39" s="337"/>
      <c r="B39" s="337"/>
      <c r="C39" s="337"/>
      <c r="D39" s="337"/>
    </row>
    <row r="40" spans="1:4" ht="15.95" customHeight="1" x14ac:dyDescent="0.2">
      <c r="A40" s="337"/>
      <c r="B40" s="337"/>
      <c r="C40" s="337"/>
      <c r="D40" s="337"/>
    </row>
    <row r="41" spans="1:4" ht="12.95" customHeight="1" x14ac:dyDescent="0.2">
      <c r="A41" s="337"/>
      <c r="B41" s="337"/>
      <c r="C41" s="337"/>
      <c r="D41" s="337"/>
    </row>
    <row r="42" spans="1:4" ht="15.95" customHeight="1" x14ac:dyDescent="0.2">
      <c r="A42" s="337"/>
      <c r="B42" s="337"/>
      <c r="C42" s="337"/>
      <c r="D42" s="337"/>
    </row>
    <row r="43" spans="1:4" ht="15.95" customHeight="1" x14ac:dyDescent="0.2">
      <c r="A43" s="337"/>
      <c r="B43" s="337"/>
      <c r="C43" s="337"/>
      <c r="D43" s="337"/>
    </row>
    <row r="44" spans="1:4" ht="15.95" customHeight="1" x14ac:dyDescent="0.2">
      <c r="A44" s="337"/>
      <c r="B44" s="337"/>
      <c r="C44" s="337"/>
      <c r="D44" s="337"/>
    </row>
    <row r="45" spans="1:4" ht="15.95" customHeight="1" x14ac:dyDescent="0.2">
      <c r="A45" s="337"/>
      <c r="B45" s="337"/>
      <c r="C45" s="337"/>
      <c r="D45" s="337"/>
    </row>
    <row r="46" spans="1:4" ht="15.95" customHeight="1" x14ac:dyDescent="0.2">
      <c r="A46" s="337"/>
      <c r="B46" s="337"/>
      <c r="C46" s="337"/>
      <c r="D46" s="337"/>
    </row>
    <row r="47" spans="1:4" ht="12.95" customHeight="1" x14ac:dyDescent="0.2">
      <c r="A47" s="337"/>
      <c r="B47" s="337"/>
      <c r="C47" s="337"/>
      <c r="D47" s="337"/>
    </row>
    <row r="48" spans="1:4" ht="15.95" customHeight="1" x14ac:dyDescent="0.2">
      <c r="A48" s="337"/>
      <c r="B48" s="337"/>
      <c r="C48" s="337"/>
      <c r="D48" s="337"/>
    </row>
    <row r="49" spans="1:4" ht="15.95" customHeight="1" x14ac:dyDescent="0.2">
      <c r="A49" s="337"/>
      <c r="B49" s="337"/>
      <c r="C49" s="337"/>
      <c r="D49" s="337"/>
    </row>
    <row r="50" spans="1:4" ht="15.95" customHeight="1" x14ac:dyDescent="0.2">
      <c r="A50" s="337"/>
      <c r="B50" s="337"/>
      <c r="C50" s="337"/>
      <c r="D50" s="337"/>
    </row>
    <row r="51" spans="1:4" ht="15.95" customHeight="1" x14ac:dyDescent="0.2">
      <c r="A51" s="337"/>
      <c r="B51" s="337"/>
      <c r="C51" s="337"/>
      <c r="D51" s="337"/>
    </row>
    <row r="52" spans="1:4" ht="15.95" customHeight="1" x14ac:dyDescent="0.2">
      <c r="A52" s="337"/>
      <c r="B52" s="337"/>
      <c r="C52" s="337"/>
      <c r="D52" s="337"/>
    </row>
    <row r="53" spans="1:4" ht="12.95" customHeight="1" x14ac:dyDescent="0.2">
      <c r="A53" s="337"/>
      <c r="B53" s="337"/>
      <c r="C53" s="337"/>
      <c r="D53" s="337"/>
    </row>
    <row r="54" spans="1:4" ht="15.95" customHeight="1" x14ac:dyDescent="0.2">
      <c r="A54" s="337"/>
      <c r="B54" s="337"/>
      <c r="C54" s="337"/>
      <c r="D54" s="337"/>
    </row>
    <row r="55" spans="1:4" ht="15.95" customHeight="1" x14ac:dyDescent="0.2">
      <c r="A55" s="337"/>
      <c r="B55" s="337"/>
      <c r="C55" s="337"/>
      <c r="D55" s="337"/>
    </row>
    <row r="56" spans="1:4" ht="15.95" customHeight="1" x14ac:dyDescent="0.2">
      <c r="A56" s="337"/>
      <c r="B56" s="337"/>
      <c r="C56" s="337"/>
      <c r="D56" s="337"/>
    </row>
    <row r="57" spans="1:4" ht="15.95" customHeight="1" x14ac:dyDescent="0.2">
      <c r="A57" s="337"/>
      <c r="B57" s="337"/>
      <c r="C57" s="337"/>
      <c r="D57" s="337"/>
    </row>
    <row r="58" spans="1:4" ht="15.95" customHeight="1" x14ac:dyDescent="0.2">
      <c r="A58" s="337"/>
      <c r="B58" s="337"/>
      <c r="C58" s="337"/>
      <c r="D58" s="337"/>
    </row>
    <row r="59" spans="1:4" ht="12.95" customHeight="1" x14ac:dyDescent="0.2">
      <c r="A59" s="337"/>
      <c r="B59" s="337"/>
      <c r="C59" s="337"/>
      <c r="D59" s="337"/>
    </row>
    <row r="60" spans="1:4" ht="15.95" customHeight="1" x14ac:dyDescent="0.2">
      <c r="A60" s="337"/>
      <c r="B60" s="337"/>
      <c r="C60" s="337"/>
      <c r="D60" s="337"/>
    </row>
    <row r="61" spans="1:4" ht="15.95" customHeight="1" x14ac:dyDescent="0.2">
      <c r="A61" s="337"/>
      <c r="B61" s="337"/>
      <c r="C61" s="337"/>
      <c r="D61" s="337"/>
    </row>
    <row r="62" spans="1:4" ht="15.95" customHeight="1" x14ac:dyDescent="0.2">
      <c r="A62" s="337"/>
      <c r="B62" s="337"/>
      <c r="C62" s="337"/>
      <c r="D62" s="337"/>
    </row>
    <row r="63" spans="1:4" ht="15.95" customHeight="1" x14ac:dyDescent="0.2">
      <c r="A63" s="337"/>
      <c r="B63" s="337"/>
      <c r="C63" s="337"/>
      <c r="D63" s="337"/>
    </row>
    <row r="64" spans="1:4" ht="15.95" customHeight="1" x14ac:dyDescent="0.2">
      <c r="A64" s="337"/>
      <c r="B64" s="337"/>
      <c r="C64" s="337"/>
      <c r="D64" s="337"/>
    </row>
    <row r="65" spans="1:4" ht="12.95" customHeight="1" x14ac:dyDescent="0.2">
      <c r="A65" s="337"/>
      <c r="B65" s="337"/>
      <c r="C65" s="337"/>
      <c r="D65" s="337"/>
    </row>
    <row r="66" spans="1:4" ht="15.95" customHeight="1" x14ac:dyDescent="0.2">
      <c r="A66" s="337"/>
      <c r="B66" s="337"/>
      <c r="C66" s="337"/>
      <c r="D66" s="337"/>
    </row>
    <row r="67" spans="1:4" ht="15.95" customHeight="1" x14ac:dyDescent="0.2">
      <c r="A67" s="337"/>
      <c r="B67" s="337"/>
      <c r="C67" s="337"/>
      <c r="D67" s="337"/>
    </row>
    <row r="68" spans="1:4" ht="15.95" customHeight="1" x14ac:dyDescent="0.2">
      <c r="A68" s="337"/>
      <c r="B68" s="337"/>
      <c r="C68" s="337"/>
      <c r="D68" s="337"/>
    </row>
  </sheetData>
  <mergeCells count="4">
    <mergeCell ref="A1:D1"/>
    <mergeCell ref="A3:B5"/>
    <mergeCell ref="C3:C5"/>
    <mergeCell ref="D3:D5"/>
  </mergeCells>
  <phoneticPr fontId="2"/>
  <pageMargins left="0.70866141732283472" right="0.70866141732283472" top="0.74803149606299213" bottom="0.74803149606299213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08"/>
  <sheetViews>
    <sheetView zoomScale="60" zoomScaleNormal="60" workbookViewId="0">
      <pane xSplit="2" ySplit="7" topLeftCell="C26" activePane="bottomRight" state="frozen"/>
      <selection pane="topRight"/>
      <selection pane="bottomLeft"/>
      <selection pane="bottomRight" activeCell="G28" sqref="G28"/>
    </sheetView>
  </sheetViews>
  <sheetFormatPr defaultColWidth="10.625" defaultRowHeight="15" x14ac:dyDescent="0.2"/>
  <cols>
    <col min="1" max="1" width="3.625" style="113" customWidth="1"/>
    <col min="2" max="2" width="32.375" style="114" customWidth="1"/>
    <col min="3" max="3" width="16.375" style="114" customWidth="1"/>
    <col min="4" max="4" width="22.625" style="114" customWidth="1"/>
    <col min="5" max="5" width="20.625" style="114" customWidth="1"/>
    <col min="6" max="7" width="22.625" style="114" customWidth="1"/>
    <col min="8" max="8" width="20.625" style="114" customWidth="1"/>
    <col min="9" max="11" width="22.625" style="114" customWidth="1"/>
    <col min="12" max="12" width="22.625" style="107" customWidth="1"/>
    <col min="13" max="14" width="10.625" style="114" customWidth="1"/>
    <col min="15" max="15" width="13" style="114" customWidth="1"/>
    <col min="16" max="16384" width="10.625" style="114"/>
  </cols>
  <sheetData>
    <row r="1" spans="1:36" s="72" customFormat="1" ht="24.95" customHeight="1" x14ac:dyDescent="0.2">
      <c r="A1" s="163" t="s">
        <v>30</v>
      </c>
      <c r="B1" s="70"/>
      <c r="C1" s="68"/>
      <c r="D1" s="71"/>
      <c r="E1" s="70"/>
      <c r="G1" s="73" t="s">
        <v>31</v>
      </c>
      <c r="I1" s="74"/>
      <c r="J1" s="75"/>
      <c r="K1" s="75"/>
      <c r="L1" s="76"/>
      <c r="M1" s="70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6" s="82" customFormat="1" ht="21" customHeight="1" x14ac:dyDescent="0.15">
      <c r="A2" s="77"/>
      <c r="B2" s="78"/>
      <c r="C2" s="43"/>
      <c r="D2" s="79"/>
      <c r="E2" s="78"/>
      <c r="F2" s="80"/>
      <c r="G2" s="81"/>
      <c r="I2" s="83"/>
      <c r="J2" s="84"/>
      <c r="K2" s="84"/>
      <c r="L2" s="85"/>
      <c r="M2" s="78"/>
      <c r="N2" s="78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6" s="82" customFormat="1" ht="21" customHeight="1" thickBot="1" x14ac:dyDescent="0.2">
      <c r="A3" s="162" t="s">
        <v>19</v>
      </c>
      <c r="B3" s="86"/>
      <c r="C3" s="78"/>
      <c r="D3" s="79"/>
      <c r="E3" s="78"/>
      <c r="F3" s="78"/>
      <c r="G3" s="78"/>
      <c r="H3" s="78"/>
      <c r="I3" s="79"/>
      <c r="J3" s="78"/>
      <c r="K3" s="78"/>
      <c r="L3" s="85"/>
      <c r="M3" s="78"/>
      <c r="N3" s="78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s="18" customFormat="1" ht="21" customHeight="1" thickTop="1" x14ac:dyDescent="0.15">
      <c r="A4" s="478" t="s">
        <v>32</v>
      </c>
      <c r="B4" s="479"/>
      <c r="C4" s="484" t="s">
        <v>33</v>
      </c>
      <c r="D4" s="486" t="s">
        <v>34</v>
      </c>
      <c r="E4" s="487"/>
      <c r="F4" s="490" t="s">
        <v>75</v>
      </c>
      <c r="G4" s="467" t="s">
        <v>35</v>
      </c>
      <c r="H4" s="492"/>
      <c r="I4" s="476" t="s">
        <v>76</v>
      </c>
      <c r="J4" s="466" t="s">
        <v>36</v>
      </c>
      <c r="K4" s="467"/>
      <c r="L4" s="466" t="s">
        <v>77</v>
      </c>
      <c r="M4" s="17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8" customFormat="1" ht="21" customHeight="1" x14ac:dyDescent="0.15">
      <c r="A5" s="480"/>
      <c r="B5" s="481"/>
      <c r="C5" s="485"/>
      <c r="D5" s="488"/>
      <c r="E5" s="489"/>
      <c r="F5" s="491"/>
      <c r="G5" s="493"/>
      <c r="H5" s="493"/>
      <c r="I5" s="477"/>
      <c r="J5" s="468"/>
      <c r="K5" s="469"/>
      <c r="L5" s="468"/>
      <c r="M5" s="17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18" customFormat="1" ht="21" customHeight="1" x14ac:dyDescent="0.15">
      <c r="A6" s="480"/>
      <c r="B6" s="481"/>
      <c r="C6" s="485"/>
      <c r="D6" s="69"/>
      <c r="E6" s="470" t="s">
        <v>37</v>
      </c>
      <c r="F6" s="491"/>
      <c r="G6" s="87"/>
      <c r="H6" s="470" t="s">
        <v>37</v>
      </c>
      <c r="I6" s="477"/>
      <c r="J6" s="472" t="s">
        <v>38</v>
      </c>
      <c r="K6" s="474" t="s">
        <v>39</v>
      </c>
      <c r="L6" s="468"/>
      <c r="M6" s="17"/>
      <c r="N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18" customFormat="1" ht="21" customHeight="1" x14ac:dyDescent="0.15">
      <c r="A7" s="482"/>
      <c r="B7" s="483"/>
      <c r="C7" s="485"/>
      <c r="D7" s="69"/>
      <c r="E7" s="471"/>
      <c r="F7" s="491"/>
      <c r="G7" s="88"/>
      <c r="H7" s="471"/>
      <c r="I7" s="477"/>
      <c r="J7" s="473"/>
      <c r="K7" s="475"/>
      <c r="L7" s="468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90" customFormat="1" ht="24" customHeight="1" x14ac:dyDescent="0.15">
      <c r="A8" s="150" t="s">
        <v>78</v>
      </c>
      <c r="B8" s="132"/>
      <c r="C8" s="115" t="e">
        <f>#REF!</f>
        <v>#REF!</v>
      </c>
      <c r="D8" s="131" t="e">
        <f>#REF!</f>
        <v>#REF!</v>
      </c>
      <c r="E8" s="131" t="e">
        <f>#REF!</f>
        <v>#REF!</v>
      </c>
      <c r="F8" s="131" t="e">
        <f>#REF!</f>
        <v>#REF!</v>
      </c>
      <c r="G8" s="131" t="e">
        <f>#REF!</f>
        <v>#REF!</v>
      </c>
      <c r="H8" s="131" t="e">
        <f>#REF!</f>
        <v>#REF!</v>
      </c>
      <c r="I8" s="131" t="e">
        <f>#REF!</f>
        <v>#REF!</v>
      </c>
      <c r="J8" s="131" t="e">
        <f>#REF!</f>
        <v>#REF!</v>
      </c>
      <c r="K8" s="131" t="e">
        <f>#REF!</f>
        <v>#REF!</v>
      </c>
      <c r="L8" s="131" t="e">
        <f>#REF!</f>
        <v>#REF!</v>
      </c>
      <c r="M8" s="17"/>
      <c r="N8" s="89"/>
      <c r="O8" s="89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90" customFormat="1" ht="24" customHeight="1" x14ac:dyDescent="0.15">
      <c r="A9" s="100"/>
      <c r="B9" s="133" t="s">
        <v>40</v>
      </c>
      <c r="C9" s="116" t="e">
        <f>#REF!</f>
        <v>#REF!</v>
      </c>
      <c r="D9" s="117" t="e">
        <f>#REF!</f>
        <v>#REF!</v>
      </c>
      <c r="E9" s="117" t="e">
        <f>#REF!</f>
        <v>#REF!</v>
      </c>
      <c r="F9" s="117" t="e">
        <f>#REF!</f>
        <v>#REF!</v>
      </c>
      <c r="G9" s="117" t="e">
        <f>#REF!</f>
        <v>#REF!</v>
      </c>
      <c r="H9" s="117" t="e">
        <f>#REF!</f>
        <v>#REF!</v>
      </c>
      <c r="I9" s="117" t="e">
        <f>#REF!</f>
        <v>#REF!</v>
      </c>
      <c r="J9" s="117" t="e">
        <f>#REF!</f>
        <v>#REF!</v>
      </c>
      <c r="K9" s="117" t="e">
        <f>#REF!</f>
        <v>#REF!</v>
      </c>
      <c r="L9" s="117" t="e">
        <f>#REF!</f>
        <v>#REF!</v>
      </c>
      <c r="M9" s="17"/>
      <c r="N9" s="89"/>
      <c r="O9" s="8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90" customFormat="1" ht="24" customHeight="1" x14ac:dyDescent="0.15">
      <c r="A10" s="100"/>
      <c r="B10" s="133" t="s">
        <v>41</v>
      </c>
      <c r="C10" s="116" t="e">
        <f>#REF!</f>
        <v>#REF!</v>
      </c>
      <c r="D10" s="117" t="e">
        <f>#REF!</f>
        <v>#REF!</v>
      </c>
      <c r="E10" s="117" t="e">
        <f>#REF!</f>
        <v>#REF!</v>
      </c>
      <c r="F10" s="117" t="e">
        <f>#REF!</f>
        <v>#REF!</v>
      </c>
      <c r="G10" s="117" t="e">
        <f>#REF!</f>
        <v>#REF!</v>
      </c>
      <c r="H10" s="117" t="e">
        <f>#REF!</f>
        <v>#REF!</v>
      </c>
      <c r="I10" s="117" t="e">
        <f>#REF!</f>
        <v>#REF!</v>
      </c>
      <c r="J10" s="117" t="e">
        <f>#REF!</f>
        <v>#REF!</v>
      </c>
      <c r="K10" s="117" t="e">
        <f>#REF!</f>
        <v>#REF!</v>
      </c>
      <c r="L10" s="117" t="e">
        <f>#REF!</f>
        <v>#REF!</v>
      </c>
      <c r="M10" s="17"/>
      <c r="N10" s="89"/>
      <c r="O10" s="89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90" customFormat="1" ht="24" customHeight="1" x14ac:dyDescent="0.15">
      <c r="A11" s="100"/>
      <c r="B11" s="133" t="s">
        <v>42</v>
      </c>
      <c r="C11" s="116" t="e">
        <f>#REF!</f>
        <v>#REF!</v>
      </c>
      <c r="D11" s="117" t="e">
        <f>#REF!</f>
        <v>#REF!</v>
      </c>
      <c r="E11" s="117" t="e">
        <f>#REF!</f>
        <v>#REF!</v>
      </c>
      <c r="F11" s="117" t="e">
        <f>#REF!</f>
        <v>#REF!</v>
      </c>
      <c r="G11" s="117" t="e">
        <f>#REF!</f>
        <v>#REF!</v>
      </c>
      <c r="H11" s="117" t="e">
        <f>#REF!</f>
        <v>#REF!</v>
      </c>
      <c r="I11" s="117" t="e">
        <f>#REF!</f>
        <v>#REF!</v>
      </c>
      <c r="J11" s="117" t="e">
        <f>#REF!</f>
        <v>#REF!</v>
      </c>
      <c r="K11" s="117" t="e">
        <f>#REF!</f>
        <v>#REF!</v>
      </c>
      <c r="L11" s="117" t="e">
        <f>#REF!</f>
        <v>#REF!</v>
      </c>
      <c r="M11" s="17"/>
      <c r="N11" s="89"/>
      <c r="O11" s="8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90" customFormat="1" ht="24" customHeight="1" x14ac:dyDescent="0.15">
      <c r="A12" s="100"/>
      <c r="B12" s="130" t="s">
        <v>43</v>
      </c>
      <c r="C12" s="116" t="e">
        <f>#REF!</f>
        <v>#REF!</v>
      </c>
      <c r="D12" s="117" t="e">
        <f>#REF!</f>
        <v>#REF!</v>
      </c>
      <c r="E12" s="117" t="e">
        <f>#REF!</f>
        <v>#REF!</v>
      </c>
      <c r="F12" s="117" t="e">
        <f>#REF!</f>
        <v>#REF!</v>
      </c>
      <c r="G12" s="117" t="e">
        <f>#REF!</f>
        <v>#REF!</v>
      </c>
      <c r="H12" s="117" t="e">
        <f>#REF!</f>
        <v>#REF!</v>
      </c>
      <c r="I12" s="117" t="e">
        <f>#REF!</f>
        <v>#REF!</v>
      </c>
      <c r="J12" s="117" t="e">
        <f>#REF!</f>
        <v>#REF!</v>
      </c>
      <c r="K12" s="117" t="e">
        <f>#REF!</f>
        <v>#REF!</v>
      </c>
      <c r="L12" s="117" t="e">
        <f>#REF!</f>
        <v>#REF!</v>
      </c>
      <c r="M12" s="17"/>
      <c r="N12" s="89"/>
      <c r="O12" s="8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90" customFormat="1" ht="24" customHeight="1" x14ac:dyDescent="0.15">
      <c r="A13" s="100"/>
      <c r="B13" s="130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7"/>
      <c r="N13" s="89"/>
      <c r="O13" s="8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90" customFormat="1" ht="24" customHeight="1" x14ac:dyDescent="0.15">
      <c r="A14" s="91" t="s">
        <v>44</v>
      </c>
      <c r="B14" s="92" t="s">
        <v>4</v>
      </c>
      <c r="C14" s="135" t="e">
        <f>#REF!</f>
        <v>#REF!</v>
      </c>
      <c r="D14" s="137" t="e">
        <f>#REF!</f>
        <v>#REF!</v>
      </c>
      <c r="E14" s="137" t="e">
        <f>#REF!</f>
        <v>#REF!</v>
      </c>
      <c r="F14" s="137" t="e">
        <f>#REF!</f>
        <v>#REF!</v>
      </c>
      <c r="G14" s="137" t="e">
        <f>#REF!</f>
        <v>#REF!</v>
      </c>
      <c r="H14" s="137" t="e">
        <f>#REF!</f>
        <v>#REF!</v>
      </c>
      <c r="I14" s="137" t="e">
        <f>#REF!</f>
        <v>#REF!</v>
      </c>
      <c r="J14" s="137" t="e">
        <f>#REF!</f>
        <v>#REF!</v>
      </c>
      <c r="K14" s="137" t="e">
        <f>#REF!</f>
        <v>#REF!</v>
      </c>
      <c r="L14" s="137" t="e">
        <f>#REF!</f>
        <v>#REF!</v>
      </c>
      <c r="M14" s="17"/>
      <c r="N14" s="89"/>
      <c r="O14" s="8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90" customFormat="1" ht="24" customHeight="1" x14ac:dyDescent="0.15">
      <c r="A15" s="20"/>
      <c r="B15" s="133" t="s">
        <v>40</v>
      </c>
      <c r="C15" s="135" t="e">
        <f>#REF!</f>
        <v>#REF!</v>
      </c>
      <c r="D15" s="136" t="e">
        <f>IF(#REF!=0,"-",IF(OR($C15=1,$C15=2),"χ",#REF!))</f>
        <v>#REF!</v>
      </c>
      <c r="E15" s="136" t="e">
        <f>IF(#REF!=0,"-",IF(OR($C15=1,$C15=2),"χ",#REF!))</f>
        <v>#REF!</v>
      </c>
      <c r="F15" s="136" t="e">
        <f>IF(#REF!=0,"-",IF(OR($C15=1,$C15=2),"χ",#REF!))</f>
        <v>#REF!</v>
      </c>
      <c r="G15" s="136" t="e">
        <f>IF(#REF!=0,"-",IF(OR($C15=1,$C15=2),"χ",#REF!))</f>
        <v>#REF!</v>
      </c>
      <c r="H15" s="136" t="e">
        <f>IF(#REF!=0,"-",IF(OR($C15=1,$C15=2),"χ",#REF!))</f>
        <v>#REF!</v>
      </c>
      <c r="I15" s="136" t="e">
        <f>IF(#REF!=0,"-",IF(OR($C15=1,$C15=2),"χ",#REF!))</f>
        <v>#REF!</v>
      </c>
      <c r="J15" s="136" t="e">
        <f>IF(#REF!=0,"-",IF(OR($C15=1,$C15=2),"χ",#REF!))</f>
        <v>#REF!</v>
      </c>
      <c r="K15" s="136" t="e">
        <f>IF(#REF!=0,"-",IF(OR($C15=1,$C15=2),"χ",#REF!))</f>
        <v>#REF!</v>
      </c>
      <c r="L15" s="136" t="e">
        <f>IF(#REF!=0,"-",IF(OR($C15=1,$C15=2),"χ",#REF!))</f>
        <v>#REF!</v>
      </c>
      <c r="M15" s="17"/>
      <c r="N15" s="89"/>
      <c r="O15" s="8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90" customFormat="1" ht="24" customHeight="1" x14ac:dyDescent="0.15">
      <c r="A16" s="20"/>
      <c r="B16" s="133" t="s">
        <v>41</v>
      </c>
      <c r="C16" s="135" t="e">
        <f>#REF!</f>
        <v>#REF!</v>
      </c>
      <c r="D16" s="136" t="e">
        <f>IF(#REF!=0,"-",IF(OR($C16=1,$C16=2),"χ",#REF!))</f>
        <v>#REF!</v>
      </c>
      <c r="E16" s="136" t="e">
        <f>IF(#REF!=0,"-",IF(OR($C16=1,$C16=2),"χ",#REF!))</f>
        <v>#REF!</v>
      </c>
      <c r="F16" s="136" t="e">
        <f>IF(#REF!=0,"-",IF(OR($C16=1,$C16=2),"χ",#REF!))</f>
        <v>#REF!</v>
      </c>
      <c r="G16" s="136" t="e">
        <f>IF(#REF!=0,"-",IF(OR($C16=1,$C16=2),"χ",#REF!))</f>
        <v>#REF!</v>
      </c>
      <c r="H16" s="136" t="e">
        <f>IF(#REF!=0,"-",IF(OR($C16=1,$C16=2),"χ",#REF!))</f>
        <v>#REF!</v>
      </c>
      <c r="I16" s="136" t="e">
        <f>IF(#REF!=0,"-",IF(OR($C16=1,$C16=2),"χ",#REF!))</f>
        <v>#REF!</v>
      </c>
      <c r="J16" s="136" t="e">
        <f>IF(#REF!=0,"-",IF(OR($C16=1,$C16=2),"χ",#REF!))</f>
        <v>#REF!</v>
      </c>
      <c r="K16" s="136" t="e">
        <f>IF(#REF!=0,"-",IF(OR($C16=1,$C16=2),"χ",#REF!))</f>
        <v>#REF!</v>
      </c>
      <c r="L16" s="136" t="e">
        <f>IF(#REF!=0,"-",IF(OR($C16=1,$C16=2),"χ",#REF!))</f>
        <v>#REF!</v>
      </c>
      <c r="M16" s="17"/>
      <c r="N16" s="89"/>
      <c r="O16" s="8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90" customFormat="1" ht="24" customHeight="1" x14ac:dyDescent="0.15">
      <c r="A17" s="20"/>
      <c r="B17" s="133" t="s">
        <v>42</v>
      </c>
      <c r="C17" s="135" t="e">
        <f>#REF!</f>
        <v>#REF!</v>
      </c>
      <c r="D17" s="136" t="e">
        <f>IF(#REF!=0,"-",IF(OR($C17=1,$C17=2),"χ",#REF!))</f>
        <v>#REF!</v>
      </c>
      <c r="E17" s="136" t="e">
        <f>IF(#REF!=0,"-",IF(OR($C17=1,$C17=2),"χ",#REF!))</f>
        <v>#REF!</v>
      </c>
      <c r="F17" s="136" t="e">
        <f>IF(#REF!=0,"-",IF(OR($C17=1,$C17=2),"χ",#REF!))</f>
        <v>#REF!</v>
      </c>
      <c r="G17" s="136" t="e">
        <f>IF(#REF!=0,"-",IF(OR($C17=1,$C17=2),"χ",#REF!))</f>
        <v>#REF!</v>
      </c>
      <c r="H17" s="136" t="e">
        <f>IF(#REF!=0,"-",IF(OR($C17=1,$C17=2),"χ",#REF!))</f>
        <v>#REF!</v>
      </c>
      <c r="I17" s="136" t="e">
        <f>IF(#REF!=0,"-",IF(OR($C17=1,$C17=2),"χ",#REF!))</f>
        <v>#REF!</v>
      </c>
      <c r="J17" s="136" t="e">
        <f>IF(#REF!=0,"-",IF(OR($C17=1,$C17=2),"χ",#REF!))</f>
        <v>#REF!</v>
      </c>
      <c r="K17" s="136" t="e">
        <f>IF(#REF!=0,"-",IF(OR($C17=1,$C17=2),"χ",#REF!))</f>
        <v>#REF!</v>
      </c>
      <c r="L17" s="136" t="e">
        <f>IF(#REF!=0,"-",IF(OR($C17=1,$C17=2),"χ",#REF!))</f>
        <v>#REF!</v>
      </c>
      <c r="M17" s="17"/>
      <c r="N17" s="89"/>
      <c r="O17" s="8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90" customFormat="1" ht="24" customHeight="1" x14ac:dyDescent="0.15">
      <c r="A18" s="20"/>
      <c r="B18" s="130" t="s">
        <v>43</v>
      </c>
      <c r="C18" s="135" t="e">
        <f>#REF!</f>
        <v>#REF!</v>
      </c>
      <c r="D18" s="136" t="e">
        <f>IF(#REF!=0,"-",IF(OR($C18=1,$C18=2),"χ",#REF!))</f>
        <v>#REF!</v>
      </c>
      <c r="E18" s="136" t="e">
        <f>IF(#REF!=0,"-",IF(OR($C18=1,$C18=2),"χ",#REF!))</f>
        <v>#REF!</v>
      </c>
      <c r="F18" s="136" t="e">
        <f>IF(#REF!=0,"-",IF(OR($C18=1,$C18=2),"χ",#REF!))</f>
        <v>#REF!</v>
      </c>
      <c r="G18" s="136" t="e">
        <f>IF(#REF!=0,"-",IF(OR($C18=1,$C18=2),"χ",#REF!))</f>
        <v>#REF!</v>
      </c>
      <c r="H18" s="136" t="e">
        <f>IF(#REF!=0,"-",IF(OR($C18=1,$C18=2),"χ",#REF!))</f>
        <v>#REF!</v>
      </c>
      <c r="I18" s="136" t="e">
        <f>IF(#REF!=0,"-",IF(OR($C18=1,$C18=2),"χ",#REF!))</f>
        <v>#REF!</v>
      </c>
      <c r="J18" s="136" t="e">
        <f>IF(#REF!=0,"-",IF(OR($C18=1,$C18=2),"χ",#REF!))</f>
        <v>#REF!</v>
      </c>
      <c r="K18" s="136" t="e">
        <f>IF(#REF!=0,"-",IF(OR($C18=1,$C18=2),"χ",#REF!))</f>
        <v>#REF!</v>
      </c>
      <c r="L18" s="136" t="e">
        <f>IF(#REF!=0,"-",IF(OR($C18=1,$C18=2),"χ",#REF!))</f>
        <v>#REF!</v>
      </c>
      <c r="M18" s="17"/>
      <c r="N18" s="89"/>
      <c r="O18" s="8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90" customFormat="1" ht="24" customHeight="1" x14ac:dyDescent="0.15">
      <c r="A19" s="20"/>
      <c r="B19" s="92"/>
      <c r="C19" s="135"/>
      <c r="D19" s="137"/>
      <c r="E19" s="137"/>
      <c r="F19" s="137"/>
      <c r="G19" s="137"/>
      <c r="H19" s="137"/>
      <c r="I19" s="137"/>
      <c r="J19" s="137"/>
      <c r="K19" s="137"/>
      <c r="L19" s="137"/>
      <c r="M19" s="17"/>
      <c r="N19" s="89"/>
      <c r="O19" s="8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90" customFormat="1" ht="24" customHeight="1" x14ac:dyDescent="0.15">
      <c r="A20" s="20">
        <v>10</v>
      </c>
      <c r="B20" s="92" t="s">
        <v>5</v>
      </c>
      <c r="C20" s="135" t="e">
        <f>#REF!</f>
        <v>#REF!</v>
      </c>
      <c r="D20" s="137" t="e">
        <f>#REF!</f>
        <v>#REF!</v>
      </c>
      <c r="E20" s="137" t="e">
        <f>#REF!</f>
        <v>#REF!</v>
      </c>
      <c r="F20" s="137" t="e">
        <f>#REF!</f>
        <v>#REF!</v>
      </c>
      <c r="G20" s="137" t="e">
        <f>#REF!</f>
        <v>#REF!</v>
      </c>
      <c r="H20" s="137" t="e">
        <f>#REF!</f>
        <v>#REF!</v>
      </c>
      <c r="I20" s="137" t="e">
        <f>#REF!</f>
        <v>#REF!</v>
      </c>
      <c r="J20" s="137" t="e">
        <f>#REF!</f>
        <v>#REF!</v>
      </c>
      <c r="K20" s="137" t="e">
        <f>#REF!</f>
        <v>#REF!</v>
      </c>
      <c r="L20" s="137" t="e">
        <f>#REF!</f>
        <v>#REF!</v>
      </c>
      <c r="M20" s="17"/>
      <c r="N20" s="89"/>
      <c r="O20" s="8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90" customFormat="1" ht="24" customHeight="1" x14ac:dyDescent="0.15">
      <c r="A21" s="20"/>
      <c r="B21" s="133" t="s">
        <v>40</v>
      </c>
      <c r="C21" s="135" t="e">
        <f>#REF!</f>
        <v>#REF!</v>
      </c>
      <c r="D21" s="183" t="s">
        <v>80</v>
      </c>
      <c r="E21" s="183" t="s">
        <v>80</v>
      </c>
      <c r="F21" s="183" t="s">
        <v>80</v>
      </c>
      <c r="G21" s="183" t="s">
        <v>80</v>
      </c>
      <c r="H21" s="137" t="e">
        <f>#REF!</f>
        <v>#REF!</v>
      </c>
      <c r="I21" s="183" t="s">
        <v>80</v>
      </c>
      <c r="J21" s="183" t="s">
        <v>80</v>
      </c>
      <c r="K21" s="183" t="s">
        <v>80</v>
      </c>
      <c r="L21" s="183" t="s">
        <v>80</v>
      </c>
      <c r="M21" s="17"/>
      <c r="N21" s="89"/>
      <c r="O21" s="8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90" customFormat="1" ht="24" customHeight="1" x14ac:dyDescent="0.15">
      <c r="A22" s="20"/>
      <c r="B22" s="133" t="s">
        <v>41</v>
      </c>
      <c r="C22" s="135" t="e">
        <f>#REF!</f>
        <v>#REF!</v>
      </c>
      <c r="D22" s="136" t="e">
        <f>IF(#REF!=0,"-",IF(OR($C22=1,$C22=2),"χ",#REF!))</f>
        <v>#REF!</v>
      </c>
      <c r="E22" s="136" t="e">
        <f>IF(#REF!=0,"-",IF(OR($C22=1,$C22=2),"χ",#REF!))</f>
        <v>#REF!</v>
      </c>
      <c r="F22" s="136" t="e">
        <f>IF(#REF!=0,"-",IF(OR($C22=1,$C22=2),"χ",#REF!))</f>
        <v>#REF!</v>
      </c>
      <c r="G22" s="136" t="e">
        <f>IF(#REF!=0,"-",IF(OR($C22=1,$C22=2),"χ",#REF!))</f>
        <v>#REF!</v>
      </c>
      <c r="H22" s="136" t="e">
        <f>IF(#REF!=0,"-",IF(OR($C22=1,$C22=2),"χ",#REF!))</f>
        <v>#REF!</v>
      </c>
      <c r="I22" s="137" t="e">
        <f>IF(#REF!=0,"-",IF(OR($C22=1,$C22=2),"χ",#REF!))</f>
        <v>#REF!</v>
      </c>
      <c r="J22" s="137" t="e">
        <f>IF(#REF!=0,"-",IF(OR($C22=1,$C22=2),"χ",#REF!))</f>
        <v>#REF!</v>
      </c>
      <c r="K22" s="137" t="e">
        <f>IF(#REF!=0,"-",IF(OR($C22=1,$C22=2),"χ",#REF!))</f>
        <v>#REF!</v>
      </c>
      <c r="L22" s="137" t="e">
        <f>IF(#REF!=0,"-",IF(OR($C22=1,$C22=2),"χ",#REF!))</f>
        <v>#REF!</v>
      </c>
      <c r="M22" s="17"/>
      <c r="N22" s="89"/>
      <c r="O22" s="8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90" customFormat="1" ht="24" customHeight="1" x14ac:dyDescent="0.15">
      <c r="A23" s="20"/>
      <c r="B23" s="133" t="s">
        <v>42</v>
      </c>
      <c r="C23" s="135" t="e">
        <f>#REF!</f>
        <v>#REF!</v>
      </c>
      <c r="D23" s="180" t="e">
        <f>IF(#REF!=0,"-",IF(OR($C23=1,$C23=2),"χ",#REF!))</f>
        <v>#REF!</v>
      </c>
      <c r="E23" s="180" t="e">
        <f>IF(#REF!=0,"-",IF(OR($C23=1,$C23=2),"χ",#REF!))</f>
        <v>#REF!</v>
      </c>
      <c r="F23" s="180" t="e">
        <f>IF(#REF!=0,"-",IF(OR($C23=1,$C23=2),"χ",#REF!))</f>
        <v>#REF!</v>
      </c>
      <c r="G23" s="180" t="e">
        <f>IF(#REF!=0,"-",IF(OR($C23=1,$C23=2),"χ",#REF!))</f>
        <v>#REF!</v>
      </c>
      <c r="H23" s="136" t="e">
        <f>IF(#REF!=0,"-",IF(OR($C23=1,$C23=2),"χ",#REF!))</f>
        <v>#REF!</v>
      </c>
      <c r="I23" s="181" t="e">
        <f>IF(#REF!=0,"-",IF(OR($C23=1,$C23=2),"χ",#REF!))</f>
        <v>#REF!</v>
      </c>
      <c r="J23" s="181" t="e">
        <f>IF(#REF!=0,"-",IF(OR($C23=1,$C23=2),"χ",#REF!))</f>
        <v>#REF!</v>
      </c>
      <c r="K23" s="181" t="e">
        <f>IF(#REF!=0,"-",IF(OR($C23=1,$C23=2),"χ",#REF!))</f>
        <v>#REF!</v>
      </c>
      <c r="L23" s="181" t="e">
        <f>IF(#REF!=0,"-",IF(OR($C23=1,$C23=2),"χ",#REF!))</f>
        <v>#REF!</v>
      </c>
      <c r="M23" s="17"/>
      <c r="N23" s="89"/>
      <c r="O23" s="8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90" customFormat="1" ht="24" customHeight="1" x14ac:dyDescent="0.15">
      <c r="A24" s="20"/>
      <c r="B24" s="130" t="s">
        <v>43</v>
      </c>
      <c r="C24" s="135" t="e">
        <f>#REF!</f>
        <v>#REF!</v>
      </c>
      <c r="D24" s="137" t="e">
        <f>IF(#REF!=0,"-",IF(OR($C24=1,$C24=2),"χ",#REF!))</f>
        <v>#REF!</v>
      </c>
      <c r="E24" s="137" t="e">
        <f>IF(#REF!=0,"-",IF(OR($C24=1,$C24=2),"χ",#REF!))</f>
        <v>#REF!</v>
      </c>
      <c r="F24" s="137" t="e">
        <f>IF(#REF!=0,"-",IF(OR($C24=1,$C24=2),"χ",#REF!))</f>
        <v>#REF!</v>
      </c>
      <c r="G24" s="137" t="e">
        <f>IF(#REF!=0,"-",IF(OR($C24=1,$C24=2),"χ",#REF!))</f>
        <v>#REF!</v>
      </c>
      <c r="H24" s="137" t="e">
        <f>IF(#REF!=0,"-",IF(OR($C24=1,$C24=2),"χ",#REF!))</f>
        <v>#REF!</v>
      </c>
      <c r="I24" s="137" t="e">
        <f>IF(#REF!=0,"-",IF(OR($C24=1,$C24=2),"χ",#REF!))</f>
        <v>#REF!</v>
      </c>
      <c r="J24" s="137" t="e">
        <f>IF(#REF!=0,"-",IF(OR($C24=1,$C24=2),"χ",#REF!))</f>
        <v>#REF!</v>
      </c>
      <c r="K24" s="137" t="e">
        <f>IF(#REF!=0,"-",IF(OR($C24=1,$C24=2),"χ",#REF!))</f>
        <v>#REF!</v>
      </c>
      <c r="L24" s="137" t="e">
        <f>IF(#REF!=0,"-",IF(OR($C24=1,$C24=2),"χ",#REF!))</f>
        <v>#REF!</v>
      </c>
      <c r="M24" s="17"/>
      <c r="N24" s="89"/>
      <c r="O24" s="8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90" customFormat="1" ht="24" customHeight="1" x14ac:dyDescent="0.15">
      <c r="A25" s="20"/>
      <c r="B25" s="92"/>
      <c r="C25" s="135"/>
      <c r="D25" s="137"/>
      <c r="E25" s="137"/>
      <c r="F25" s="137"/>
      <c r="G25" s="137"/>
      <c r="H25" s="137"/>
      <c r="I25" s="137"/>
      <c r="J25" s="137"/>
      <c r="K25" s="137"/>
      <c r="L25" s="137"/>
      <c r="M25" s="17"/>
      <c r="N25" s="89"/>
      <c r="O25" s="8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90" customFormat="1" ht="24" customHeight="1" x14ac:dyDescent="0.15">
      <c r="A26" s="20">
        <v>11</v>
      </c>
      <c r="B26" s="93" t="s">
        <v>45</v>
      </c>
      <c r="C26" s="135" t="e">
        <f>#REF!</f>
        <v>#REF!</v>
      </c>
      <c r="D26" s="137" t="e">
        <f>#REF!</f>
        <v>#REF!</v>
      </c>
      <c r="E26" s="137" t="e">
        <f>#REF!</f>
        <v>#REF!</v>
      </c>
      <c r="F26" s="137" t="e">
        <f>#REF!</f>
        <v>#REF!</v>
      </c>
      <c r="G26" s="137" t="e">
        <f>#REF!</f>
        <v>#REF!</v>
      </c>
      <c r="H26" s="183" t="s">
        <v>80</v>
      </c>
      <c r="I26" s="137" t="e">
        <f>#REF!</f>
        <v>#REF!</v>
      </c>
      <c r="J26" s="137" t="e">
        <f>#REF!</f>
        <v>#REF!</v>
      </c>
      <c r="K26" s="137" t="e">
        <f>#REF!</f>
        <v>#REF!</v>
      </c>
      <c r="L26" s="137" t="e">
        <f>#REF!</f>
        <v>#REF!</v>
      </c>
      <c r="M26" s="17"/>
      <c r="N26" s="89"/>
      <c r="O26" s="8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90" customFormat="1" ht="24" customHeight="1" x14ac:dyDescent="0.15">
      <c r="A27" s="20"/>
      <c r="B27" s="133" t="s">
        <v>40</v>
      </c>
      <c r="C27" s="135" t="e">
        <f>#REF!</f>
        <v>#REF!</v>
      </c>
      <c r="D27" s="136" t="e">
        <f>IF(#REF!=0,"-",IF(OR($C27=1,$C27=2),"χ",#REF!))</f>
        <v>#REF!</v>
      </c>
      <c r="E27" s="136" t="e">
        <f>IF(#REF!=0,"-",IF(OR($C27=1,$C27=2),"χ",#REF!))</f>
        <v>#REF!</v>
      </c>
      <c r="F27" s="136" t="e">
        <f>IF(#REF!=0,"-",IF(OR($C27=1,$C27=2),"χ",#REF!))</f>
        <v>#REF!</v>
      </c>
      <c r="G27" s="136" t="e">
        <f>IF(#REF!=0,"-",IF(OR($C27=1,$C27=2),"χ",#REF!))</f>
        <v>#REF!</v>
      </c>
      <c r="H27" s="136" t="e">
        <f>IF(#REF!=0,"-",IF(OR($C27=1,$C27=2),"χ",#REF!))</f>
        <v>#REF!</v>
      </c>
      <c r="I27" s="136" t="e">
        <f>IF(#REF!=0,"-",IF(OR($C27=1,$C27=2),"χ",#REF!))</f>
        <v>#REF!</v>
      </c>
      <c r="J27" s="136" t="e">
        <f>IF(#REF!=0,"-",IF(OR($C27=1,$C27=2),"χ",#REF!))</f>
        <v>#REF!</v>
      </c>
      <c r="K27" s="136" t="e">
        <f>IF(#REF!=0,"-",IF(OR($C27=1,$C27=2),"χ",#REF!))</f>
        <v>#REF!</v>
      </c>
      <c r="L27" s="136" t="e">
        <f>IF(#REF!=0,"-",IF(OR($C27=1,$C27=2),"χ",#REF!))</f>
        <v>#REF!</v>
      </c>
      <c r="M27" s="17"/>
      <c r="N27" s="89"/>
      <c r="O27" s="8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90" customFormat="1" ht="24" customHeight="1" x14ac:dyDescent="0.15">
      <c r="A28" s="20"/>
      <c r="B28" s="133" t="s">
        <v>41</v>
      </c>
      <c r="C28" s="135" t="e">
        <f>#REF!</f>
        <v>#REF!</v>
      </c>
      <c r="D28" s="183" t="s">
        <v>80</v>
      </c>
      <c r="E28" s="183" t="s">
        <v>80</v>
      </c>
      <c r="F28" s="183" t="s">
        <v>80</v>
      </c>
      <c r="G28" s="183" t="s">
        <v>80</v>
      </c>
      <c r="H28" s="136" t="e">
        <f>IF(#REF!=0,"-",IF(OR($C28=1,$C28=2),"χ",#REF!))</f>
        <v>#REF!</v>
      </c>
      <c r="I28" s="183" t="s">
        <v>80</v>
      </c>
      <c r="J28" s="136" t="e">
        <f>IF(#REF!=0,"-",IF(OR($C28=1,$C28=2),"χ",#REF!))</f>
        <v>#REF!</v>
      </c>
      <c r="K28" s="136" t="e">
        <f>IF(#REF!=0,"-",IF(OR($C28=1,$C28=2),"χ",#REF!))</f>
        <v>#REF!</v>
      </c>
      <c r="L28" s="183" t="s">
        <v>80</v>
      </c>
      <c r="M28" s="17"/>
      <c r="N28" s="89"/>
      <c r="O28" s="8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90" customFormat="1" ht="24" customHeight="1" x14ac:dyDescent="0.15">
      <c r="A29" s="20"/>
      <c r="B29" s="133" t="s">
        <v>42</v>
      </c>
      <c r="C29" s="135" t="e">
        <f>#REF!</f>
        <v>#REF!</v>
      </c>
      <c r="D29" s="187" t="e">
        <f>IF(#REF!=0,"-",IF(OR($C29=1,$C29=2),"χ",#REF!))</f>
        <v>#REF!</v>
      </c>
      <c r="E29" s="187" t="e">
        <f>IF(#REF!=0,"-",IF(OR($C29=1,$C29=2),"χ",#REF!))</f>
        <v>#REF!</v>
      </c>
      <c r="F29" s="187" t="e">
        <f>IF(#REF!=0,"-",IF(OR($C29=1,$C29=2),"χ",#REF!))</f>
        <v>#REF!</v>
      </c>
      <c r="G29" s="187" t="e">
        <f>IF(#REF!=0,"-",IF(OR($C29=1,$C29=2),"χ",#REF!))</f>
        <v>#REF!</v>
      </c>
      <c r="H29" s="187" t="e">
        <f>IF(#REF!=0,"-",IF(OR($C29=1,$C29=2),"χ",#REF!))</f>
        <v>#REF!</v>
      </c>
      <c r="I29" s="187" t="e">
        <f>IF(#REF!=0,"-",IF(OR($C29=1,$C29=2),"χ",#REF!))</f>
        <v>#REF!</v>
      </c>
      <c r="J29" s="187" t="e">
        <f>IF(#REF!=0,"-",IF(OR($C29=1,$C29=2),"χ",#REF!))</f>
        <v>#REF!</v>
      </c>
      <c r="K29" s="187" t="e">
        <f>IF(#REF!=0,"-",IF(OR($C29=1,$C29=2),"χ",#REF!))</f>
        <v>#REF!</v>
      </c>
      <c r="L29" s="187" t="e">
        <f>IF(#REF!=0,"-",IF(OR($C29=1,$C29=2),"χ",#REF!))</f>
        <v>#REF!</v>
      </c>
      <c r="M29" s="17"/>
      <c r="N29" s="89"/>
      <c r="O29" s="8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90" customFormat="1" ht="24" customHeight="1" x14ac:dyDescent="0.15">
      <c r="A30" s="20"/>
      <c r="B30" s="130" t="s">
        <v>43</v>
      </c>
      <c r="C30" s="135" t="e">
        <f>#REF!</f>
        <v>#REF!</v>
      </c>
      <c r="D30" s="180" t="e">
        <f>IF(#REF!=0,"-",IF(OR($C30=1,$C30=2),"χ",#REF!))</f>
        <v>#REF!</v>
      </c>
      <c r="E30" s="180" t="e">
        <f>IF(#REF!=0,"-",IF(OR($C30=1,$C30=2),"χ",#REF!))</f>
        <v>#REF!</v>
      </c>
      <c r="F30" s="180" t="e">
        <f>IF(#REF!=0,"-",IF(OR($C30=1,$C30=2),"χ",#REF!))</f>
        <v>#REF!</v>
      </c>
      <c r="G30" s="180" t="e">
        <f>IF(#REF!=0,"-",IF(OR($C30=1,$C30=2),"χ",#REF!))</f>
        <v>#REF!</v>
      </c>
      <c r="H30" s="180" t="e">
        <f>IF(#REF!=0,"-",IF(OR($C30=1,$C30=2),"χ",#REF!))</f>
        <v>#REF!</v>
      </c>
      <c r="I30" s="180" t="e">
        <f>IF(#REF!=0,"-",IF(OR($C30=1,$C30=2),"χ",#REF!))</f>
        <v>#REF!</v>
      </c>
      <c r="J30" s="136" t="e">
        <f>IF(#REF!=0,"-",IF(OR($C30=1,$C30=2),"χ",#REF!))</f>
        <v>#REF!</v>
      </c>
      <c r="K30" s="136" t="e">
        <f>IF(#REF!=0,"-",IF(OR($C30=1,$C30=2),"χ",#REF!))</f>
        <v>#REF!</v>
      </c>
      <c r="L30" s="180" t="e">
        <f>IF(#REF!=0,"-",IF(OR($C30=1,$C30=2),"χ",#REF!))</f>
        <v>#REF!</v>
      </c>
      <c r="M30" s="17"/>
      <c r="N30" s="89"/>
      <c r="O30" s="8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90" customFormat="1" ht="24" customHeight="1" x14ac:dyDescent="0.15">
      <c r="A31" s="20"/>
      <c r="B31" s="130"/>
      <c r="C31" s="135"/>
      <c r="D31" s="137"/>
      <c r="E31" s="137"/>
      <c r="F31" s="137"/>
      <c r="G31" s="137"/>
      <c r="H31" s="137"/>
      <c r="I31" s="137"/>
      <c r="J31" s="137"/>
      <c r="K31" s="137"/>
      <c r="L31" s="137"/>
      <c r="M31" s="17"/>
      <c r="N31" s="89"/>
      <c r="O31" s="8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90" customFormat="1" ht="24" customHeight="1" x14ac:dyDescent="0.15">
      <c r="A32" s="20">
        <v>12</v>
      </c>
      <c r="B32" s="94" t="s">
        <v>6</v>
      </c>
      <c r="C32" s="135" t="e">
        <f>#REF!</f>
        <v>#REF!</v>
      </c>
      <c r="D32" s="137" t="e">
        <f>#REF!</f>
        <v>#REF!</v>
      </c>
      <c r="E32" s="137" t="e">
        <f>#REF!</f>
        <v>#REF!</v>
      </c>
      <c r="F32" s="137" t="e">
        <f>#REF!</f>
        <v>#REF!</v>
      </c>
      <c r="G32" s="137" t="e">
        <f>#REF!</f>
        <v>#REF!</v>
      </c>
      <c r="H32" s="137" t="e">
        <f>#REF!</f>
        <v>#REF!</v>
      </c>
      <c r="I32" s="137" t="e">
        <f>#REF!</f>
        <v>#REF!</v>
      </c>
      <c r="J32" s="137" t="e">
        <f>#REF!</f>
        <v>#REF!</v>
      </c>
      <c r="K32" s="137" t="e">
        <f>#REF!</f>
        <v>#REF!</v>
      </c>
      <c r="L32" s="137" t="e">
        <f>#REF!</f>
        <v>#REF!</v>
      </c>
      <c r="M32" s="17"/>
      <c r="N32" s="89"/>
      <c r="O32" s="8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90" customFormat="1" ht="24" customHeight="1" x14ac:dyDescent="0.15">
      <c r="A33" s="20"/>
      <c r="B33" s="133" t="s">
        <v>40</v>
      </c>
      <c r="C33" s="135" t="e">
        <f>#REF!</f>
        <v>#REF!</v>
      </c>
      <c r="D33" s="136" t="e">
        <f>IF(#REF!=0,"-",IF(OR($C33=1,$C33=2),"χ",#REF!))</f>
        <v>#REF!</v>
      </c>
      <c r="E33" s="136" t="e">
        <f>IF(#REF!=0,"-",IF(OR($C33=1,$C33=2),"χ",#REF!))</f>
        <v>#REF!</v>
      </c>
      <c r="F33" s="136" t="e">
        <f>IF(#REF!=0,"-",IF(OR($C33=1,$C33=2),"χ",#REF!))</f>
        <v>#REF!</v>
      </c>
      <c r="G33" s="136" t="e">
        <f>IF(#REF!=0,"-",IF(OR($C33=1,$C33=2),"χ",#REF!))</f>
        <v>#REF!</v>
      </c>
      <c r="H33" s="136" t="e">
        <f>IF(#REF!=0,"-",IF(OR($C33=1,$C33=2),"χ",#REF!))</f>
        <v>#REF!</v>
      </c>
      <c r="I33" s="136" t="e">
        <f>IF(#REF!=0,"-",IF(OR($C33=1,$C33=2),"χ",#REF!))</f>
        <v>#REF!</v>
      </c>
      <c r="J33" s="136" t="e">
        <f>IF(#REF!=0,"-",IF(OR($C33=1,$C33=2),"χ",#REF!))</f>
        <v>#REF!</v>
      </c>
      <c r="K33" s="136" t="e">
        <f>IF(#REF!=0,"-",IF(OR($C33=1,$C33=2),"χ",#REF!))</f>
        <v>#REF!</v>
      </c>
      <c r="L33" s="137" t="e">
        <f>IF(#REF!=0,"-",IF(OR($C33=1,$C33=2),"χ",#REF!))</f>
        <v>#REF!</v>
      </c>
      <c r="M33" s="17"/>
      <c r="N33" s="89"/>
      <c r="O33" s="8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90" customFormat="1" ht="24" customHeight="1" x14ac:dyDescent="0.15">
      <c r="A34" s="20"/>
      <c r="B34" s="133" t="s">
        <v>41</v>
      </c>
      <c r="C34" s="135" t="e">
        <f>#REF!</f>
        <v>#REF!</v>
      </c>
      <c r="D34" s="136" t="e">
        <f>IF(#REF!=0,"-",IF(OR($C34=1,$C34=2),"χ",#REF!))</f>
        <v>#REF!</v>
      </c>
      <c r="E34" s="136" t="e">
        <f>IF(#REF!=0,"-",IF(OR($C34=1,$C34=2),"χ",#REF!))</f>
        <v>#REF!</v>
      </c>
      <c r="F34" s="136" t="e">
        <f>IF(#REF!=0,"-",IF(OR($C34=1,$C34=2),"χ",#REF!))</f>
        <v>#REF!</v>
      </c>
      <c r="G34" s="136" t="e">
        <f>IF(#REF!=0,"-",IF(OR($C34=1,$C34=2),"χ",#REF!))</f>
        <v>#REF!</v>
      </c>
      <c r="H34" s="136" t="e">
        <f>IF(#REF!=0,"-",IF(OR($C34=1,$C34=2),"χ",#REF!))</f>
        <v>#REF!</v>
      </c>
      <c r="I34" s="136" t="e">
        <f>IF(#REF!=0,"-",IF(OR($C34=1,$C34=2),"χ",#REF!))</f>
        <v>#REF!</v>
      </c>
      <c r="J34" s="136" t="e">
        <f>IF(#REF!=0,"-",IF(OR($C34=1,$C34=2),"χ",#REF!))</f>
        <v>#REF!</v>
      </c>
      <c r="K34" s="136" t="e">
        <f>IF(#REF!=0,"-",IF(OR($C34=1,$C34=2),"χ",#REF!))</f>
        <v>#REF!</v>
      </c>
      <c r="L34" s="137" t="e">
        <f>IF(#REF!=0,"-",IF(OR($C34=1,$C34=2),"χ",#REF!))</f>
        <v>#REF!</v>
      </c>
      <c r="M34" s="17"/>
      <c r="N34" s="89"/>
      <c r="O34" s="8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90" customFormat="1" ht="24" customHeight="1" x14ac:dyDescent="0.15">
      <c r="A35" s="20"/>
      <c r="B35" s="133" t="s">
        <v>42</v>
      </c>
      <c r="C35" s="135" t="e">
        <f>#REF!</f>
        <v>#REF!</v>
      </c>
      <c r="D35" s="136" t="e">
        <f>IF(#REF!=0,"-",IF(OR($C35=1,$C35=2),"χ",#REF!))</f>
        <v>#REF!</v>
      </c>
      <c r="E35" s="136" t="e">
        <f>IF(#REF!=0,"-",IF(OR($C35=1,$C35=2),"χ",#REF!))</f>
        <v>#REF!</v>
      </c>
      <c r="F35" s="136" t="e">
        <f>IF(#REF!=0,"-",IF(OR($C35=1,$C35=2),"χ",#REF!))</f>
        <v>#REF!</v>
      </c>
      <c r="G35" s="136" t="e">
        <f>IF(#REF!=0,"-",IF(OR($C35=1,$C35=2),"χ",#REF!))</f>
        <v>#REF!</v>
      </c>
      <c r="H35" s="136" t="e">
        <f>IF(#REF!=0,"-",IF(OR($C35=1,$C35=2),"χ",#REF!))</f>
        <v>#REF!</v>
      </c>
      <c r="I35" s="136" t="e">
        <f>IF(#REF!=0,"-",IF(OR($C35=1,$C35=2),"χ",#REF!))</f>
        <v>#REF!</v>
      </c>
      <c r="J35" s="136" t="e">
        <f>IF(#REF!=0,"-",IF(OR($C35=1,$C35=2),"χ",#REF!))</f>
        <v>#REF!</v>
      </c>
      <c r="K35" s="136" t="e">
        <f>IF(#REF!=0,"-",IF(OR($C35=1,$C35=2),"χ",#REF!))</f>
        <v>#REF!</v>
      </c>
      <c r="L35" s="137" t="e">
        <f>IF(#REF!=0,"-",IF(OR($C35=1,$C35=2),"χ",#REF!))</f>
        <v>#REF!</v>
      </c>
      <c r="M35" s="17"/>
      <c r="N35" s="89"/>
      <c r="O35" s="8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90" customFormat="1" ht="24" customHeight="1" x14ac:dyDescent="0.15">
      <c r="A36" s="20"/>
      <c r="B36" s="130" t="s">
        <v>43</v>
      </c>
      <c r="C36" s="135" t="e">
        <f>#REF!</f>
        <v>#REF!</v>
      </c>
      <c r="D36" s="137" t="e">
        <f>IF(#REF!=0,"-",IF(OR($C36=1,$C36=2),"χ",#REF!))</f>
        <v>#REF!</v>
      </c>
      <c r="E36" s="137" t="e">
        <f>IF(#REF!=0,"-",IF(OR($C36=1,$C36=2),"χ",#REF!))</f>
        <v>#REF!</v>
      </c>
      <c r="F36" s="137" t="e">
        <f>IF(#REF!=0,"-",IF(OR($C36=1,$C36=2),"χ",#REF!))</f>
        <v>#REF!</v>
      </c>
      <c r="G36" s="137" t="e">
        <f>IF(#REF!=0,"-",IF(OR($C36=1,$C36=2),"χ",#REF!))</f>
        <v>#REF!</v>
      </c>
      <c r="H36" s="137" t="e">
        <f>IF(#REF!=0,"-",IF(OR($C36=1,$C36=2),"χ",#REF!))</f>
        <v>#REF!</v>
      </c>
      <c r="I36" s="137" t="e">
        <f>IF(#REF!=0,"-",IF(OR($C36=1,$C36=2),"χ",#REF!))</f>
        <v>#REF!</v>
      </c>
      <c r="J36" s="137" t="e">
        <f>IF(#REF!=0,"-",IF(OR($C36=1,$C36=2),"χ",#REF!))</f>
        <v>#REF!</v>
      </c>
      <c r="K36" s="137" t="e">
        <f>IF(#REF!=0,"-",IF(OR($C36=1,$C36=2),"χ",#REF!))</f>
        <v>#REF!</v>
      </c>
      <c r="L36" s="137" t="e">
        <f>IF(#REF!=0,"-",IF(OR($C36=1,$C36=2),"χ",#REF!))</f>
        <v>#REF!</v>
      </c>
      <c r="M36" s="17"/>
      <c r="N36" s="89"/>
      <c r="O36" s="8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90" customFormat="1" ht="24" customHeight="1" x14ac:dyDescent="0.15">
      <c r="A37" s="20"/>
      <c r="B37" s="130"/>
      <c r="C37" s="135"/>
      <c r="D37" s="137"/>
      <c r="E37" s="137"/>
      <c r="F37" s="137"/>
      <c r="G37" s="137"/>
      <c r="H37" s="137"/>
      <c r="I37" s="137"/>
      <c r="J37" s="137"/>
      <c r="K37" s="137"/>
      <c r="L37" s="137"/>
      <c r="M37" s="17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90" customFormat="1" ht="24" customHeight="1" x14ac:dyDescent="0.15">
      <c r="A38" s="20">
        <v>13</v>
      </c>
      <c r="B38" s="92" t="s">
        <v>7</v>
      </c>
      <c r="C38" s="135" t="e">
        <f>#REF!</f>
        <v>#REF!</v>
      </c>
      <c r="D38" s="137" t="e">
        <f>#REF!</f>
        <v>#REF!</v>
      </c>
      <c r="E38" s="137" t="e">
        <f>#REF!</f>
        <v>#REF!</v>
      </c>
      <c r="F38" s="137" t="e">
        <f>#REF!</f>
        <v>#REF!</v>
      </c>
      <c r="G38" s="137" t="e">
        <f>#REF!</f>
        <v>#REF!</v>
      </c>
      <c r="H38" s="137" t="e">
        <f>#REF!</f>
        <v>#REF!</v>
      </c>
      <c r="I38" s="137" t="e">
        <f>#REF!</f>
        <v>#REF!</v>
      </c>
      <c r="J38" s="137" t="e">
        <f>#REF!</f>
        <v>#REF!</v>
      </c>
      <c r="K38" s="137" t="e">
        <f>#REF!</f>
        <v>#REF!</v>
      </c>
      <c r="L38" s="137" t="e">
        <f>#REF!</f>
        <v>#REF!</v>
      </c>
      <c r="M38" s="17"/>
      <c r="N38" s="89"/>
      <c r="O38" s="8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90" customFormat="1" ht="24" customHeight="1" x14ac:dyDescent="0.15">
      <c r="A39" s="20"/>
      <c r="B39" s="133" t="s">
        <v>40</v>
      </c>
      <c r="C39" s="135" t="e">
        <f>#REF!</f>
        <v>#REF!</v>
      </c>
      <c r="D39" s="136" t="e">
        <f>IF(#REF!=0,"-",IF(OR($C39=1,$C39=2),"χ",#REF!))</f>
        <v>#REF!</v>
      </c>
      <c r="E39" s="136" t="e">
        <f>IF(#REF!=0,"-",IF(OR($C39=1,$C39=2),"χ",#REF!))</f>
        <v>#REF!</v>
      </c>
      <c r="F39" s="136" t="e">
        <f>IF(#REF!=0,"-",IF(OR($C39=1,$C39=2),"χ",#REF!))</f>
        <v>#REF!</v>
      </c>
      <c r="G39" s="136" t="e">
        <f>IF(#REF!=0,"-",IF(OR($C39=1,$C39=2),"χ",#REF!))</f>
        <v>#REF!</v>
      </c>
      <c r="H39" s="136" t="e">
        <f>IF(#REF!=0,"-",IF(OR($C39=1,$C39=2),"χ",#REF!))</f>
        <v>#REF!</v>
      </c>
      <c r="I39" s="136" t="e">
        <f>IF(#REF!=0,"-",IF(OR($C39=1,$C39=2),"χ",#REF!))</f>
        <v>#REF!</v>
      </c>
      <c r="J39" s="136" t="e">
        <f>IF(#REF!=0,"-",IF(OR($C39=1,$C39=2),"χ",#REF!))</f>
        <v>#REF!</v>
      </c>
      <c r="K39" s="136" t="e">
        <f>IF(#REF!=0,"-",IF(OR($C39=1,$C39=2),"χ",#REF!))</f>
        <v>#REF!</v>
      </c>
      <c r="L39" s="137" t="e">
        <f>IF(#REF!=0,"-",IF(OR($C39=1,$C39=2),"χ",#REF!))</f>
        <v>#REF!</v>
      </c>
      <c r="M39" s="17"/>
      <c r="N39" s="89"/>
      <c r="O39" s="8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90" customFormat="1" ht="24" customHeight="1" x14ac:dyDescent="0.15">
      <c r="A40" s="20"/>
      <c r="B40" s="133" t="s">
        <v>41</v>
      </c>
      <c r="C40" s="135" t="e">
        <f>#REF!</f>
        <v>#REF!</v>
      </c>
      <c r="D40" s="136" t="e">
        <f>IF(#REF!=0,"-",IF(OR($C40=1,$C40=2),"χ",#REF!))</f>
        <v>#REF!</v>
      </c>
      <c r="E40" s="136" t="e">
        <f>IF(#REF!=0,"-",IF(OR($C40=1,$C40=2),"χ",#REF!))</f>
        <v>#REF!</v>
      </c>
      <c r="F40" s="136" t="e">
        <f>IF(#REF!=0,"-",IF(OR($C40=1,$C40=2),"χ",#REF!))</f>
        <v>#REF!</v>
      </c>
      <c r="G40" s="136" t="e">
        <f>IF(#REF!=0,"-",IF(OR($C40=1,$C40=2),"χ",#REF!))</f>
        <v>#REF!</v>
      </c>
      <c r="H40" s="136" t="e">
        <f>IF(#REF!=0,"-",IF(OR($C40=1,$C40=2),"χ",#REF!))</f>
        <v>#REF!</v>
      </c>
      <c r="I40" s="136" t="e">
        <f>IF(#REF!=0,"-",IF(OR($C40=1,$C40=2),"χ",#REF!))</f>
        <v>#REF!</v>
      </c>
      <c r="J40" s="136" t="e">
        <f>IF(#REF!=0,"-",IF(OR($C40=1,$C40=2),"χ",#REF!))</f>
        <v>#REF!</v>
      </c>
      <c r="K40" s="136" t="e">
        <f>IF(#REF!=0,"-",IF(OR($C40=1,$C40=2),"χ",#REF!))</f>
        <v>#REF!</v>
      </c>
      <c r="L40" s="137" t="e">
        <f>IF(#REF!=0,"-",IF(OR($C40=1,$C40=2),"χ",#REF!))</f>
        <v>#REF!</v>
      </c>
      <c r="M40" s="17"/>
      <c r="N40" s="89"/>
      <c r="O40" s="8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90" customFormat="1" ht="24" customHeight="1" x14ac:dyDescent="0.15">
      <c r="A41" s="20"/>
      <c r="B41" s="133" t="s">
        <v>42</v>
      </c>
      <c r="C41" s="135" t="e">
        <f>#REF!</f>
        <v>#REF!</v>
      </c>
      <c r="D41" s="136" t="e">
        <f>IF(#REF!=0,"-",IF(OR($C41=1,$C41=2),"χ",#REF!))</f>
        <v>#REF!</v>
      </c>
      <c r="E41" s="136" t="e">
        <f>IF(#REF!=0,"-",IF(OR($C41=1,$C41=2),"χ",#REF!))</f>
        <v>#REF!</v>
      </c>
      <c r="F41" s="136" t="e">
        <f>IF(#REF!=0,"-",IF(OR($C41=1,$C41=2),"χ",#REF!))</f>
        <v>#REF!</v>
      </c>
      <c r="G41" s="136" t="e">
        <f>IF(#REF!=0,"-",IF(OR($C41=1,$C41=2),"χ",#REF!))</f>
        <v>#REF!</v>
      </c>
      <c r="H41" s="136" t="e">
        <f>IF(#REF!=0,"-",IF(OR($C41=1,$C41=2),"χ",#REF!))</f>
        <v>#REF!</v>
      </c>
      <c r="I41" s="136" t="e">
        <f>IF(#REF!=0,"-",IF(OR($C41=1,$C41=2),"χ",#REF!))</f>
        <v>#REF!</v>
      </c>
      <c r="J41" s="136" t="e">
        <f>IF(#REF!=0,"-",IF(OR($C41=1,$C41=2),"χ",#REF!))</f>
        <v>#REF!</v>
      </c>
      <c r="K41" s="136" t="e">
        <f>IF(#REF!=0,"-",IF(OR($C41=1,$C41=2),"χ",#REF!))</f>
        <v>#REF!</v>
      </c>
      <c r="L41" s="137" t="e">
        <f>IF(#REF!=0,"-",IF(OR($C41=1,$C41=2),"χ",#REF!))</f>
        <v>#REF!</v>
      </c>
      <c r="M41" s="17"/>
      <c r="N41" s="89"/>
      <c r="O41" s="8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90" customFormat="1" ht="24" customHeight="1" x14ac:dyDescent="0.15">
      <c r="A42" s="20"/>
      <c r="B42" s="130" t="s">
        <v>43</v>
      </c>
      <c r="C42" s="135" t="e">
        <f>#REF!</f>
        <v>#REF!</v>
      </c>
      <c r="D42" s="136" t="e">
        <f>IF(#REF!=0,"-",IF(OR($C42=1,$C42=2),"χ",#REF!))</f>
        <v>#REF!</v>
      </c>
      <c r="E42" s="136" t="e">
        <f>IF(#REF!=0,"-",IF(OR($C42=1,$C42=2),"χ",#REF!))</f>
        <v>#REF!</v>
      </c>
      <c r="F42" s="136" t="e">
        <f>IF(#REF!=0,"-",IF(OR($C42=1,$C42=2),"χ",#REF!))</f>
        <v>#REF!</v>
      </c>
      <c r="G42" s="136" t="e">
        <f>IF(#REF!=0,"-",IF(OR($C42=1,$C42=2),"χ",#REF!))</f>
        <v>#REF!</v>
      </c>
      <c r="H42" s="136" t="e">
        <f>IF(#REF!=0,"-",IF(OR($C42=1,$C42=2),"χ",#REF!))</f>
        <v>#REF!</v>
      </c>
      <c r="I42" s="136" t="e">
        <f>IF(#REF!=0,"-",IF(OR($C42=1,$C42=2),"χ",#REF!))</f>
        <v>#REF!</v>
      </c>
      <c r="J42" s="136" t="e">
        <f>IF(#REF!=0,"-",IF(OR($C42=1,$C42=2),"χ",#REF!))</f>
        <v>#REF!</v>
      </c>
      <c r="K42" s="136" t="e">
        <f>IF(#REF!=0,"-",IF(OR($C42=1,$C42=2),"χ",#REF!))</f>
        <v>#REF!</v>
      </c>
      <c r="L42" s="137" t="e">
        <f>IF(#REF!=0,"-",IF(OR($C42=1,$C42=2),"χ",#REF!))</f>
        <v>#REF!</v>
      </c>
      <c r="M42" s="17"/>
      <c r="N42" s="89"/>
      <c r="O42" s="8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90" customFormat="1" ht="24" customHeight="1" x14ac:dyDescent="0.15">
      <c r="A43" s="20"/>
      <c r="B43" s="130"/>
      <c r="C43" s="135"/>
      <c r="D43" s="137"/>
      <c r="E43" s="137"/>
      <c r="F43" s="137"/>
      <c r="G43" s="137"/>
      <c r="H43" s="137"/>
      <c r="I43" s="137"/>
      <c r="J43" s="137"/>
      <c r="K43" s="137"/>
      <c r="L43" s="137"/>
      <c r="M43" s="17"/>
      <c r="N43" s="89"/>
      <c r="O43" s="8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90" customFormat="1" ht="24" customHeight="1" x14ac:dyDescent="0.15">
      <c r="A44" s="20">
        <v>14</v>
      </c>
      <c r="B44" s="92" t="s">
        <v>8</v>
      </c>
      <c r="C44" s="135" t="e">
        <f>#REF!</f>
        <v>#REF!</v>
      </c>
      <c r="D44" s="137" t="e">
        <f>#REF!</f>
        <v>#REF!</v>
      </c>
      <c r="E44" s="137" t="e">
        <f>#REF!</f>
        <v>#REF!</v>
      </c>
      <c r="F44" s="137" t="e">
        <f>#REF!</f>
        <v>#REF!</v>
      </c>
      <c r="G44" s="137" t="e">
        <f>#REF!</f>
        <v>#REF!</v>
      </c>
      <c r="H44" s="137" t="e">
        <f>#REF!</f>
        <v>#REF!</v>
      </c>
      <c r="I44" s="137" t="e">
        <f>#REF!</f>
        <v>#REF!</v>
      </c>
      <c r="J44" s="137" t="e">
        <f>#REF!</f>
        <v>#REF!</v>
      </c>
      <c r="K44" s="137" t="e">
        <f>#REF!</f>
        <v>#REF!</v>
      </c>
      <c r="L44" s="137" t="e">
        <f>#REF!</f>
        <v>#REF!</v>
      </c>
      <c r="M44" s="17"/>
      <c r="N44" s="89"/>
      <c r="O44" s="8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90" customFormat="1" ht="24" customHeight="1" x14ac:dyDescent="0.15">
      <c r="A45" s="20"/>
      <c r="B45" s="133" t="s">
        <v>40</v>
      </c>
      <c r="C45" s="135" t="e">
        <f>#REF!</f>
        <v>#REF!</v>
      </c>
      <c r="D45" s="136" t="e">
        <f>IF(#REF!=0,"-",IF(OR($C45=1,$C45=2),"χ",#REF!))</f>
        <v>#REF!</v>
      </c>
      <c r="E45" s="136" t="e">
        <f>IF(#REF!=0,"-",IF(OR($C45=1,$C45=2),"χ",#REF!))</f>
        <v>#REF!</v>
      </c>
      <c r="F45" s="136" t="e">
        <f>IF(#REF!=0,"-",IF(OR($C45=1,$C45=2),"χ",#REF!))</f>
        <v>#REF!</v>
      </c>
      <c r="G45" s="136" t="e">
        <f>IF(#REF!=0,"-",IF(OR($C45=1,$C45=2),"χ",#REF!))</f>
        <v>#REF!</v>
      </c>
      <c r="H45" s="137" t="e">
        <f>#REF!</f>
        <v>#REF!</v>
      </c>
      <c r="I45" s="136" t="e">
        <f>IF(#REF!=0,"-",IF(OR($C45=1,$C45=2),"χ",#REF!))</f>
        <v>#REF!</v>
      </c>
      <c r="J45" s="136" t="e">
        <f>IF(#REF!=0,"-",IF(OR($C45=1,$C45=2),"χ",#REF!))</f>
        <v>#REF!</v>
      </c>
      <c r="K45" s="136" t="e">
        <f>IF(#REF!=0,"-",IF(OR($C45=1,$C45=2),"χ",#REF!))</f>
        <v>#REF!</v>
      </c>
      <c r="L45" s="136" t="e">
        <f>IF(#REF!=0,"-",IF(OR($C45=1,$C45=2),"χ",#REF!))</f>
        <v>#REF!</v>
      </c>
      <c r="M45" s="17"/>
      <c r="N45" s="89"/>
      <c r="O45" s="8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90" customFormat="1" ht="24" customHeight="1" x14ac:dyDescent="0.15">
      <c r="A46" s="20"/>
      <c r="B46" s="133" t="s">
        <v>41</v>
      </c>
      <c r="C46" s="135" t="e">
        <f>#REF!</f>
        <v>#REF!</v>
      </c>
      <c r="D46" s="136" t="e">
        <f>IF(#REF!=0,"-",IF(OR($C46=1,$C46=2),"χ",#REF!))</f>
        <v>#REF!</v>
      </c>
      <c r="E46" s="136" t="e">
        <f>IF(#REF!=0,"-",IF(OR($C46=1,$C46=2),"χ",#REF!))</f>
        <v>#REF!</v>
      </c>
      <c r="F46" s="136" t="e">
        <f>IF(#REF!=0,"-",IF(OR($C46=1,$C46=2),"χ",#REF!))</f>
        <v>#REF!</v>
      </c>
      <c r="G46" s="136" t="e">
        <f>IF(#REF!=0,"-",IF(OR($C46=1,$C46=2),"χ",#REF!))</f>
        <v>#REF!</v>
      </c>
      <c r="H46" s="137" t="e">
        <f>#REF!</f>
        <v>#REF!</v>
      </c>
      <c r="I46" s="136" t="e">
        <f>IF(#REF!=0,"-",IF(OR($C46=1,$C46=2),"χ",#REF!))</f>
        <v>#REF!</v>
      </c>
      <c r="J46" s="136" t="e">
        <f>IF(#REF!=0,"-",IF(OR($C46=1,$C46=2),"χ",#REF!))</f>
        <v>#REF!</v>
      </c>
      <c r="K46" s="136" t="e">
        <f>IF(#REF!=0,"-",IF(OR($C46=1,$C46=2),"χ",#REF!))</f>
        <v>#REF!</v>
      </c>
      <c r="L46" s="136" t="e">
        <f>IF(#REF!=0,"-",IF(OR($C46=1,$C46=2),"χ",#REF!))</f>
        <v>#REF!</v>
      </c>
      <c r="M46" s="17"/>
      <c r="N46" s="89"/>
      <c r="O46" s="8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90" customFormat="1" ht="24" customHeight="1" x14ac:dyDescent="0.15">
      <c r="A47" s="20"/>
      <c r="B47" s="133" t="s">
        <v>46</v>
      </c>
      <c r="C47" s="135" t="e">
        <f>#REF!</f>
        <v>#REF!</v>
      </c>
      <c r="D47" s="136" t="e">
        <f>IF(#REF!=0,"-",IF(OR($C47=1,$C47=2),"χ",#REF!))</f>
        <v>#REF!</v>
      </c>
      <c r="E47" s="136" t="e">
        <f>IF(#REF!=0,"-",IF(OR($C47=1,$C47=2),"χ",#REF!))</f>
        <v>#REF!</v>
      </c>
      <c r="F47" s="136" t="e">
        <f>IF(#REF!=0,"-",IF(OR($C47=1,$C47=2),"χ",#REF!))</f>
        <v>#REF!</v>
      </c>
      <c r="G47" s="136" t="e">
        <f>IF(#REF!=0,"-",IF(OR($C47=1,$C47=2),"χ",#REF!))</f>
        <v>#REF!</v>
      </c>
      <c r="H47" s="137" t="e">
        <f>#REF!</f>
        <v>#REF!</v>
      </c>
      <c r="I47" s="136" t="e">
        <f>IF(#REF!=0,"-",IF(OR($C47=1,$C47=2),"χ",#REF!))</f>
        <v>#REF!</v>
      </c>
      <c r="J47" s="136" t="e">
        <f>IF(#REF!=0,"-",IF(OR($C47=1,$C47=2),"χ",#REF!))</f>
        <v>#REF!</v>
      </c>
      <c r="K47" s="136" t="e">
        <f>IF(#REF!=0,"-",IF(OR($C47=1,$C47=2),"χ",#REF!))</f>
        <v>#REF!</v>
      </c>
      <c r="L47" s="137" t="e">
        <f>IF(#REF!=0,"-",IF(OR($C47=1,$C47=2),"χ",#REF!))</f>
        <v>#REF!</v>
      </c>
      <c r="M47" s="17"/>
      <c r="N47" s="89"/>
      <c r="O47" s="89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s="90" customFormat="1" ht="24" customHeight="1" thickBot="1" x14ac:dyDescent="0.2">
      <c r="A48" s="95"/>
      <c r="B48" s="134" t="s">
        <v>43</v>
      </c>
      <c r="C48" s="138" t="e">
        <f>#REF!</f>
        <v>#REF!</v>
      </c>
      <c r="D48" s="184" t="e">
        <f>IF(#REF!=0,"-",IF(OR($C48=1,$C48=2),"χ",#REF!))</f>
        <v>#REF!</v>
      </c>
      <c r="E48" s="184" t="e">
        <f>IF(#REF!=0,"-",IF(OR($C48=1,$C48=2),"χ",#REF!))</f>
        <v>#REF!</v>
      </c>
      <c r="F48" s="184" t="e">
        <f>IF(#REF!=0,"-",IF(OR($C48=1,$C48=2),"χ",#REF!))</f>
        <v>#REF!</v>
      </c>
      <c r="G48" s="184" t="e">
        <f>IF(#REF!=0,"-",IF(OR($C48=1,$C48=2),"χ",#REF!))</f>
        <v>#REF!</v>
      </c>
      <c r="H48" s="184" t="e">
        <f>IF(#REF!=0,"-",IF(OR($C48=1,$C48=2),"χ",#REF!))</f>
        <v>#REF!</v>
      </c>
      <c r="I48" s="184" t="e">
        <f>IF(#REF!=0,"-",IF(OR($C48=1,$C48=2),"χ",#REF!))</f>
        <v>#REF!</v>
      </c>
      <c r="J48" s="184" t="e">
        <f>IF(#REF!=0,"-",IF(OR($C48=1,$C48=2),"χ",#REF!))</f>
        <v>#REF!</v>
      </c>
      <c r="K48" s="184" t="e">
        <f>IF(#REF!=0,"-",IF(OR($C48=1,$C48=2),"χ",#REF!))</f>
        <v>#REF!</v>
      </c>
      <c r="L48" s="184" t="e">
        <f>IF(#REF!=0,"-",IF(OR($C48=1,$C48=2),"χ",#REF!))</f>
        <v>#REF!</v>
      </c>
      <c r="M48" s="17"/>
      <c r="N48" s="89"/>
      <c r="O48" s="8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18" customFormat="1" ht="24" customHeight="1" x14ac:dyDescent="0.15">
      <c r="A49" s="96"/>
      <c r="B49" s="97" t="s">
        <v>47</v>
      </c>
      <c r="C49" s="24"/>
      <c r="D49" s="24"/>
      <c r="E49" s="24"/>
      <c r="F49" s="24"/>
      <c r="G49" s="142"/>
      <c r="H49" s="142"/>
      <c r="I49" s="143"/>
      <c r="J49" s="144"/>
      <c r="K49" s="144"/>
      <c r="L49" s="145"/>
      <c r="M49" s="16"/>
      <c r="N49" s="89"/>
      <c r="O49" s="89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s="18" customFormat="1" ht="24" customHeight="1" x14ac:dyDescent="0.15">
      <c r="A50" s="96"/>
      <c r="B50" s="97"/>
      <c r="C50" s="142"/>
      <c r="D50" s="142"/>
      <c r="E50" s="143"/>
      <c r="F50" s="142"/>
      <c r="G50" s="142"/>
      <c r="H50" s="142"/>
      <c r="I50" s="143"/>
      <c r="J50" s="144"/>
      <c r="K50" s="144"/>
      <c r="L50" s="145"/>
      <c r="M50" s="16"/>
      <c r="N50" s="89"/>
      <c r="O50" s="8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72" customFormat="1" ht="24.95" customHeight="1" x14ac:dyDescent="0.2">
      <c r="A51" s="163" t="s">
        <v>48</v>
      </c>
      <c r="B51" s="70"/>
      <c r="C51" s="68"/>
      <c r="D51" s="71"/>
      <c r="E51" s="70"/>
      <c r="G51" s="73" t="s">
        <v>31</v>
      </c>
      <c r="I51" s="74"/>
      <c r="J51" s="75"/>
      <c r="K51" s="75"/>
      <c r="L51" s="76"/>
      <c r="M51" s="70"/>
      <c r="N51" s="70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s="82" customFormat="1" ht="21" customHeight="1" x14ac:dyDescent="0.15">
      <c r="A52" s="77"/>
      <c r="B52" s="78"/>
      <c r="C52" s="43"/>
      <c r="D52" s="79"/>
      <c r="E52" s="78"/>
      <c r="F52" s="80"/>
      <c r="G52" s="81"/>
      <c r="I52" s="83"/>
      <c r="J52" s="84"/>
      <c r="K52" s="84"/>
      <c r="L52" s="85"/>
      <c r="M52" s="78"/>
      <c r="N52" s="78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</row>
    <row r="53" spans="1:36" s="82" customFormat="1" ht="21" customHeight="1" thickBot="1" x14ac:dyDescent="0.2">
      <c r="A53" s="162" t="s">
        <v>19</v>
      </c>
      <c r="B53" s="86"/>
      <c r="C53" s="78"/>
      <c r="D53" s="79"/>
      <c r="E53" s="78"/>
      <c r="F53" s="78"/>
      <c r="G53" s="78"/>
      <c r="H53" s="78"/>
      <c r="I53" s="79"/>
      <c r="J53" s="78"/>
      <c r="K53" s="78"/>
      <c r="L53" s="85"/>
      <c r="M53" s="78"/>
      <c r="N53" s="78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</row>
    <row r="54" spans="1:36" s="18" customFormat="1" ht="21" customHeight="1" thickTop="1" x14ac:dyDescent="0.15">
      <c r="A54" s="478" t="s">
        <v>32</v>
      </c>
      <c r="B54" s="479"/>
      <c r="C54" s="484" t="s">
        <v>33</v>
      </c>
      <c r="D54" s="486" t="s">
        <v>34</v>
      </c>
      <c r="E54" s="487"/>
      <c r="F54" s="490" t="s">
        <v>75</v>
      </c>
      <c r="G54" s="467" t="s">
        <v>35</v>
      </c>
      <c r="H54" s="492"/>
      <c r="I54" s="476" t="s">
        <v>76</v>
      </c>
      <c r="J54" s="466" t="s">
        <v>36</v>
      </c>
      <c r="K54" s="467"/>
      <c r="L54" s="466" t="s">
        <v>77</v>
      </c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18" customFormat="1" ht="21" customHeight="1" x14ac:dyDescent="0.15">
      <c r="A55" s="480"/>
      <c r="B55" s="481"/>
      <c r="C55" s="485"/>
      <c r="D55" s="488"/>
      <c r="E55" s="489"/>
      <c r="F55" s="491"/>
      <c r="G55" s="493"/>
      <c r="H55" s="493"/>
      <c r="I55" s="477"/>
      <c r="J55" s="468"/>
      <c r="K55" s="469"/>
      <c r="L55" s="468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18" customFormat="1" ht="21" customHeight="1" x14ac:dyDescent="0.15">
      <c r="A56" s="480"/>
      <c r="B56" s="481"/>
      <c r="C56" s="485"/>
      <c r="D56" s="69"/>
      <c r="E56" s="470" t="s">
        <v>37</v>
      </c>
      <c r="F56" s="491"/>
      <c r="G56" s="87"/>
      <c r="H56" s="470" t="s">
        <v>37</v>
      </c>
      <c r="I56" s="477"/>
      <c r="J56" s="472" t="s">
        <v>38</v>
      </c>
      <c r="K56" s="474" t="s">
        <v>39</v>
      </c>
      <c r="L56" s="468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18" customFormat="1" ht="21" customHeight="1" x14ac:dyDescent="0.15">
      <c r="A57" s="482"/>
      <c r="B57" s="483"/>
      <c r="C57" s="485"/>
      <c r="D57" s="69"/>
      <c r="E57" s="471"/>
      <c r="F57" s="491"/>
      <c r="G57" s="88"/>
      <c r="H57" s="471"/>
      <c r="I57" s="477"/>
      <c r="J57" s="473"/>
      <c r="K57" s="475"/>
      <c r="L57" s="468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90" customFormat="1" ht="24" customHeight="1" x14ac:dyDescent="0.15">
      <c r="A58" s="20">
        <v>15</v>
      </c>
      <c r="B58" s="92" t="s">
        <v>26</v>
      </c>
      <c r="C58" s="146" t="e">
        <f>#REF!</f>
        <v>#REF!</v>
      </c>
      <c r="D58" s="147" t="e">
        <f>#REF!</f>
        <v>#REF!</v>
      </c>
      <c r="E58" s="147" t="e">
        <f>#REF!</f>
        <v>#REF!</v>
      </c>
      <c r="F58" s="147" t="e">
        <f>#REF!</f>
        <v>#REF!</v>
      </c>
      <c r="G58" s="147" t="e">
        <f>#REF!</f>
        <v>#REF!</v>
      </c>
      <c r="H58" s="147" t="e">
        <f>#REF!</f>
        <v>#REF!</v>
      </c>
      <c r="I58" s="147" t="e">
        <f>#REF!</f>
        <v>#REF!</v>
      </c>
      <c r="J58" s="147" t="e">
        <f>#REF!</f>
        <v>#REF!</v>
      </c>
      <c r="K58" s="147" t="e">
        <f>#REF!</f>
        <v>#REF!</v>
      </c>
      <c r="L58" s="147" t="e">
        <f>#REF!</f>
        <v>#REF!</v>
      </c>
      <c r="M58" s="17"/>
      <c r="N58" s="89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90" customFormat="1" ht="24" customHeight="1" x14ac:dyDescent="0.15">
      <c r="A59" s="20"/>
      <c r="B59" s="133" t="s">
        <v>40</v>
      </c>
      <c r="C59" s="135" t="e">
        <f>#REF!</f>
        <v>#REF!</v>
      </c>
      <c r="D59" s="136" t="e">
        <f>IF(#REF!=0,"-",IF(OR($C59=1,$C59=2),"χ",#REF!))</f>
        <v>#REF!</v>
      </c>
      <c r="E59" s="136" t="e">
        <f>IF(#REF!=0,"-",IF(OR($C59=1,$C59=2),"χ",#REF!))</f>
        <v>#REF!</v>
      </c>
      <c r="F59" s="136" t="e">
        <f>IF(#REF!=0,"-",IF(OR($C59=1,$C59=2),"χ",#REF!))</f>
        <v>#REF!</v>
      </c>
      <c r="G59" s="136" t="e">
        <f>IF(#REF!=0,"-",IF(OR($C59=1,$C59=2),"χ",#REF!))</f>
        <v>#REF!</v>
      </c>
      <c r="H59" s="136" t="e">
        <f>IF(#REF!=0,"-",IF(OR($C59=1,$C59=2),"χ",#REF!))</f>
        <v>#REF!</v>
      </c>
      <c r="I59" s="136" t="e">
        <f>IF(#REF!=0,"-",IF(OR($C59=1,$C59=2),"χ",#REF!))</f>
        <v>#REF!</v>
      </c>
      <c r="J59" s="136" t="e">
        <f>IF(#REF!=0,"-",IF(OR($C59=1,$C59=2),"χ",#REF!))</f>
        <v>#REF!</v>
      </c>
      <c r="K59" s="136" t="e">
        <f>IF(#REF!=0,"-",IF(OR($C59=1,$C59=2),"χ",#REF!))</f>
        <v>#REF!</v>
      </c>
      <c r="L59" s="137" t="e">
        <f>IF(#REF!=0,"-",IF(OR($C59=1,$C59=2),"χ",#REF!))</f>
        <v>#REF!</v>
      </c>
      <c r="M59" s="17"/>
      <c r="N59" s="89"/>
      <c r="O59" s="8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s="90" customFormat="1" ht="24" customHeight="1" x14ac:dyDescent="0.15">
      <c r="A60" s="20"/>
      <c r="B60" s="133" t="s">
        <v>41</v>
      </c>
      <c r="C60" s="135" t="e">
        <f>#REF!</f>
        <v>#REF!</v>
      </c>
      <c r="D60" s="136" t="e">
        <f>IF(#REF!=0,"-",IF(OR($C60=1,$C60=2),"χ",#REF!))</f>
        <v>#REF!</v>
      </c>
      <c r="E60" s="136" t="e">
        <f>IF(#REF!=0,"-",IF(OR($C60=1,$C60=2),"χ",#REF!))</f>
        <v>#REF!</v>
      </c>
      <c r="F60" s="136" t="e">
        <f>IF(#REF!=0,"-",IF(OR($C60=1,$C60=2),"χ",#REF!))</f>
        <v>#REF!</v>
      </c>
      <c r="G60" s="136" t="e">
        <f>IF(#REF!=0,"-",IF(OR($C60=1,$C60=2),"χ",#REF!))</f>
        <v>#REF!</v>
      </c>
      <c r="H60" s="136" t="e">
        <f>IF(#REF!=0,"-",IF(OR($C60=1,$C60=2),"χ",#REF!))</f>
        <v>#REF!</v>
      </c>
      <c r="I60" s="136" t="e">
        <f>IF(#REF!=0,"-",IF(OR($C60=1,$C60=2),"χ",#REF!))</f>
        <v>#REF!</v>
      </c>
      <c r="J60" s="136" t="e">
        <f>IF(#REF!=0,"-",IF(OR($C60=1,$C60=2),"χ",#REF!))</f>
        <v>#REF!</v>
      </c>
      <c r="K60" s="136" t="e">
        <f>IF(#REF!=0,"-",IF(OR($C60=1,$C60=2),"χ",#REF!))</f>
        <v>#REF!</v>
      </c>
      <c r="L60" s="137" t="e">
        <f>IF(#REF!=0,"-",IF(OR($C60=1,$C60=2),"χ",#REF!))</f>
        <v>#REF!</v>
      </c>
      <c r="M60" s="17"/>
      <c r="N60" s="89"/>
      <c r="O60" s="8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s="90" customFormat="1" ht="24" customHeight="1" x14ac:dyDescent="0.15">
      <c r="A61" s="20"/>
      <c r="B61" s="133" t="s">
        <v>42</v>
      </c>
      <c r="C61" s="135" t="e">
        <f>#REF!</f>
        <v>#REF!</v>
      </c>
      <c r="D61" s="136" t="e">
        <f>IF(#REF!=0,"-",IF(OR($C61=1,$C61=2),"χ",#REF!))</f>
        <v>#REF!</v>
      </c>
      <c r="E61" s="136" t="e">
        <f>IF(#REF!=0,"-",IF(OR($C61=1,$C61=2),"χ",#REF!))</f>
        <v>#REF!</v>
      </c>
      <c r="F61" s="136" t="e">
        <f>IF(#REF!=0,"-",IF(OR($C61=1,$C61=2),"χ",#REF!))</f>
        <v>#REF!</v>
      </c>
      <c r="G61" s="136" t="e">
        <f>IF(#REF!=0,"-",IF(OR($C61=1,$C61=2),"χ",#REF!))</f>
        <v>#REF!</v>
      </c>
      <c r="H61" s="136" t="e">
        <f>IF(#REF!=0,"-",IF(OR($C61=1,$C61=2),"χ",#REF!))</f>
        <v>#REF!</v>
      </c>
      <c r="I61" s="136" t="e">
        <f>IF(#REF!=0,"-",IF(OR($C61=1,$C61=2),"χ",#REF!))</f>
        <v>#REF!</v>
      </c>
      <c r="J61" s="136" t="e">
        <f>IF(#REF!=0,"-",IF(OR($C61=1,$C61=2),"χ",#REF!))</f>
        <v>#REF!</v>
      </c>
      <c r="K61" s="136" t="e">
        <f>IF(#REF!=0,"-",IF(OR($C61=1,$C61=2),"χ",#REF!))</f>
        <v>#REF!</v>
      </c>
      <c r="L61" s="137" t="e">
        <f>IF(#REF!=0,"-",IF(OR($C61=1,$C61=2),"χ",#REF!))</f>
        <v>#REF!</v>
      </c>
      <c r="M61" s="17"/>
      <c r="N61" s="89"/>
      <c r="O61" s="8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s="90" customFormat="1" ht="24" customHeight="1" x14ac:dyDescent="0.15">
      <c r="A62" s="20"/>
      <c r="B62" s="130" t="s">
        <v>43</v>
      </c>
      <c r="C62" s="135" t="e">
        <f>#REF!</f>
        <v>#REF!</v>
      </c>
      <c r="D62" s="136" t="e">
        <f>IF(#REF!=0,"-",IF(OR($C62=1,$C62=2),"χ",#REF!))</f>
        <v>#REF!</v>
      </c>
      <c r="E62" s="136" t="e">
        <f>IF(#REF!=0,"-",IF(OR($C62=1,$C62=2),"χ",#REF!))</f>
        <v>#REF!</v>
      </c>
      <c r="F62" s="136" t="e">
        <f>IF(#REF!=0,"-",IF(OR($C62=1,$C62=2),"χ",#REF!))</f>
        <v>#REF!</v>
      </c>
      <c r="G62" s="136" t="e">
        <f>IF(#REF!=0,"-",IF(OR($C62=1,$C62=2),"χ",#REF!))</f>
        <v>#REF!</v>
      </c>
      <c r="H62" s="136" t="e">
        <f>IF(#REF!=0,"-",IF(OR($C62=1,$C62=2),"χ",#REF!))</f>
        <v>#REF!</v>
      </c>
      <c r="I62" s="136" t="e">
        <f>IF(#REF!=0,"-",IF(OR($C62=1,$C62=2),"χ",#REF!))</f>
        <v>#REF!</v>
      </c>
      <c r="J62" s="136" t="e">
        <f>IF(#REF!=0,"-",IF(OR($C62=1,$C62=2),"χ",#REF!))</f>
        <v>#REF!</v>
      </c>
      <c r="K62" s="136" t="e">
        <f>IF(#REF!=0,"-",IF(OR($C62=1,$C62=2),"χ",#REF!))</f>
        <v>#REF!</v>
      </c>
      <c r="L62" s="137" t="e">
        <f>IF(#REF!=0,"-",IF(OR($C62=1,$C62=2),"χ",#REF!))</f>
        <v>#REF!</v>
      </c>
      <c r="M62" s="17"/>
      <c r="N62" s="89"/>
      <c r="O62" s="8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s="90" customFormat="1" ht="24" customHeight="1" x14ac:dyDescent="0.15">
      <c r="A63" s="20"/>
      <c r="B63" s="92"/>
      <c r="C63" s="135"/>
      <c r="D63" s="137"/>
      <c r="E63" s="137"/>
      <c r="F63" s="137"/>
      <c r="G63" s="137"/>
      <c r="H63" s="137"/>
      <c r="I63" s="137"/>
      <c r="J63" s="137"/>
      <c r="K63" s="137"/>
      <c r="L63" s="137"/>
      <c r="M63" s="17"/>
      <c r="N63" s="89"/>
      <c r="O63" s="8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s="90" customFormat="1" ht="24" customHeight="1" x14ac:dyDescent="0.15">
      <c r="A64" s="20">
        <v>16</v>
      </c>
      <c r="B64" s="92" t="s">
        <v>9</v>
      </c>
      <c r="C64" s="135" t="e">
        <f>#REF!</f>
        <v>#REF!</v>
      </c>
      <c r="D64" s="137" t="e">
        <f>#REF!</f>
        <v>#REF!</v>
      </c>
      <c r="E64" s="137" t="e">
        <f>#REF!</f>
        <v>#REF!</v>
      </c>
      <c r="F64" s="137" t="e">
        <f>#REF!</f>
        <v>#REF!</v>
      </c>
      <c r="G64" s="137" t="e">
        <f>#REF!</f>
        <v>#REF!</v>
      </c>
      <c r="H64" s="137" t="e">
        <f>#REF!</f>
        <v>#REF!</v>
      </c>
      <c r="I64" s="137" t="e">
        <f>#REF!</f>
        <v>#REF!</v>
      </c>
      <c r="J64" s="137" t="e">
        <f>#REF!</f>
        <v>#REF!</v>
      </c>
      <c r="K64" s="137" t="e">
        <f>#REF!</f>
        <v>#REF!</v>
      </c>
      <c r="L64" s="137" t="e">
        <f>#REF!</f>
        <v>#REF!</v>
      </c>
      <c r="M64" s="17"/>
      <c r="N64" s="89"/>
      <c r="O64" s="8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90" customFormat="1" ht="24" customHeight="1" x14ac:dyDescent="0.15">
      <c r="A65" s="20"/>
      <c r="B65" s="133" t="s">
        <v>40</v>
      </c>
      <c r="C65" s="135" t="e">
        <f>#REF!</f>
        <v>#REF!</v>
      </c>
      <c r="D65" s="136" t="e">
        <f>IF(#REF!=0,"-",IF(OR($C65=1,$C65=2),"χ",#REF!))</f>
        <v>#REF!</v>
      </c>
      <c r="E65" s="136" t="e">
        <f>IF(#REF!=0,"-",IF(OR($C65=1,$C65=2),"χ",#REF!))</f>
        <v>#REF!</v>
      </c>
      <c r="F65" s="136" t="e">
        <f>IF(#REF!=0,"-",IF(OR($C65=1,$C65=2),"χ",#REF!))</f>
        <v>#REF!</v>
      </c>
      <c r="G65" s="136" t="e">
        <f>IF(#REF!=0,"-",IF(OR($C65=1,$C65=2),"χ",#REF!))</f>
        <v>#REF!</v>
      </c>
      <c r="H65" s="136" t="e">
        <f>IF(#REF!=0,"-",IF(OR($C65=1,$C65=2),"χ",#REF!))</f>
        <v>#REF!</v>
      </c>
      <c r="I65" s="136" t="e">
        <f>IF(#REF!=0,"-",IF(OR($C65=1,$C65=2),"χ",#REF!))</f>
        <v>#REF!</v>
      </c>
      <c r="J65" s="136" t="e">
        <f>IF(#REF!=0,"-",IF(OR($C65=1,$C65=2),"χ",#REF!))</f>
        <v>#REF!</v>
      </c>
      <c r="K65" s="136" t="e">
        <f>IF(#REF!=0,"-",IF(OR($C65=1,$C65=2),"χ",#REF!))</f>
        <v>#REF!</v>
      </c>
      <c r="L65" s="137" t="e">
        <f>IF(#REF!=0,"-",IF(OR($C65=1,$C65=2),"χ",#REF!))</f>
        <v>#REF!</v>
      </c>
      <c r="M65" s="17"/>
      <c r="N65" s="89"/>
      <c r="O65" s="8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s="90" customFormat="1" ht="24" customHeight="1" x14ac:dyDescent="0.15">
      <c r="A66" s="20"/>
      <c r="B66" s="133" t="s">
        <v>41</v>
      </c>
      <c r="C66" s="135" t="e">
        <f>#REF!</f>
        <v>#REF!</v>
      </c>
      <c r="D66" s="136" t="e">
        <f>IF(#REF!=0,"-",IF(OR($C66=1,$C66=2),"χ",#REF!))</f>
        <v>#REF!</v>
      </c>
      <c r="E66" s="136" t="e">
        <f>IF(#REF!=0,"-",IF(OR($C66=1,$C66=2),"χ",#REF!))</f>
        <v>#REF!</v>
      </c>
      <c r="F66" s="136" t="e">
        <f>IF(#REF!=0,"-",IF(OR($C66=1,$C66=2),"χ",#REF!))</f>
        <v>#REF!</v>
      </c>
      <c r="G66" s="136" t="e">
        <f>IF(#REF!=0,"-",IF(OR($C66=1,$C66=2),"χ",#REF!))</f>
        <v>#REF!</v>
      </c>
      <c r="H66" s="190" t="s">
        <v>80</v>
      </c>
      <c r="I66" s="136" t="e">
        <f>IF(#REF!=0,"-",IF(OR($C66=1,$C66=2),"χ",#REF!))</f>
        <v>#REF!</v>
      </c>
      <c r="J66" s="136" t="e">
        <f>IF(#REF!=0,"-",IF(OR($C66=1,$C66=2),"χ",#REF!))</f>
        <v>#REF!</v>
      </c>
      <c r="K66" s="136" t="e">
        <f>IF(#REF!=0,"-",IF(OR($C66=1,$C66=2),"χ",#REF!))</f>
        <v>#REF!</v>
      </c>
      <c r="L66" s="137" t="e">
        <f>IF(#REF!=0,"-",IF(OR($C66=1,$C66=2),"χ",#REF!))</f>
        <v>#REF!</v>
      </c>
      <c r="M66" s="17"/>
      <c r="N66" s="89"/>
      <c r="O66" s="8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s="90" customFormat="1" ht="24" customHeight="1" x14ac:dyDescent="0.15">
      <c r="A67" s="20"/>
      <c r="B67" s="133" t="s">
        <v>42</v>
      </c>
      <c r="C67" s="135" t="e">
        <f>#REF!</f>
        <v>#REF!</v>
      </c>
      <c r="D67" s="183" t="s">
        <v>80</v>
      </c>
      <c r="E67" s="136" t="e">
        <f>IF(#REF!=0,"-",IF(OR($C67=1,$C67=2),"χ",#REF!))</f>
        <v>#REF!</v>
      </c>
      <c r="F67" s="183" t="s">
        <v>80</v>
      </c>
      <c r="G67" s="183" t="s">
        <v>80</v>
      </c>
      <c r="H67" s="190" t="s">
        <v>80</v>
      </c>
      <c r="I67" s="183" t="s">
        <v>80</v>
      </c>
      <c r="J67" s="186">
        <v>139958</v>
      </c>
      <c r="K67" s="183" t="s">
        <v>80</v>
      </c>
      <c r="L67" s="183" t="s">
        <v>80</v>
      </c>
      <c r="M67" s="17"/>
      <c r="N67" s="89"/>
      <c r="O67" s="8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s="90" customFormat="1" ht="24" customHeight="1" x14ac:dyDescent="0.15">
      <c r="A68" s="20"/>
      <c r="B68" s="130" t="s">
        <v>43</v>
      </c>
      <c r="C68" s="135" t="e">
        <f>#REF!</f>
        <v>#REF!</v>
      </c>
      <c r="D68" s="180" t="e">
        <f>IF(#REF!=0,"-",IF(OR($C68=1,$C68=2),"χ",#REF!))</f>
        <v>#REF!</v>
      </c>
      <c r="E68" s="136" t="e">
        <f>IF(#REF!=0,"-",IF(OR($C68=1,$C68=2),"χ",#REF!))</f>
        <v>#REF!</v>
      </c>
      <c r="F68" s="180" t="e">
        <f>IF(#REF!=0,"-",IF(OR($C68=1,$C68=2),"χ",#REF!))</f>
        <v>#REF!</v>
      </c>
      <c r="G68" s="180" t="e">
        <f>IF(#REF!=0,"-",IF(OR($C68=1,$C68=2),"χ",#REF!))</f>
        <v>#REF!</v>
      </c>
      <c r="H68" s="136" t="e">
        <f>IF(#REF!=0,"-",IF(OR($C68=1,$C68=2),"χ",#REF!))</f>
        <v>#REF!</v>
      </c>
      <c r="I68" s="180" t="e">
        <f>IF(#REF!=0,"-",IF(OR($C68=1,$C68=2),"χ",#REF!))</f>
        <v>#REF!</v>
      </c>
      <c r="J68" s="187" t="e">
        <f>IF(#REF!=0,"-",IF(OR($C68=1,$C68=2),"χ",#REF!))</f>
        <v>#REF!</v>
      </c>
      <c r="K68" s="180" t="e">
        <f>IF(#REF!=0,"-",IF(OR($C68=1,$C68=2),"χ",#REF!))</f>
        <v>#REF!</v>
      </c>
      <c r="L68" s="181" t="e">
        <f>IF(#REF!=0,"-",IF(OR($C68=1,$C68=2),"χ",#REF!))</f>
        <v>#REF!</v>
      </c>
      <c r="M68" s="17"/>
      <c r="N68" s="89"/>
      <c r="O68" s="8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s="90" customFormat="1" ht="24" customHeight="1" x14ac:dyDescent="0.15">
      <c r="A69" s="20"/>
      <c r="B69" s="92"/>
      <c r="C69" s="135"/>
      <c r="D69" s="137"/>
      <c r="E69" s="137"/>
      <c r="F69" s="137"/>
      <c r="G69" s="137"/>
      <c r="H69" s="137"/>
      <c r="I69" s="137"/>
      <c r="J69" s="137"/>
      <c r="K69" s="137"/>
      <c r="L69" s="137"/>
      <c r="M69" s="17"/>
      <c r="N69" s="89"/>
      <c r="O69" s="8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s="90" customFormat="1" ht="24" customHeight="1" x14ac:dyDescent="0.15">
      <c r="A70" s="20">
        <v>17</v>
      </c>
      <c r="B70" s="92" t="s">
        <v>10</v>
      </c>
      <c r="C70" s="182" t="e">
        <f>#REF!</f>
        <v>#REF!</v>
      </c>
      <c r="D70" s="183" t="s">
        <v>80</v>
      </c>
      <c r="E70" s="183" t="s">
        <v>80</v>
      </c>
      <c r="F70" s="183" t="s">
        <v>80</v>
      </c>
      <c r="G70" s="183" t="s">
        <v>80</v>
      </c>
      <c r="H70" s="183" t="s">
        <v>80</v>
      </c>
      <c r="I70" s="183" t="s">
        <v>80</v>
      </c>
      <c r="J70" s="183" t="s">
        <v>80</v>
      </c>
      <c r="K70" s="183" t="s">
        <v>80</v>
      </c>
      <c r="L70" s="183" t="s">
        <v>80</v>
      </c>
      <c r="M70" s="17"/>
      <c r="N70" s="89"/>
      <c r="O70" s="8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90" customFormat="1" ht="24" customHeight="1" x14ac:dyDescent="0.15">
      <c r="A71" s="20"/>
      <c r="B71" s="133" t="s">
        <v>40</v>
      </c>
      <c r="C71" s="135" t="e">
        <f>#REF!</f>
        <v>#REF!</v>
      </c>
      <c r="D71" s="137" t="e">
        <f>IF(#REF!=0,"-",IF(OR($C71=1,$C71=2),"χ",#REF!))</f>
        <v>#REF!</v>
      </c>
      <c r="E71" s="137" t="e">
        <f>IF(#REF!=0,"-",IF(OR($C71=1,$C71=2),"χ",#REF!))</f>
        <v>#REF!</v>
      </c>
      <c r="F71" s="137" t="e">
        <f>IF(#REF!=0,"-",IF(OR($C71=1,$C71=2),"χ",#REF!))</f>
        <v>#REF!</v>
      </c>
      <c r="G71" s="137" t="e">
        <f>IF(#REF!=0,"-",IF(OR($C71=1,$C71=2),"χ",#REF!))</f>
        <v>#REF!</v>
      </c>
      <c r="H71" s="137" t="e">
        <f>IF(#REF!=0,"-",IF(OR($C71=1,$C71=2),"χ",#REF!))</f>
        <v>#REF!</v>
      </c>
      <c r="I71" s="137" t="e">
        <f>IF(#REF!=0,"-",IF(OR($C71=1,$C71=2),"χ",#REF!))</f>
        <v>#REF!</v>
      </c>
      <c r="J71" s="137" t="e">
        <f>IF(#REF!=0,"-",IF(OR($C71=1,$C71=2),"χ",#REF!))</f>
        <v>#REF!</v>
      </c>
      <c r="K71" s="137" t="e">
        <f>IF(#REF!=0,"-",IF(OR($C71=1,$C71=2),"χ",#REF!))</f>
        <v>#REF!</v>
      </c>
      <c r="L71" s="137" t="e">
        <f>IF(#REF!=0,"-",IF(OR($C71=1,$C71=2),"χ",#REF!))</f>
        <v>#REF!</v>
      </c>
      <c r="M71" s="17"/>
      <c r="N71" s="89"/>
      <c r="O71" s="8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s="90" customFormat="1" ht="24" customHeight="1" x14ac:dyDescent="0.15">
      <c r="A72" s="20"/>
      <c r="B72" s="133" t="s">
        <v>41</v>
      </c>
      <c r="C72" s="135" t="e">
        <f>#REF!</f>
        <v>#REF!</v>
      </c>
      <c r="D72" s="136" t="e">
        <f>IF(#REF!=0,"-",IF(OR($C72=1,$C72=2),"χ",#REF!))</f>
        <v>#REF!</v>
      </c>
      <c r="E72" s="136" t="e">
        <f>IF(#REF!=0,"-",IF(OR($C72=1,$C72=2),"χ",#REF!))</f>
        <v>#REF!</v>
      </c>
      <c r="F72" s="136" t="e">
        <f>IF(#REF!=0,"-",IF(OR($C72=1,$C72=2),"χ",#REF!))</f>
        <v>#REF!</v>
      </c>
      <c r="G72" s="136" t="e">
        <f>IF(#REF!=0,"-",IF(OR($C72=1,$C72=2),"χ",#REF!))</f>
        <v>#REF!</v>
      </c>
      <c r="H72" s="136" t="e">
        <f>IF(#REF!=0,"-",IF(OR($C72=1,$C72=2),"χ",#REF!))</f>
        <v>#REF!</v>
      </c>
      <c r="I72" s="136" t="e">
        <f>IF(#REF!=0,"-",IF(OR($C72=1,$C72=2),"χ",#REF!))</f>
        <v>#REF!</v>
      </c>
      <c r="J72" s="136" t="e">
        <f>IF(#REF!=0,"-",IF(OR($C72=1,$C72=2),"χ",#REF!))</f>
        <v>#REF!</v>
      </c>
      <c r="K72" s="136" t="e">
        <f>IF(#REF!=0,"-",IF(OR($C72=1,$C72=2),"χ",#REF!))</f>
        <v>#REF!</v>
      </c>
      <c r="L72" s="137" t="e">
        <f>IF(#REF!=0,"-",IF(OR($C72=1,$C72=2),"χ",#REF!))</f>
        <v>#REF!</v>
      </c>
      <c r="M72" s="17"/>
      <c r="N72" s="89"/>
      <c r="O72" s="8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s="90" customFormat="1" ht="24" customHeight="1" x14ac:dyDescent="0.15">
      <c r="A73" s="20"/>
      <c r="B73" s="133" t="s">
        <v>42</v>
      </c>
      <c r="C73" s="135" t="e">
        <f>#REF!</f>
        <v>#REF!</v>
      </c>
      <c r="D73" s="180" t="e">
        <f>IF(#REF!=0,"-",IF(OR($C73=1,$C73=2),"χ",#REF!))</f>
        <v>#REF!</v>
      </c>
      <c r="E73" s="180" t="e">
        <f>IF(#REF!=0,"-",IF(OR($C73=1,$C73=2),"χ",#REF!))</f>
        <v>#REF!</v>
      </c>
      <c r="F73" s="180" t="e">
        <f>IF(#REF!=0,"-",IF(OR($C73=1,$C73=2),"χ",#REF!))</f>
        <v>#REF!</v>
      </c>
      <c r="G73" s="180" t="e">
        <f>IF(#REF!=0,"-",IF(OR($C73=1,$C73=2),"χ",#REF!))</f>
        <v>#REF!</v>
      </c>
      <c r="H73" s="136" t="e">
        <f>IF(#REF!=0,"-",IF(OR($C73=1,$C73=2),"χ",#REF!))</f>
        <v>#REF!</v>
      </c>
      <c r="I73" s="180" t="e">
        <f>IF(#REF!=0,"-",IF(OR($C73=1,$C73=2),"χ",#REF!))</f>
        <v>#REF!</v>
      </c>
      <c r="J73" s="180" t="e">
        <f>IF(#REF!=0,"-",IF(OR($C73=1,$C73=2),"χ",#REF!))</f>
        <v>#REF!</v>
      </c>
      <c r="K73" s="180" t="e">
        <f>IF(#REF!=0,"-",IF(OR($C73=1,$C73=2),"χ",#REF!))</f>
        <v>#REF!</v>
      </c>
      <c r="L73" s="181" t="e">
        <f>IF(#REF!=0,"-",IF(OR($C73=1,$C73=2),"χ",#REF!))</f>
        <v>#REF!</v>
      </c>
      <c r="M73" s="17"/>
      <c r="N73" s="89"/>
      <c r="O73" s="8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s="90" customFormat="1" ht="24" customHeight="1" x14ac:dyDescent="0.15">
      <c r="A74" s="20"/>
      <c r="B74" s="130" t="s">
        <v>43</v>
      </c>
      <c r="C74" s="135" t="e">
        <f>#REF!</f>
        <v>#REF!</v>
      </c>
      <c r="D74" s="180" t="e">
        <f>IF(#REF!=0,"-",IF(OR($C74=1,$C74=2),"χ",#REF!))</f>
        <v>#REF!</v>
      </c>
      <c r="E74" s="180" t="e">
        <f>IF(#REF!=0,"-",IF(OR($C74=1,$C74=2),"χ",#REF!))</f>
        <v>#REF!</v>
      </c>
      <c r="F74" s="180" t="e">
        <f>IF(#REF!=0,"-",IF(OR($C74=1,$C74=2),"χ",#REF!))</f>
        <v>#REF!</v>
      </c>
      <c r="G74" s="180" t="e">
        <f>IF(#REF!=0,"-",IF(OR($C74=1,$C74=2),"χ",#REF!))</f>
        <v>#REF!</v>
      </c>
      <c r="H74" s="180" t="e">
        <f>IF(#REF!=0,"-",IF(OR($C74=1,$C74=2),"χ",#REF!))</f>
        <v>#REF!</v>
      </c>
      <c r="I74" s="180" t="e">
        <f>IF(#REF!=0,"-",IF(OR($C74=1,$C74=2),"χ",#REF!))</f>
        <v>#REF!</v>
      </c>
      <c r="J74" s="180" t="e">
        <f>IF(#REF!=0,"-",IF(OR($C74=1,$C74=2),"χ",#REF!))</f>
        <v>#REF!</v>
      </c>
      <c r="K74" s="180" t="e">
        <f>IF(#REF!=0,"-",IF(OR($C74=1,$C74=2),"χ",#REF!))</f>
        <v>#REF!</v>
      </c>
      <c r="L74" s="181" t="e">
        <f>IF(#REF!=0,"-",IF(OR($C74=1,$C74=2),"χ",#REF!))</f>
        <v>#REF!</v>
      </c>
      <c r="M74" s="17"/>
      <c r="N74" s="89"/>
      <c r="O74" s="8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s="90" customFormat="1" ht="24" customHeight="1" x14ac:dyDescent="0.15">
      <c r="A75" s="20"/>
      <c r="B75" s="130"/>
      <c r="C75" s="135"/>
      <c r="D75" s="137"/>
      <c r="E75" s="137"/>
      <c r="F75" s="137"/>
      <c r="G75" s="137"/>
      <c r="H75" s="137"/>
      <c r="I75" s="137"/>
      <c r="J75" s="137"/>
      <c r="K75" s="137"/>
      <c r="L75" s="137"/>
      <c r="M75" s="17"/>
      <c r="N75" s="89"/>
      <c r="O75" s="8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s="90" customFormat="1" ht="24" customHeight="1" x14ac:dyDescent="0.15">
      <c r="A76" s="20">
        <v>18</v>
      </c>
      <c r="B76" s="98" t="s">
        <v>27</v>
      </c>
      <c r="C76" s="135" t="e">
        <f>#REF!</f>
        <v>#REF!</v>
      </c>
      <c r="D76" s="137" t="e">
        <f>#REF!</f>
        <v>#REF!</v>
      </c>
      <c r="E76" s="137" t="e">
        <f>#REF!</f>
        <v>#REF!</v>
      </c>
      <c r="F76" s="137" t="e">
        <f>#REF!</f>
        <v>#REF!</v>
      </c>
      <c r="G76" s="137" t="e">
        <f>#REF!</f>
        <v>#REF!</v>
      </c>
      <c r="H76" s="137" t="e">
        <f>#REF!</f>
        <v>#REF!</v>
      </c>
      <c r="I76" s="137" t="e">
        <f>#REF!</f>
        <v>#REF!</v>
      </c>
      <c r="J76" s="137" t="e">
        <f>#REF!</f>
        <v>#REF!</v>
      </c>
      <c r="K76" s="137" t="e">
        <f>#REF!</f>
        <v>#REF!</v>
      </c>
      <c r="L76" s="137" t="e">
        <f>#REF!</f>
        <v>#REF!</v>
      </c>
      <c r="M76" s="17"/>
      <c r="N76" s="89"/>
      <c r="O76" s="8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s="90" customFormat="1" ht="24" customHeight="1" x14ac:dyDescent="0.15">
      <c r="A77" s="20"/>
      <c r="B77" s="133" t="s">
        <v>40</v>
      </c>
      <c r="C77" s="135" t="e">
        <f>#REF!</f>
        <v>#REF!</v>
      </c>
      <c r="D77" s="136" t="e">
        <f>IF(#REF!=0,"-",IF(OR($C77=1,$C77=2),"χ",#REF!))</f>
        <v>#REF!</v>
      </c>
      <c r="E77" s="136" t="e">
        <f>IF(#REF!=0,"-",IF(OR($C77=1,$C77=2),"χ",#REF!))</f>
        <v>#REF!</v>
      </c>
      <c r="F77" s="136" t="e">
        <f>IF(#REF!=0,"-",IF(OR($C77=1,$C77=2),"χ",#REF!))</f>
        <v>#REF!</v>
      </c>
      <c r="G77" s="136" t="e">
        <f>IF(#REF!=0,"-",IF(OR($C77=1,$C77=2),"χ",#REF!))</f>
        <v>#REF!</v>
      </c>
      <c r="H77" s="136" t="e">
        <f>IF(#REF!=0,"-",IF(OR($C77=1,$C77=2),"χ",#REF!))</f>
        <v>#REF!</v>
      </c>
      <c r="I77" s="136" t="e">
        <f>IF(#REF!=0,"-",IF(OR($C77=1,$C77=2),"χ",#REF!))</f>
        <v>#REF!</v>
      </c>
      <c r="J77" s="136" t="e">
        <f>IF(#REF!=0,"-",IF(OR($C77=1,$C77=2),"χ",#REF!))</f>
        <v>#REF!</v>
      </c>
      <c r="K77" s="136" t="e">
        <f>IF(#REF!=0,"-",IF(OR($C77=1,$C77=2),"χ",#REF!))</f>
        <v>#REF!</v>
      </c>
      <c r="L77" s="137" t="e">
        <f>IF(#REF!=0,"-",IF(OR($C77=1,$C77=2),"χ",#REF!))</f>
        <v>#REF!</v>
      </c>
      <c r="M77" s="17"/>
      <c r="N77" s="89"/>
      <c r="O77" s="8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s="90" customFormat="1" ht="24" customHeight="1" x14ac:dyDescent="0.15">
      <c r="A78" s="20"/>
      <c r="B78" s="133" t="s">
        <v>41</v>
      </c>
      <c r="C78" s="135" t="e">
        <f>#REF!</f>
        <v>#REF!</v>
      </c>
      <c r="D78" s="136" t="e">
        <f>IF(#REF!=0,"-",IF(OR($C78=1,$C78=2),"χ",#REF!))</f>
        <v>#REF!</v>
      </c>
      <c r="E78" s="136" t="e">
        <f>IF(#REF!=0,"-",IF(OR($C78=1,$C78=2),"χ",#REF!))</f>
        <v>#REF!</v>
      </c>
      <c r="F78" s="136" t="e">
        <f>IF(#REF!=0,"-",IF(OR($C78=1,$C78=2),"χ",#REF!))</f>
        <v>#REF!</v>
      </c>
      <c r="G78" s="136" t="e">
        <f>IF(#REF!=0,"-",IF(OR($C78=1,$C78=2),"χ",#REF!))</f>
        <v>#REF!</v>
      </c>
      <c r="H78" s="136" t="e">
        <f>IF(#REF!=0,"-",IF(OR($C78=1,$C78=2),"χ",#REF!))</f>
        <v>#REF!</v>
      </c>
      <c r="I78" s="136" t="e">
        <f>IF(#REF!=0,"-",IF(OR($C78=1,$C78=2),"χ",#REF!))</f>
        <v>#REF!</v>
      </c>
      <c r="J78" s="136" t="e">
        <f>IF(#REF!=0,"-",IF(OR($C78=1,$C78=2),"χ",#REF!))</f>
        <v>#REF!</v>
      </c>
      <c r="K78" s="136" t="e">
        <f>IF(#REF!=0,"-",IF(OR($C78=1,$C78=2),"χ",#REF!))</f>
        <v>#REF!</v>
      </c>
      <c r="L78" s="137" t="e">
        <f>IF(#REF!=0,"-",IF(OR($C78=1,$C78=2),"χ",#REF!))</f>
        <v>#REF!</v>
      </c>
      <c r="M78" s="17"/>
      <c r="N78" s="89"/>
      <c r="O78" s="8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s="90" customFormat="1" ht="24" customHeight="1" x14ac:dyDescent="0.15">
      <c r="A79" s="20"/>
      <c r="B79" s="133" t="s">
        <v>42</v>
      </c>
      <c r="C79" s="135" t="e">
        <f>#REF!</f>
        <v>#REF!</v>
      </c>
      <c r="D79" s="136" t="e">
        <f>IF(#REF!=0,"-",IF(OR($C79=1,$C79=2),"χ",#REF!))</f>
        <v>#REF!</v>
      </c>
      <c r="E79" s="136" t="e">
        <f>IF(#REF!=0,"-",IF(OR($C79=1,$C79=2),"χ",#REF!))</f>
        <v>#REF!</v>
      </c>
      <c r="F79" s="136" t="e">
        <f>IF(#REF!=0,"-",IF(OR($C79=1,$C79=2),"χ",#REF!))</f>
        <v>#REF!</v>
      </c>
      <c r="G79" s="136" t="e">
        <f>IF(#REF!=0,"-",IF(OR($C79=1,$C79=2),"χ",#REF!))</f>
        <v>#REF!</v>
      </c>
      <c r="H79" s="136" t="e">
        <f>IF(#REF!=0,"-",IF(OR($C79=1,$C79=2),"χ",#REF!))</f>
        <v>#REF!</v>
      </c>
      <c r="I79" s="136" t="e">
        <f>IF(#REF!=0,"-",IF(OR($C79=1,$C79=2),"χ",#REF!))</f>
        <v>#REF!</v>
      </c>
      <c r="J79" s="136" t="e">
        <f>IF(#REF!=0,"-",IF(OR($C79=1,$C79=2),"χ",#REF!))</f>
        <v>#REF!</v>
      </c>
      <c r="K79" s="136" t="e">
        <f>IF(#REF!=0,"-",IF(OR($C79=1,$C79=2),"χ",#REF!))</f>
        <v>#REF!</v>
      </c>
      <c r="L79" s="137" t="e">
        <f>IF(#REF!=0,"-",IF(OR($C79=1,$C79=2),"χ",#REF!))</f>
        <v>#REF!</v>
      </c>
      <c r="M79" s="17"/>
      <c r="N79" s="89"/>
      <c r="O79" s="8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s="90" customFormat="1" ht="24" customHeight="1" x14ac:dyDescent="0.15">
      <c r="A80" s="20"/>
      <c r="B80" s="130" t="s">
        <v>43</v>
      </c>
      <c r="C80" s="135" t="e">
        <f>#REF!</f>
        <v>#REF!</v>
      </c>
      <c r="D80" s="137" t="e">
        <f>IF(#REF!=0,"-",IF(OR($C80=1,$C80=2),"χ",#REF!))</f>
        <v>#REF!</v>
      </c>
      <c r="E80" s="137" t="e">
        <f>IF(#REF!=0,"-",IF(OR($C80=1,$C80=2),"χ",#REF!))</f>
        <v>#REF!</v>
      </c>
      <c r="F80" s="137" t="e">
        <f>IF(#REF!=0,"-",IF(OR($C80=1,$C80=2),"χ",#REF!))</f>
        <v>#REF!</v>
      </c>
      <c r="G80" s="137" t="e">
        <f>IF(#REF!=0,"-",IF(OR($C80=1,$C80=2),"χ",#REF!))</f>
        <v>#REF!</v>
      </c>
      <c r="H80" s="137" t="e">
        <f>IF(#REF!=0,"-",IF(OR($C80=1,$C80=2),"χ",#REF!))</f>
        <v>#REF!</v>
      </c>
      <c r="I80" s="137" t="e">
        <f>IF(#REF!=0,"-",IF(OR($C80=1,$C80=2),"χ",#REF!))</f>
        <v>#REF!</v>
      </c>
      <c r="J80" s="137" t="e">
        <f>IF(#REF!=0,"-",IF(OR($C80=1,$C80=2),"χ",#REF!))</f>
        <v>#REF!</v>
      </c>
      <c r="K80" s="137" t="e">
        <f>IF(#REF!=0,"-",IF(OR($C80=1,$C80=2),"χ",#REF!))</f>
        <v>#REF!</v>
      </c>
      <c r="L80" s="137" t="e">
        <f>IF(#REF!=0,"-",IF(OR($C80=1,$C80=2),"χ",#REF!))</f>
        <v>#REF!</v>
      </c>
      <c r="M80" s="17"/>
      <c r="N80" s="89"/>
      <c r="O80" s="8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s="90" customFormat="1" ht="24" customHeight="1" x14ac:dyDescent="0.15">
      <c r="A81" s="21"/>
      <c r="B81" s="92"/>
      <c r="C81" s="135"/>
      <c r="D81" s="137"/>
      <c r="E81" s="137"/>
      <c r="F81" s="137"/>
      <c r="G81" s="137"/>
      <c r="H81" s="137"/>
      <c r="I81" s="137"/>
      <c r="J81" s="137"/>
      <c r="K81" s="137"/>
      <c r="L81" s="137"/>
      <c r="M81" s="17"/>
      <c r="N81" s="89"/>
      <c r="O81" s="8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s="90" customFormat="1" ht="24" customHeight="1" x14ac:dyDescent="0.15">
      <c r="A82" s="20">
        <v>19</v>
      </c>
      <c r="B82" s="92" t="s">
        <v>11</v>
      </c>
      <c r="C82" s="135" t="e">
        <f>#REF!</f>
        <v>#REF!</v>
      </c>
      <c r="D82" s="137" t="e">
        <f>#REF!</f>
        <v>#REF!</v>
      </c>
      <c r="E82" s="137" t="e">
        <f>#REF!</f>
        <v>#REF!</v>
      </c>
      <c r="F82" s="137" t="e">
        <f>#REF!</f>
        <v>#REF!</v>
      </c>
      <c r="G82" s="137" t="e">
        <f>#REF!</f>
        <v>#REF!</v>
      </c>
      <c r="H82" s="137" t="e">
        <f>#REF!</f>
        <v>#REF!</v>
      </c>
      <c r="I82" s="137" t="e">
        <f>#REF!</f>
        <v>#REF!</v>
      </c>
      <c r="J82" s="191" t="s">
        <v>105</v>
      </c>
      <c r="K82" s="183" t="s">
        <v>80</v>
      </c>
      <c r="L82" s="137" t="e">
        <f>#REF!</f>
        <v>#REF!</v>
      </c>
      <c r="M82" s="17"/>
      <c r="N82" s="89"/>
      <c r="O82" s="8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s="90" customFormat="1" ht="24" customHeight="1" x14ac:dyDescent="0.15">
      <c r="A83" s="20"/>
      <c r="B83" s="133" t="s">
        <v>40</v>
      </c>
      <c r="C83" s="135" t="e">
        <f>#REF!</f>
        <v>#REF!</v>
      </c>
      <c r="D83" s="181" t="e">
        <f>IF(#REF!=0,"-",IF(OR($C83=1,$C83=2),"χ",#REF!))</f>
        <v>#REF!</v>
      </c>
      <c r="E83" s="181" t="e">
        <f>IF(#REF!=0,"-",IF(OR($C83=1,$C83=2),"χ",#REF!))</f>
        <v>#REF!</v>
      </c>
      <c r="F83" s="181" t="e">
        <f>IF(#REF!=0,"-",IF(OR($C83=1,$C83=2),"χ",#REF!))</f>
        <v>#REF!</v>
      </c>
      <c r="G83" s="181" t="e">
        <f>IF(#REF!=0,"-",IF(OR($C83=1,$C83=2),"χ",#REF!))</f>
        <v>#REF!</v>
      </c>
      <c r="H83" s="137" t="e">
        <f>IF(#REF!=0,"-",IF(OR($C83=1,$C83=2),"χ",#REF!))</f>
        <v>#REF!</v>
      </c>
      <c r="I83" s="181" t="e">
        <f>IF(#REF!=0,"-",IF(OR($C83=1,$C83=2),"χ",#REF!))</f>
        <v>#REF!</v>
      </c>
      <c r="J83" s="181" t="e">
        <f>IF(#REF!=0,"-",IF(OR($C83=1,$C83=2),"χ",#REF!))</f>
        <v>#REF!</v>
      </c>
      <c r="K83" s="181" t="e">
        <f>IF(#REF!=0,"-",IF(OR($C83=1,$C83=2),"χ",#REF!))</f>
        <v>#REF!</v>
      </c>
      <c r="L83" s="181" t="e">
        <f>IF(#REF!=0,"-",IF(OR($C83=1,$C83=2),"χ",#REF!))</f>
        <v>#REF!</v>
      </c>
      <c r="M83" s="17"/>
      <c r="N83" s="89"/>
      <c r="O83" s="8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s="90" customFormat="1" ht="24" customHeight="1" x14ac:dyDescent="0.15">
      <c r="A84" s="20"/>
      <c r="B84" s="133" t="s">
        <v>41</v>
      </c>
      <c r="C84" s="135" t="e">
        <f>#REF!</f>
        <v>#REF!</v>
      </c>
      <c r="D84" s="181" t="e">
        <f>IF(#REF!=0,"-",IF(OR($C84=1,$C84=2),"χ",#REF!))</f>
        <v>#REF!</v>
      </c>
      <c r="E84" s="181" t="e">
        <f>IF(#REF!=0,"-",IF(OR($C84=1,$C84=2),"χ",#REF!))</f>
        <v>#REF!</v>
      </c>
      <c r="F84" s="181" t="e">
        <f>IF(#REF!=0,"-",IF(OR($C84=1,$C84=2),"χ",#REF!))</f>
        <v>#REF!</v>
      </c>
      <c r="G84" s="181" t="e">
        <f>IF(#REF!=0,"-",IF(OR($C84=1,$C84=2),"χ",#REF!))</f>
        <v>#REF!</v>
      </c>
      <c r="H84" s="137" t="e">
        <f>IF(#REF!=0,"-",IF(OR($C84=1,$C84=2),"χ",#REF!))</f>
        <v>#REF!</v>
      </c>
      <c r="I84" s="181" t="e">
        <f>IF(#REF!=0,"-",IF(OR($C84=1,$C84=2),"χ",#REF!))</f>
        <v>#REF!</v>
      </c>
      <c r="J84" s="137" t="e">
        <f>IF(#REF!=0,"-",IF(OR($C84=1,$C84=2),"χ",#REF!))</f>
        <v>#REF!</v>
      </c>
      <c r="K84" s="137" t="e">
        <f>IF(#REF!=0,"-",IF(OR($C84=1,$C84=2),"χ",#REF!))</f>
        <v>#REF!</v>
      </c>
      <c r="L84" s="181" t="e">
        <f>IF(#REF!=0,"-",IF(OR($C84=1,$C84=2),"χ",#REF!))</f>
        <v>#REF!</v>
      </c>
      <c r="M84" s="17"/>
      <c r="N84" s="89"/>
      <c r="O84" s="8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s="90" customFormat="1" ht="24" customHeight="1" x14ac:dyDescent="0.15">
      <c r="A85" s="20"/>
      <c r="B85" s="133" t="s">
        <v>42</v>
      </c>
      <c r="C85" s="135" t="e">
        <f>#REF!</f>
        <v>#REF!</v>
      </c>
      <c r="D85" s="181" t="e">
        <f>IF(#REF!=0,"-",IF(OR($C85=1,$C85=2),"χ",#REF!))</f>
        <v>#REF!</v>
      </c>
      <c r="E85" s="181" t="e">
        <f>IF(#REF!=0,"-",IF(OR($C85=1,$C85=2),"χ",#REF!))</f>
        <v>#REF!</v>
      </c>
      <c r="F85" s="181" t="e">
        <f>IF(#REF!=0,"-",IF(OR($C85=1,$C85=2),"χ",#REF!))</f>
        <v>#REF!</v>
      </c>
      <c r="G85" s="181" t="e">
        <f>IF(#REF!=0,"-",IF(OR($C85=1,$C85=2),"χ",#REF!))</f>
        <v>#REF!</v>
      </c>
      <c r="H85" s="137" t="e">
        <f>IF(#REF!=0,"-",IF(OR($C85=1,$C85=2),"χ",#REF!))</f>
        <v>#REF!</v>
      </c>
      <c r="I85" s="181" t="e">
        <f>IF(#REF!=0,"-",IF(OR($C85=1,$C85=2),"χ",#REF!))</f>
        <v>#REF!</v>
      </c>
      <c r="J85" s="137" t="e">
        <f>IF(#REF!=0,"-",IF(OR($C85=1,$C85=2),"χ",#REF!))</f>
        <v>#REF!</v>
      </c>
      <c r="K85" s="137" t="e">
        <f>IF(#REF!=0,"-",IF(OR($C85=1,$C85=2),"χ",#REF!))</f>
        <v>#REF!</v>
      </c>
      <c r="L85" s="181" t="e">
        <f>IF(#REF!=0,"-",IF(OR($C85=1,$C85=2),"χ",#REF!))</f>
        <v>#REF!</v>
      </c>
      <c r="M85" s="17"/>
      <c r="N85" s="89"/>
      <c r="O85" s="8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s="90" customFormat="1" ht="24" customHeight="1" x14ac:dyDescent="0.15">
      <c r="A86" s="20"/>
      <c r="B86" s="130" t="s">
        <v>43</v>
      </c>
      <c r="C86" s="135" t="e">
        <f>#REF!</f>
        <v>#REF!</v>
      </c>
      <c r="D86" s="137" t="e">
        <f>IF(#REF!=0,"-",IF(OR($C86=1,$C86=2),"χ",#REF!))</f>
        <v>#REF!</v>
      </c>
      <c r="E86" s="137" t="e">
        <f>IF(#REF!=0,"-",IF(OR($C86=1,$C86=2),"χ",#REF!))</f>
        <v>#REF!</v>
      </c>
      <c r="F86" s="137" t="e">
        <f>IF(#REF!=0,"-",IF(OR($C86=1,$C86=2),"χ",#REF!))</f>
        <v>#REF!</v>
      </c>
      <c r="G86" s="137" t="e">
        <f>IF(#REF!=0,"-",IF(OR($C86=1,$C86=2),"χ",#REF!))</f>
        <v>#REF!</v>
      </c>
      <c r="H86" s="137" t="e">
        <f>IF(#REF!=0,"-",IF(OR($C86=1,$C86=2),"χ",#REF!))</f>
        <v>#REF!</v>
      </c>
      <c r="I86" s="137" t="e">
        <f>IF(#REF!=0,"-",IF(OR($C86=1,$C86=2),"χ",#REF!))</f>
        <v>#REF!</v>
      </c>
      <c r="J86" s="137" t="e">
        <f>IF(#REF!=0,"-",IF(OR($C86=1,$C86=2),"χ",#REF!))</f>
        <v>#REF!</v>
      </c>
      <c r="K86" s="137" t="e">
        <f>IF(#REF!=0,"-",IF(OR($C86=1,$C86=2),"χ",#REF!))</f>
        <v>#REF!</v>
      </c>
      <c r="L86" s="137" t="e">
        <f>IF(#REF!=0,"-",IF(OR($C86=1,$C86=2),"χ",#REF!))</f>
        <v>#REF!</v>
      </c>
      <c r="M86" s="17"/>
      <c r="N86" s="89"/>
      <c r="O86" s="8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s="90" customFormat="1" ht="24" customHeight="1" x14ac:dyDescent="0.15">
      <c r="A87" s="20"/>
      <c r="B87" s="130"/>
      <c r="C87" s="135"/>
      <c r="D87" s="137"/>
      <c r="E87" s="137"/>
      <c r="F87" s="137"/>
      <c r="G87" s="137"/>
      <c r="H87" s="137"/>
      <c r="I87" s="137"/>
      <c r="J87" s="137"/>
      <c r="K87" s="137"/>
      <c r="L87" s="137"/>
      <c r="M87" s="17"/>
      <c r="N87" s="89"/>
      <c r="O87" s="8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s="90" customFormat="1" ht="24" customHeight="1" x14ac:dyDescent="0.15">
      <c r="A88" s="20">
        <v>20</v>
      </c>
      <c r="B88" s="92" t="s">
        <v>12</v>
      </c>
      <c r="C88" s="148" t="e">
        <f>#REF!</f>
        <v>#REF!</v>
      </c>
      <c r="D88" s="137" t="e">
        <f>#REF!</f>
        <v>#REF!</v>
      </c>
      <c r="E88" s="137" t="e">
        <f>#REF!</f>
        <v>#REF!</v>
      </c>
      <c r="F88" s="137" t="e">
        <f>#REF!</f>
        <v>#REF!</v>
      </c>
      <c r="G88" s="137" t="e">
        <f>#REF!</f>
        <v>#REF!</v>
      </c>
      <c r="H88" s="137" t="e">
        <f>#REF!</f>
        <v>#REF!</v>
      </c>
      <c r="I88" s="137" t="e">
        <f>#REF!</f>
        <v>#REF!</v>
      </c>
      <c r="J88" s="137" t="e">
        <f>#REF!</f>
        <v>#REF!</v>
      </c>
      <c r="K88" s="183" t="s">
        <v>80</v>
      </c>
      <c r="L88" s="137" t="e">
        <f>#REF!</f>
        <v>#REF!</v>
      </c>
      <c r="M88" s="17"/>
      <c r="N88" s="89"/>
      <c r="O88" s="8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s="90" customFormat="1" ht="24" customHeight="1" x14ac:dyDescent="0.15">
      <c r="A89" s="20"/>
      <c r="B89" s="133" t="s">
        <v>40</v>
      </c>
      <c r="C89" s="182" t="e">
        <f>#REF!</f>
        <v>#REF!</v>
      </c>
      <c r="D89" s="187" t="e">
        <f>IF(#REF!=0,"-",IF(OR($C89=1,$C89=2),"χ",#REF!))</f>
        <v>#REF!</v>
      </c>
      <c r="E89" s="187" t="e">
        <f>IF(#REF!=0,"-",IF(OR($C89=1,$C89=2),"χ",#REF!))</f>
        <v>#REF!</v>
      </c>
      <c r="F89" s="187" t="e">
        <f>IF(#REF!=0,"-",IF(OR($C89=1,$C89=2),"χ",#REF!))</f>
        <v>#REF!</v>
      </c>
      <c r="G89" s="187" t="e">
        <f>IF(#REF!=0,"-",IF(OR($C89=1,$C89=2),"χ",#REF!))</f>
        <v>#REF!</v>
      </c>
      <c r="H89" s="187" t="e">
        <f>IF(#REF!=0,"-",IF(OR($C89=1,$C89=2),"χ",#REF!))</f>
        <v>#REF!</v>
      </c>
      <c r="I89" s="187" t="e">
        <f>IF(#REF!=0,"-",IF(OR($C89=1,$C89=2),"χ",#REF!))</f>
        <v>#REF!</v>
      </c>
      <c r="J89" s="187" t="e">
        <f>IF(#REF!=0,"-",IF(OR($C89=1,$C89=2),"χ",#REF!))</f>
        <v>#REF!</v>
      </c>
      <c r="K89" s="187" t="e">
        <f>IF(#REF!=0,"-",IF(OR($C89=1,$C89=2),"χ",#REF!))</f>
        <v>#REF!</v>
      </c>
      <c r="L89" s="187" t="e">
        <f>IF(#REF!=0,"-",IF(OR($C89=1,$C89=2),"χ",#REF!))</f>
        <v>#REF!</v>
      </c>
      <c r="M89" s="17"/>
      <c r="N89" s="89"/>
      <c r="O89" s="8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s="90" customFormat="1" ht="24" customHeight="1" x14ac:dyDescent="0.15">
      <c r="A90" s="20"/>
      <c r="B90" s="133" t="s">
        <v>41</v>
      </c>
      <c r="C90" s="135" t="e">
        <f>#REF!</f>
        <v>#REF!</v>
      </c>
      <c r="D90" s="180" t="e">
        <f>IF(#REF!=0,"-",IF(OR($C90=1,$C90=2),"χ",#REF!))</f>
        <v>#REF!</v>
      </c>
      <c r="E90" s="180" t="e">
        <f>IF(#REF!=0,"-",IF(OR($C90=1,$C90=2),"χ",#REF!))</f>
        <v>#REF!</v>
      </c>
      <c r="F90" s="180" t="e">
        <f>IF(#REF!=0,"-",IF(OR($C90=1,$C90=2),"χ",#REF!))</f>
        <v>#REF!</v>
      </c>
      <c r="G90" s="180" t="e">
        <f>IF(#REF!=0,"-",IF(OR($C90=1,$C90=2),"χ",#REF!))</f>
        <v>#REF!</v>
      </c>
      <c r="H90" s="136" t="e">
        <f>IF(#REF!=0,"-",IF(OR($C90=1,$C90=2),"χ",#REF!))</f>
        <v>#REF!</v>
      </c>
      <c r="I90" s="180" t="e">
        <f>IF(#REF!=0,"-",IF(OR($C90=1,$C90=2),"χ",#REF!))</f>
        <v>#REF!</v>
      </c>
      <c r="J90" s="136" t="e">
        <f>IF(#REF!=0,"-",IF(OR($C90=1,$C90=2),"χ",#REF!))</f>
        <v>#REF!</v>
      </c>
      <c r="K90" s="180" t="e">
        <f>IF(#REF!=0,"-",IF(OR($C90=1,$C90=2),"χ",#REF!))</f>
        <v>#REF!</v>
      </c>
      <c r="L90" s="181" t="e">
        <f>IF(#REF!=0,"-",IF(OR($C90=1,$C90=2),"χ",#REF!))</f>
        <v>#REF!</v>
      </c>
      <c r="M90" s="17"/>
      <c r="N90" s="89"/>
      <c r="O90" s="8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s="90" customFormat="1" ht="24" customHeight="1" x14ac:dyDescent="0.15">
      <c r="A91" s="20"/>
      <c r="B91" s="133" t="s">
        <v>42</v>
      </c>
      <c r="C91" s="135" t="e">
        <f>#REF!</f>
        <v>#REF!</v>
      </c>
      <c r="D91" s="180" t="e">
        <f>IF(#REF!=0,"-",IF(OR($C91=1,$C91=2),"χ",#REF!))</f>
        <v>#REF!</v>
      </c>
      <c r="E91" s="180" t="e">
        <f>IF(#REF!=0,"-",IF(OR($C91=1,$C91=2),"χ",#REF!))</f>
        <v>#REF!</v>
      </c>
      <c r="F91" s="180" t="e">
        <f>IF(#REF!=0,"-",IF(OR($C91=1,$C91=2),"χ",#REF!))</f>
        <v>#REF!</v>
      </c>
      <c r="G91" s="180" t="e">
        <f>IF(#REF!=0,"-",IF(OR($C91=1,$C91=2),"χ",#REF!))</f>
        <v>#REF!</v>
      </c>
      <c r="H91" s="136" t="e">
        <f>IF(#REF!=0,"-",IF(OR($C91=1,$C91=2),"χ",#REF!))</f>
        <v>#REF!</v>
      </c>
      <c r="I91" s="180" t="e">
        <f>IF(#REF!=0,"-",IF(OR($C91=1,$C91=2),"χ",#REF!))</f>
        <v>#REF!</v>
      </c>
      <c r="J91" s="136" t="e">
        <f>IF(#REF!=0,"-",IF(OR($C91=1,$C91=2),"χ",#REF!))</f>
        <v>#REF!</v>
      </c>
      <c r="K91" s="136" t="e">
        <f>IF(#REF!=0,"-",IF(OR($C91=1,$C91=2),"χ",#REF!))</f>
        <v>#REF!</v>
      </c>
      <c r="L91" s="181" t="e">
        <f>IF(#REF!=0,"-",IF(OR($C91=1,$C91=2),"χ",#REF!))</f>
        <v>#REF!</v>
      </c>
      <c r="M91" s="17"/>
      <c r="N91" s="89"/>
      <c r="O91" s="8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s="90" customFormat="1" ht="24" customHeight="1" x14ac:dyDescent="0.15">
      <c r="A92" s="20"/>
      <c r="B92" s="130" t="s">
        <v>43</v>
      </c>
      <c r="C92" s="135" t="e">
        <f>#REF!</f>
        <v>#REF!</v>
      </c>
      <c r="D92" s="136" t="e">
        <f>IF(#REF!=0,"-",IF(OR($C92=1,$C92=2),"χ",#REF!))</f>
        <v>#REF!</v>
      </c>
      <c r="E92" s="136" t="e">
        <f>IF(#REF!=0,"-",IF(OR($C92=1,$C92=2),"χ",#REF!))</f>
        <v>#REF!</v>
      </c>
      <c r="F92" s="136" t="e">
        <f>IF(#REF!=0,"-",IF(OR($C92=1,$C92=2),"χ",#REF!))</f>
        <v>#REF!</v>
      </c>
      <c r="G92" s="136" t="e">
        <f>IF(#REF!=0,"-",IF(OR($C92=1,$C92=2),"χ",#REF!))</f>
        <v>#REF!</v>
      </c>
      <c r="H92" s="136" t="e">
        <f>IF(#REF!=0,"-",IF(OR($C92=1,$C92=2),"χ",#REF!))</f>
        <v>#REF!</v>
      </c>
      <c r="I92" s="136" t="e">
        <f>IF(#REF!=0,"-",IF(OR($C92=1,$C92=2),"χ",#REF!))</f>
        <v>#REF!</v>
      </c>
      <c r="J92" s="136" t="e">
        <f>IF(#REF!=0,"-",IF(OR($C92=1,$C92=2),"χ",#REF!))</f>
        <v>#REF!</v>
      </c>
      <c r="K92" s="136" t="e">
        <f>IF(#REF!=0,"-",IF(OR($C92=1,$C92=2),"χ",#REF!))</f>
        <v>#REF!</v>
      </c>
      <c r="L92" s="137" t="e">
        <f>IF(#REF!=0,"-",IF(OR($C92=1,$C92=2),"χ",#REF!))</f>
        <v>#REF!</v>
      </c>
      <c r="M92" s="17"/>
      <c r="N92" s="89"/>
      <c r="O92" s="8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s="90" customFormat="1" ht="24" customHeight="1" x14ac:dyDescent="0.15">
      <c r="A93" s="20"/>
      <c r="B93" s="130"/>
      <c r="C93" s="135"/>
      <c r="D93" s="137"/>
      <c r="E93" s="137"/>
      <c r="F93" s="137"/>
      <c r="G93" s="137"/>
      <c r="H93" s="137"/>
      <c r="I93" s="137"/>
      <c r="J93" s="137"/>
      <c r="K93" s="137"/>
      <c r="L93" s="137"/>
      <c r="M93" s="17"/>
      <c r="N93" s="89"/>
      <c r="O93" s="8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s="90" customFormat="1" ht="24" customHeight="1" x14ac:dyDescent="0.15">
      <c r="A94" s="20">
        <v>21</v>
      </c>
      <c r="B94" s="92" t="s">
        <v>13</v>
      </c>
      <c r="C94" s="135" t="e">
        <f>#REF!</f>
        <v>#REF!</v>
      </c>
      <c r="D94" s="137" t="e">
        <f>#REF!</f>
        <v>#REF!</v>
      </c>
      <c r="E94" s="137" t="e">
        <f>#REF!</f>
        <v>#REF!</v>
      </c>
      <c r="F94" s="137" t="e">
        <f>#REF!</f>
        <v>#REF!</v>
      </c>
      <c r="G94" s="137" t="e">
        <f>#REF!</f>
        <v>#REF!</v>
      </c>
      <c r="H94" s="193" t="s">
        <v>105</v>
      </c>
      <c r="I94" s="137" t="e">
        <f>#REF!</f>
        <v>#REF!</v>
      </c>
      <c r="J94" s="137" t="e">
        <f>#REF!</f>
        <v>#REF!</v>
      </c>
      <c r="K94" s="137" t="e">
        <f>#REF!</f>
        <v>#REF!</v>
      </c>
      <c r="L94" s="137" t="e">
        <f>#REF!</f>
        <v>#REF!</v>
      </c>
      <c r="M94" s="17"/>
      <c r="N94" s="89"/>
      <c r="O94" s="8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s="90" customFormat="1" ht="24" customHeight="1" x14ac:dyDescent="0.15">
      <c r="A95" s="20"/>
      <c r="B95" s="133" t="s">
        <v>40</v>
      </c>
      <c r="C95" s="135" t="e">
        <f>#REF!</f>
        <v>#REF!</v>
      </c>
      <c r="D95" s="136" t="e">
        <f>IF(#REF!=0,"-",IF(OR($C95=1,$C95=2),"χ",#REF!))</f>
        <v>#REF!</v>
      </c>
      <c r="E95" s="136" t="e">
        <f>IF(#REF!=0,"-",IF(OR($C95=1,$C95=2),"χ",#REF!))</f>
        <v>#REF!</v>
      </c>
      <c r="F95" s="136" t="e">
        <f>IF(#REF!=0,"-",IF(OR($C95=1,$C95=2),"χ",#REF!))</f>
        <v>#REF!</v>
      </c>
      <c r="G95" s="136" t="e">
        <f>IF(#REF!=0,"-",IF(OR($C95=1,$C95=2),"χ",#REF!))</f>
        <v>#REF!</v>
      </c>
      <c r="H95" s="136" t="e">
        <f>IF(#REF!=0,"-",IF(OR($C95=1,$C95=2),"χ",#REF!))</f>
        <v>#REF!</v>
      </c>
      <c r="I95" s="136" t="e">
        <f>IF(#REF!=0,"-",IF(OR($C95=1,$C95=2),"χ",#REF!))</f>
        <v>#REF!</v>
      </c>
      <c r="J95" s="136" t="e">
        <f>IF(#REF!=0,"-",IF(OR($C95=1,$C95=2),"χ",#REF!))</f>
        <v>#REF!</v>
      </c>
      <c r="K95" s="136" t="e">
        <f>IF(#REF!=0,"-",IF(OR($C95=1,$C95=2),"χ",#REF!))</f>
        <v>#REF!</v>
      </c>
      <c r="L95" s="137" t="e">
        <f>IF(#REF!=0,"-",IF(OR($C95=1,$C95=2),"χ",#REF!))</f>
        <v>#REF!</v>
      </c>
      <c r="M95" s="17"/>
      <c r="N95" s="89"/>
      <c r="O95" s="8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s="90" customFormat="1" ht="24" customHeight="1" x14ac:dyDescent="0.15">
      <c r="A96" s="20"/>
      <c r="B96" s="133" t="s">
        <v>41</v>
      </c>
      <c r="C96" s="135" t="e">
        <f>#REF!</f>
        <v>#REF!</v>
      </c>
      <c r="D96" s="183" t="s">
        <v>80</v>
      </c>
      <c r="E96" s="183" t="s">
        <v>80</v>
      </c>
      <c r="F96" s="183" t="s">
        <v>80</v>
      </c>
      <c r="G96" s="183" t="s">
        <v>80</v>
      </c>
      <c r="H96" s="193" t="s">
        <v>105</v>
      </c>
      <c r="I96" s="183" t="s">
        <v>80</v>
      </c>
      <c r="J96" s="183" t="s">
        <v>80</v>
      </c>
      <c r="K96" s="183" t="s">
        <v>80</v>
      </c>
      <c r="L96" s="183" t="s">
        <v>80</v>
      </c>
      <c r="M96" s="17"/>
      <c r="N96" s="89"/>
      <c r="O96" s="8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s="90" customFormat="1" ht="24" customHeight="1" x14ac:dyDescent="0.15">
      <c r="A97" s="20"/>
      <c r="B97" s="133" t="s">
        <v>42</v>
      </c>
      <c r="C97" s="135" t="e">
        <f>#REF!</f>
        <v>#REF!</v>
      </c>
      <c r="D97" s="180" t="e">
        <f>IF(#REF!=0,"-",IF(OR($C97=1,$C97=2),"χ",#REF!))</f>
        <v>#REF!</v>
      </c>
      <c r="E97" s="180" t="e">
        <f>IF(#REF!=0,"-",IF(OR($C97=1,$C97=2),"χ",#REF!))</f>
        <v>#REF!</v>
      </c>
      <c r="F97" s="180" t="e">
        <f>IF(#REF!=0,"-",IF(OR($C97=1,$C97=2),"χ",#REF!))</f>
        <v>#REF!</v>
      </c>
      <c r="G97" s="180" t="e">
        <f>IF(#REF!=0,"-",IF(OR($C97=1,$C97=2),"χ",#REF!))</f>
        <v>#REF!</v>
      </c>
      <c r="H97" s="187" t="e">
        <f>IF(#REF!=0,"-",IF(OR($C97=1,$C97=2),"χ",#REF!))</f>
        <v>#REF!</v>
      </c>
      <c r="I97" s="180" t="e">
        <f>IF(#REF!=0,"-",IF(OR($C97=1,$C97=2),"χ",#REF!))</f>
        <v>#REF!</v>
      </c>
      <c r="J97" s="180" t="e">
        <f>IF(#REF!=0,"-",IF(OR($C97=1,$C97=2),"χ",#REF!))</f>
        <v>#REF!</v>
      </c>
      <c r="K97" s="180" t="e">
        <f>IF(#REF!=0,"-",IF(OR($C97=1,$C97=2),"χ",#REF!))</f>
        <v>#REF!</v>
      </c>
      <c r="L97" s="181" t="e">
        <f>IF(#REF!=0,"-",IF(OR($C97=1,$C97=2),"χ",#REF!))</f>
        <v>#REF!</v>
      </c>
      <c r="M97" s="17"/>
      <c r="N97" s="89"/>
      <c r="O97" s="89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s="90" customFormat="1" ht="24" customHeight="1" thickBot="1" x14ac:dyDescent="0.2">
      <c r="A98" s="22"/>
      <c r="B98" s="139" t="s">
        <v>43</v>
      </c>
      <c r="C98" s="138" t="e">
        <f>#REF!</f>
        <v>#REF!</v>
      </c>
      <c r="D98" s="140" t="e">
        <f>IF(#REF!=0,"-",IF(OR($C98=1,$C98=2),"χ",#REF!))</f>
        <v>#REF!</v>
      </c>
      <c r="E98" s="140" t="e">
        <f>IF(#REF!=0,"-",IF(OR($C98=1,$C98=2),"χ",#REF!))</f>
        <v>#REF!</v>
      </c>
      <c r="F98" s="140" t="e">
        <f>IF(#REF!=0,"-",IF(OR($C98=1,$C98=2),"χ",#REF!))</f>
        <v>#REF!</v>
      </c>
      <c r="G98" s="140" t="e">
        <f>IF(#REF!=0,"-",IF(OR($C98=1,$C98=2),"χ",#REF!))</f>
        <v>#REF!</v>
      </c>
      <c r="H98" s="140" t="e">
        <f>IF(#REF!=0,"-",IF(OR($C98=1,$C98=2),"χ",#REF!))</f>
        <v>#REF!</v>
      </c>
      <c r="I98" s="140" t="e">
        <f>IF(#REF!=0,"-",IF(OR($C98=1,$C98=2),"χ",#REF!))</f>
        <v>#REF!</v>
      </c>
      <c r="J98" s="140" t="e">
        <f>IF(#REF!=0,"-",IF(OR($C98=1,$C98=2),"χ",#REF!))</f>
        <v>#REF!</v>
      </c>
      <c r="K98" s="140" t="e">
        <f>IF(#REF!=0,"-",IF(OR($C98=1,$C98=2),"χ",#REF!))</f>
        <v>#REF!</v>
      </c>
      <c r="L98" s="140" t="e">
        <f>IF(#REF!=0,"-",IF(OR($C98=1,$C98=2),"χ",#REF!))</f>
        <v>#REF!</v>
      </c>
      <c r="M98" s="17"/>
      <c r="N98" s="89"/>
      <c r="O98" s="8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s="18" customFormat="1" ht="24" customHeight="1" x14ac:dyDescent="0.15">
      <c r="A99" s="96"/>
      <c r="B99" s="97" t="s">
        <v>47</v>
      </c>
      <c r="C99" s="24"/>
      <c r="D99" s="24"/>
      <c r="E99" s="24"/>
      <c r="F99" s="24"/>
      <c r="G99" s="142"/>
      <c r="H99" s="142"/>
      <c r="I99" s="143"/>
      <c r="J99" s="144"/>
      <c r="K99" s="144"/>
      <c r="L99" s="145"/>
      <c r="M99" s="16"/>
      <c r="N99" s="89"/>
      <c r="O99" s="89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s="18" customFormat="1" ht="24" customHeight="1" x14ac:dyDescent="0.15">
      <c r="A100" s="96"/>
      <c r="B100" s="97"/>
      <c r="C100" s="142"/>
      <c r="D100" s="142"/>
      <c r="E100" s="143"/>
      <c r="F100" s="142"/>
      <c r="G100" s="142"/>
      <c r="H100" s="142"/>
      <c r="I100" s="143"/>
      <c r="J100" s="144"/>
      <c r="K100" s="144"/>
      <c r="L100" s="149"/>
      <c r="N100" s="89"/>
      <c r="O100" s="89"/>
    </row>
    <row r="101" spans="1:36" s="72" customFormat="1" ht="24.95" customHeight="1" x14ac:dyDescent="0.2">
      <c r="A101" s="163" t="s">
        <v>48</v>
      </c>
      <c r="B101" s="70"/>
      <c r="C101" s="68"/>
      <c r="D101" s="71"/>
      <c r="E101" s="70"/>
      <c r="G101" s="73" t="s">
        <v>31</v>
      </c>
      <c r="I101" s="74"/>
      <c r="J101" s="75"/>
      <c r="K101" s="75"/>
      <c r="L101" s="76"/>
      <c r="M101" s="70"/>
      <c r="N101" s="70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</row>
    <row r="102" spans="1:36" s="82" customFormat="1" ht="21" customHeight="1" x14ac:dyDescent="0.15">
      <c r="A102" s="77"/>
      <c r="B102" s="78"/>
      <c r="C102" s="43"/>
      <c r="D102" s="79"/>
      <c r="E102" s="78"/>
      <c r="F102" s="80"/>
      <c r="G102" s="81"/>
      <c r="I102" s="83"/>
      <c r="J102" s="84"/>
      <c r="K102" s="84"/>
      <c r="L102" s="85"/>
      <c r="M102" s="78"/>
      <c r="N102" s="78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</row>
    <row r="103" spans="1:36" s="82" customFormat="1" ht="21" customHeight="1" thickBot="1" x14ac:dyDescent="0.2">
      <c r="A103" s="162" t="s">
        <v>19</v>
      </c>
      <c r="B103" s="86"/>
      <c r="C103" s="78"/>
      <c r="D103" s="79"/>
      <c r="E103" s="78"/>
      <c r="F103" s="78"/>
      <c r="G103" s="78"/>
      <c r="H103" s="78"/>
      <c r="I103" s="79"/>
      <c r="J103" s="78"/>
      <c r="K103" s="78"/>
      <c r="L103" s="85"/>
      <c r="M103" s="78"/>
      <c r="N103" s="78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</row>
    <row r="104" spans="1:36" s="18" customFormat="1" ht="21" customHeight="1" thickTop="1" x14ac:dyDescent="0.15">
      <c r="A104" s="478" t="s">
        <v>32</v>
      </c>
      <c r="B104" s="479"/>
      <c r="C104" s="484" t="s">
        <v>33</v>
      </c>
      <c r="D104" s="486" t="s">
        <v>34</v>
      </c>
      <c r="E104" s="487"/>
      <c r="F104" s="490" t="s">
        <v>75</v>
      </c>
      <c r="G104" s="467" t="s">
        <v>35</v>
      </c>
      <c r="H104" s="492"/>
      <c r="I104" s="476" t="s">
        <v>76</v>
      </c>
      <c r="J104" s="466" t="s">
        <v>36</v>
      </c>
      <c r="K104" s="467"/>
      <c r="L104" s="466" t="s">
        <v>77</v>
      </c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s="18" customFormat="1" ht="21" customHeight="1" x14ac:dyDescent="0.15">
      <c r="A105" s="480"/>
      <c r="B105" s="481"/>
      <c r="C105" s="485"/>
      <c r="D105" s="488"/>
      <c r="E105" s="489"/>
      <c r="F105" s="491"/>
      <c r="G105" s="493"/>
      <c r="H105" s="493"/>
      <c r="I105" s="477"/>
      <c r="J105" s="468"/>
      <c r="K105" s="469"/>
      <c r="L105" s="468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s="18" customFormat="1" ht="21" customHeight="1" x14ac:dyDescent="0.15">
      <c r="A106" s="480"/>
      <c r="B106" s="481"/>
      <c r="C106" s="485"/>
      <c r="D106" s="69"/>
      <c r="E106" s="470" t="s">
        <v>37</v>
      </c>
      <c r="F106" s="491"/>
      <c r="G106" s="87"/>
      <c r="H106" s="470" t="s">
        <v>37</v>
      </c>
      <c r="I106" s="477"/>
      <c r="J106" s="472" t="s">
        <v>38</v>
      </c>
      <c r="K106" s="474" t="s">
        <v>39</v>
      </c>
      <c r="L106" s="468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s="18" customFormat="1" ht="21" customHeight="1" x14ac:dyDescent="0.15">
      <c r="A107" s="482"/>
      <c r="B107" s="483"/>
      <c r="C107" s="485"/>
      <c r="D107" s="69"/>
      <c r="E107" s="471"/>
      <c r="F107" s="491"/>
      <c r="G107" s="88"/>
      <c r="H107" s="471"/>
      <c r="I107" s="477"/>
      <c r="J107" s="473"/>
      <c r="K107" s="475"/>
      <c r="L107" s="468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s="90" customFormat="1" ht="24" customHeight="1" x14ac:dyDescent="0.15">
      <c r="A108" s="20">
        <v>22</v>
      </c>
      <c r="B108" s="92" t="s">
        <v>14</v>
      </c>
      <c r="C108" s="146" t="e">
        <f>#REF!</f>
        <v>#REF!</v>
      </c>
      <c r="D108" s="147" t="e">
        <f>#REF!</f>
        <v>#REF!</v>
      </c>
      <c r="E108" s="147" t="e">
        <f>#REF!</f>
        <v>#REF!</v>
      </c>
      <c r="F108" s="147" t="e">
        <f>#REF!</f>
        <v>#REF!</v>
      </c>
      <c r="G108" s="147" t="e">
        <f>#REF!</f>
        <v>#REF!</v>
      </c>
      <c r="H108" s="147" t="e">
        <f>#REF!</f>
        <v>#REF!</v>
      </c>
      <c r="I108" s="147" t="e">
        <f>#REF!</f>
        <v>#REF!</v>
      </c>
      <c r="J108" s="147" t="e">
        <f>#REF!</f>
        <v>#REF!</v>
      </c>
      <c r="K108" s="147" t="e">
        <f>#REF!</f>
        <v>#REF!</v>
      </c>
      <c r="L108" s="147" t="e">
        <f>#REF!</f>
        <v>#REF!</v>
      </c>
      <c r="M108" s="17"/>
      <c r="N108" s="89"/>
      <c r="O108" s="89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s="90" customFormat="1" ht="24" customHeight="1" x14ac:dyDescent="0.15">
      <c r="A109" s="20"/>
      <c r="B109" s="133" t="s">
        <v>40</v>
      </c>
      <c r="C109" s="135" t="e">
        <f>#REF!</f>
        <v>#REF!</v>
      </c>
      <c r="D109" s="136" t="e">
        <f>IF(#REF!=0,"-",IF(OR($C109=1,$C109=2),"χ",#REF!))</f>
        <v>#REF!</v>
      </c>
      <c r="E109" s="136" t="e">
        <f>IF(#REF!=0,"-",IF(OR($C109=1,$C109=2),"χ",#REF!))</f>
        <v>#REF!</v>
      </c>
      <c r="F109" s="136" t="e">
        <f>IF(#REF!=0,"-",IF(OR($C109=1,$C109=2),"χ",#REF!))</f>
        <v>#REF!</v>
      </c>
      <c r="G109" s="136" t="e">
        <f>IF(#REF!=0,"-",IF(OR($C109=1,$C109=2),"χ",#REF!))</f>
        <v>#REF!</v>
      </c>
      <c r="H109" s="136" t="e">
        <f>IF(#REF!=0,"-",IF(OR($C109=1,$C109=2),"χ",#REF!))</f>
        <v>#REF!</v>
      </c>
      <c r="I109" s="136" t="e">
        <f>IF(#REF!=0,"-",IF(OR($C109=1,$C109=2),"χ",#REF!))</f>
        <v>#REF!</v>
      </c>
      <c r="J109" s="136" t="e">
        <f>IF(#REF!=0,"-",IF(OR($C109=1,$C109=2),"χ",#REF!))</f>
        <v>#REF!</v>
      </c>
      <c r="K109" s="136" t="e">
        <f>IF(#REF!=0,"-",IF(OR($C109=1,$C109=2),"χ",#REF!))</f>
        <v>#REF!</v>
      </c>
      <c r="L109" s="137" t="e">
        <f>IF(#REF!=0,"-",IF(OR($C109=1,$C109=2),"χ",#REF!))</f>
        <v>#REF!</v>
      </c>
      <c r="M109" s="17"/>
      <c r="N109" s="89"/>
      <c r="O109" s="8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s="90" customFormat="1" ht="24" customHeight="1" x14ac:dyDescent="0.15">
      <c r="A110" s="20"/>
      <c r="B110" s="133" t="s">
        <v>41</v>
      </c>
      <c r="C110" s="135" t="e">
        <f>#REF!</f>
        <v>#REF!</v>
      </c>
      <c r="D110" s="136" t="e">
        <f>IF(#REF!=0,"-",IF(OR($C110=1,$C110=2),"χ",#REF!))</f>
        <v>#REF!</v>
      </c>
      <c r="E110" s="136" t="e">
        <f>IF(#REF!=0,"-",IF(OR($C110=1,$C110=2),"χ",#REF!))</f>
        <v>#REF!</v>
      </c>
      <c r="F110" s="136" t="e">
        <f>IF(#REF!=0,"-",IF(OR($C110=1,$C110=2),"χ",#REF!))</f>
        <v>#REF!</v>
      </c>
      <c r="G110" s="136" t="e">
        <f>IF(#REF!=0,"-",IF(OR($C110=1,$C110=2),"χ",#REF!))</f>
        <v>#REF!</v>
      </c>
      <c r="H110" s="136" t="e">
        <f>IF(#REF!=0,"-",IF(OR($C110=1,$C110=2),"χ",#REF!))</f>
        <v>#REF!</v>
      </c>
      <c r="I110" s="136" t="e">
        <f>IF(#REF!=0,"-",IF(OR($C110=1,$C110=2),"χ",#REF!))</f>
        <v>#REF!</v>
      </c>
      <c r="J110" s="136" t="e">
        <f>IF(#REF!=0,"-",IF(OR($C110=1,$C110=2),"χ",#REF!))</f>
        <v>#REF!</v>
      </c>
      <c r="K110" s="136" t="e">
        <f>IF(#REF!=0,"-",IF(OR($C110=1,$C110=2),"χ",#REF!))</f>
        <v>#REF!</v>
      </c>
      <c r="L110" s="137" t="e">
        <f>IF(#REF!=0,"-",IF(OR($C110=1,$C110=2),"χ",#REF!))</f>
        <v>#REF!</v>
      </c>
      <c r="M110" s="17"/>
      <c r="N110" s="89"/>
      <c r="O110" s="8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s="90" customFormat="1" ht="24" customHeight="1" x14ac:dyDescent="0.15">
      <c r="A111" s="20"/>
      <c r="B111" s="133" t="s">
        <v>42</v>
      </c>
      <c r="C111" s="135" t="e">
        <f>#REF!</f>
        <v>#REF!</v>
      </c>
      <c r="D111" s="136" t="e">
        <f>IF(#REF!=0,"-",IF(OR($C111=1,$C111=2),"χ",#REF!))</f>
        <v>#REF!</v>
      </c>
      <c r="E111" s="136" t="e">
        <f>IF(#REF!=0,"-",IF(OR($C111=1,$C111=2),"χ",#REF!))</f>
        <v>#REF!</v>
      </c>
      <c r="F111" s="136" t="e">
        <f>IF(#REF!=0,"-",IF(OR($C111=1,$C111=2),"χ",#REF!))</f>
        <v>#REF!</v>
      </c>
      <c r="G111" s="136" t="e">
        <f>IF(#REF!=0,"-",IF(OR($C111=1,$C111=2),"χ",#REF!))</f>
        <v>#REF!</v>
      </c>
      <c r="H111" s="136" t="e">
        <f>IF(#REF!=0,"-",IF(OR($C111=1,$C111=2),"χ",#REF!))</f>
        <v>#REF!</v>
      </c>
      <c r="I111" s="136" t="e">
        <f>IF(#REF!=0,"-",IF(OR($C111=1,$C111=2),"χ",#REF!))</f>
        <v>#REF!</v>
      </c>
      <c r="J111" s="136" t="e">
        <f>IF(#REF!=0,"-",IF(OR($C111=1,$C111=2),"χ",#REF!))</f>
        <v>#REF!</v>
      </c>
      <c r="K111" s="136" t="e">
        <f>IF(#REF!=0,"-",IF(OR($C111=1,$C111=2),"χ",#REF!))</f>
        <v>#REF!</v>
      </c>
      <c r="L111" s="137" t="e">
        <f>IF(#REF!=0,"-",IF(OR($C111=1,$C111=2),"χ",#REF!))</f>
        <v>#REF!</v>
      </c>
      <c r="M111" s="17"/>
      <c r="N111" s="89"/>
      <c r="O111" s="8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s="90" customFormat="1" ht="24" customHeight="1" x14ac:dyDescent="0.15">
      <c r="A112" s="20"/>
      <c r="B112" s="130" t="s">
        <v>43</v>
      </c>
      <c r="C112" s="135" t="e">
        <f>#REF!</f>
        <v>#REF!</v>
      </c>
      <c r="D112" s="136" t="e">
        <f>IF(#REF!=0,"-",IF(OR($C112=1,$C112=2),"χ",#REF!))</f>
        <v>#REF!</v>
      </c>
      <c r="E112" s="136" t="e">
        <f>IF(#REF!=0,"-",IF(OR($C112=1,$C112=2),"χ",#REF!))</f>
        <v>#REF!</v>
      </c>
      <c r="F112" s="136" t="e">
        <f>IF(#REF!=0,"-",IF(OR($C112=1,$C112=2),"χ",#REF!))</f>
        <v>#REF!</v>
      </c>
      <c r="G112" s="136" t="e">
        <f>IF(#REF!=0,"-",IF(OR($C112=1,$C112=2),"χ",#REF!))</f>
        <v>#REF!</v>
      </c>
      <c r="H112" s="136" t="e">
        <f>IF(#REF!=0,"-",IF(OR($C112=1,$C112=2),"χ",#REF!))</f>
        <v>#REF!</v>
      </c>
      <c r="I112" s="136" t="e">
        <f>IF(#REF!=0,"-",IF(OR($C112=1,$C112=2),"χ",#REF!))</f>
        <v>#REF!</v>
      </c>
      <c r="J112" s="136" t="e">
        <f>IF(#REF!=0,"-",IF(OR($C112=1,$C112=2),"χ",#REF!))</f>
        <v>#REF!</v>
      </c>
      <c r="K112" s="136" t="e">
        <f>IF(#REF!=0,"-",IF(OR($C112=1,$C112=2),"χ",#REF!))</f>
        <v>#REF!</v>
      </c>
      <c r="L112" s="137" t="e">
        <f>IF(#REF!=0,"-",IF(OR($C112=1,$C112=2),"χ",#REF!))</f>
        <v>#REF!</v>
      </c>
      <c r="M112" s="17"/>
      <c r="N112" s="89"/>
      <c r="O112" s="8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s="90" customFormat="1" ht="24" customHeight="1" x14ac:dyDescent="0.15">
      <c r="C113" s="135"/>
      <c r="D113" s="137"/>
      <c r="E113" s="137"/>
      <c r="F113" s="137"/>
      <c r="G113" s="137"/>
      <c r="H113" s="137"/>
      <c r="I113" s="137"/>
      <c r="J113" s="137"/>
      <c r="K113" s="137"/>
      <c r="L113" s="137"/>
      <c r="N113" s="89"/>
      <c r="O113" s="89"/>
    </row>
    <row r="114" spans="1:36" s="90" customFormat="1" ht="24" customHeight="1" x14ac:dyDescent="0.15">
      <c r="A114" s="20">
        <v>23</v>
      </c>
      <c r="B114" s="92" t="s">
        <v>15</v>
      </c>
      <c r="C114" s="135" t="e">
        <f>#REF!</f>
        <v>#REF!</v>
      </c>
      <c r="D114" s="190" t="s">
        <v>80</v>
      </c>
      <c r="E114" s="190" t="s">
        <v>80</v>
      </c>
      <c r="F114" s="190" t="s">
        <v>80</v>
      </c>
      <c r="G114" s="190" t="s">
        <v>80</v>
      </c>
      <c r="H114" s="148" t="e">
        <f>#REF!</f>
        <v>#REF!</v>
      </c>
      <c r="I114" s="190" t="s">
        <v>80</v>
      </c>
      <c r="J114" s="190" t="s">
        <v>80</v>
      </c>
      <c r="K114" s="190" t="s">
        <v>80</v>
      </c>
      <c r="L114" s="190" t="s">
        <v>80</v>
      </c>
      <c r="N114" s="89"/>
      <c r="O114" s="89"/>
    </row>
    <row r="115" spans="1:36" s="90" customFormat="1" ht="24" customHeight="1" x14ac:dyDescent="0.15">
      <c r="A115" s="20"/>
      <c r="B115" s="133" t="s">
        <v>40</v>
      </c>
      <c r="C115" s="135" t="e">
        <f>#REF!</f>
        <v>#REF!</v>
      </c>
      <c r="D115" s="180" t="e">
        <f>IF(#REF!=0,"-",IF(OR($C115=1,$C115=2),"χ",#REF!))</f>
        <v>#REF!</v>
      </c>
      <c r="E115" s="180" t="e">
        <f>IF(#REF!=0,"-",IF(OR($C115=1,$C115=2),"χ",#REF!))</f>
        <v>#REF!</v>
      </c>
      <c r="F115" s="180" t="e">
        <f>IF(#REF!=0,"-",IF(OR($C115=1,$C115=2),"χ",#REF!))</f>
        <v>#REF!</v>
      </c>
      <c r="G115" s="180" t="e">
        <f>IF(#REF!=0,"-",IF(OR($C115=1,$C115=2),"χ",#REF!))</f>
        <v>#REF!</v>
      </c>
      <c r="H115" s="136" t="e">
        <f>IF(#REF!=0,"-",IF(OR($C115=1,$C115=2),"χ",#REF!))</f>
        <v>#REF!</v>
      </c>
      <c r="I115" s="180" t="e">
        <f>IF(#REF!=0,"-",IF(OR($C115=1,$C115=2),"χ",#REF!))</f>
        <v>#REF!</v>
      </c>
      <c r="J115" s="180" t="e">
        <f>IF(#REF!=0,"-",IF(OR($C115=1,$C115=2),"χ",#REF!))</f>
        <v>#REF!</v>
      </c>
      <c r="K115" s="180" t="e">
        <f>IF(#REF!=0,"-",IF(OR($C115=1,$C115=2),"χ",#REF!))</f>
        <v>#REF!</v>
      </c>
      <c r="L115" s="181" t="e">
        <f>IF(#REF!=0,"-",IF(OR($C115=1,$C115=2),"χ",#REF!))</f>
        <v>#REF!</v>
      </c>
      <c r="N115" s="89"/>
      <c r="O115" s="89"/>
    </row>
    <row r="116" spans="1:36" s="90" customFormat="1" ht="24" customHeight="1" x14ac:dyDescent="0.15">
      <c r="A116" s="20"/>
      <c r="B116" s="133" t="s">
        <v>41</v>
      </c>
      <c r="C116" s="135" t="e">
        <f>#REF!</f>
        <v>#REF!</v>
      </c>
      <c r="D116" s="180" t="e">
        <f>IF(#REF!=0,"-",IF(OR($C116=1,$C116=2),"χ",#REF!))</f>
        <v>#REF!</v>
      </c>
      <c r="E116" s="180" t="e">
        <f>IF(#REF!=0,"-",IF(OR($C116=1,$C116=2),"χ",#REF!))</f>
        <v>#REF!</v>
      </c>
      <c r="F116" s="180" t="e">
        <f>IF(#REF!=0,"-",IF(OR($C116=1,$C116=2),"χ",#REF!))</f>
        <v>#REF!</v>
      </c>
      <c r="G116" s="180" t="e">
        <f>IF(#REF!=0,"-",IF(OR($C116=1,$C116=2),"χ",#REF!))</f>
        <v>#REF!</v>
      </c>
      <c r="H116" s="136" t="e">
        <f>IF(#REF!=0,"-",IF(OR($C116=1,$C116=2),"χ",#REF!))</f>
        <v>#REF!</v>
      </c>
      <c r="I116" s="180" t="e">
        <f>IF(#REF!=0,"-",IF(OR($C116=1,$C116=2),"χ",#REF!))</f>
        <v>#REF!</v>
      </c>
      <c r="J116" s="180" t="e">
        <f>IF(#REF!=0,"-",IF(OR($C116=1,$C116=2),"χ",#REF!))</f>
        <v>#REF!</v>
      </c>
      <c r="K116" s="180" t="e">
        <f>IF(#REF!=0,"-",IF(OR($C116=1,$C116=2),"χ",#REF!))</f>
        <v>#REF!</v>
      </c>
      <c r="L116" s="181" t="e">
        <f>IF(#REF!=0,"-",IF(OR($C116=1,$C116=2),"χ",#REF!))</f>
        <v>#REF!</v>
      </c>
      <c r="N116" s="89"/>
      <c r="O116" s="89"/>
    </row>
    <row r="117" spans="1:36" s="90" customFormat="1" ht="24" customHeight="1" x14ac:dyDescent="0.15">
      <c r="A117" s="20"/>
      <c r="B117" s="133" t="s">
        <v>42</v>
      </c>
      <c r="C117" s="135" t="e">
        <f>#REF!</f>
        <v>#REF!</v>
      </c>
      <c r="D117" s="136" t="e">
        <f>IF(#REF!=0,"-",IF(OR($C117=1,$C117=2),"χ",#REF!))</f>
        <v>#REF!</v>
      </c>
      <c r="E117" s="136" t="e">
        <f>IF(#REF!=0,"-",IF(OR($C117=1,$C117=2),"χ",#REF!))</f>
        <v>#REF!</v>
      </c>
      <c r="F117" s="136" t="e">
        <f>IF(#REF!=0,"-",IF(OR($C117=1,$C117=2),"χ",#REF!))</f>
        <v>#REF!</v>
      </c>
      <c r="G117" s="136" t="e">
        <f>IF(#REF!=0,"-",IF(OR($C117=1,$C117=2),"χ",#REF!))</f>
        <v>#REF!</v>
      </c>
      <c r="H117" s="136" t="e">
        <f>IF(#REF!=0,"-",IF(OR($C117=1,$C117=2),"χ",#REF!))</f>
        <v>#REF!</v>
      </c>
      <c r="I117" s="136" t="e">
        <f>IF(#REF!=0,"-",IF(OR($C117=1,$C117=2),"χ",#REF!))</f>
        <v>#REF!</v>
      </c>
      <c r="J117" s="136" t="e">
        <f>IF(#REF!=0,"-",IF(OR($C117=1,$C117=2),"χ",#REF!))</f>
        <v>#REF!</v>
      </c>
      <c r="K117" s="136" t="e">
        <f>IF(#REF!=0,"-",IF(OR($C117=1,$C117=2),"χ",#REF!))</f>
        <v>#REF!</v>
      </c>
      <c r="L117" s="137" t="e">
        <f>IF(#REF!=0,"-",IF(OR($C117=1,$C117=2),"χ",#REF!))</f>
        <v>#REF!</v>
      </c>
      <c r="N117" s="89"/>
      <c r="O117" s="89"/>
    </row>
    <row r="118" spans="1:36" s="90" customFormat="1" ht="24" customHeight="1" x14ac:dyDescent="0.15">
      <c r="A118" s="20"/>
      <c r="B118" s="130" t="s">
        <v>43</v>
      </c>
      <c r="C118" s="135" t="e">
        <f>#REF!</f>
        <v>#REF!</v>
      </c>
      <c r="D118" s="136" t="e">
        <f>IF(#REF!=0,"-",IF(OR($C118=1,$C118=2),"χ",#REF!))</f>
        <v>#REF!</v>
      </c>
      <c r="E118" s="136" t="e">
        <f>IF(#REF!=0,"-",IF(OR($C118=1,$C118=2),"χ",#REF!))</f>
        <v>#REF!</v>
      </c>
      <c r="F118" s="136" t="e">
        <f>IF(#REF!=0,"-",IF(OR($C118=1,$C118=2),"χ",#REF!))</f>
        <v>#REF!</v>
      </c>
      <c r="G118" s="136" t="e">
        <f>IF(#REF!=0,"-",IF(OR($C118=1,$C118=2),"χ",#REF!))</f>
        <v>#REF!</v>
      </c>
      <c r="H118" s="136" t="e">
        <f>IF(#REF!=0,"-",IF(OR($C118=1,$C118=2),"χ",#REF!))</f>
        <v>#REF!</v>
      </c>
      <c r="I118" s="136" t="e">
        <f>IF(#REF!=0,"-",IF(OR($C118=1,$C118=2),"χ",#REF!))</f>
        <v>#REF!</v>
      </c>
      <c r="J118" s="136" t="e">
        <f>IF(#REF!=0,"-",IF(OR($C118=1,$C118=2),"χ",#REF!))</f>
        <v>#REF!</v>
      </c>
      <c r="K118" s="136" t="e">
        <f>IF(#REF!=0,"-",IF(OR($C118=1,$C118=2),"χ",#REF!))</f>
        <v>#REF!</v>
      </c>
      <c r="L118" s="137" t="e">
        <f>IF(#REF!=0,"-",IF(OR($C118=1,$C118=2),"χ",#REF!))</f>
        <v>#REF!</v>
      </c>
      <c r="M118" s="17"/>
      <c r="N118" s="89"/>
      <c r="O118" s="89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s="90" customFormat="1" ht="24" customHeight="1" x14ac:dyDescent="0.15">
      <c r="A119" s="21"/>
      <c r="B119" s="92"/>
      <c r="C119" s="135"/>
      <c r="D119" s="137"/>
      <c r="E119" s="137"/>
      <c r="F119" s="137"/>
      <c r="G119" s="137"/>
      <c r="H119" s="137"/>
      <c r="I119" s="137"/>
      <c r="J119" s="137"/>
      <c r="K119" s="137"/>
      <c r="L119" s="137"/>
      <c r="N119" s="89"/>
      <c r="O119" s="89"/>
    </row>
    <row r="120" spans="1:36" s="90" customFormat="1" ht="24" customHeight="1" x14ac:dyDescent="0.15">
      <c r="A120" s="20">
        <v>24</v>
      </c>
      <c r="B120" s="92" t="s">
        <v>16</v>
      </c>
      <c r="C120" s="135" t="e">
        <f>#REF!</f>
        <v>#REF!</v>
      </c>
      <c r="D120" s="137" t="e">
        <f>#REF!</f>
        <v>#REF!</v>
      </c>
      <c r="E120" s="137" t="e">
        <f>#REF!</f>
        <v>#REF!</v>
      </c>
      <c r="F120" s="137" t="e">
        <f>#REF!</f>
        <v>#REF!</v>
      </c>
      <c r="G120" s="137" t="e">
        <f>#REF!</f>
        <v>#REF!</v>
      </c>
      <c r="H120" s="137" t="e">
        <f>#REF!</f>
        <v>#REF!</v>
      </c>
      <c r="I120" s="137" t="e">
        <f>#REF!</f>
        <v>#REF!</v>
      </c>
      <c r="J120" s="137" t="e">
        <f>#REF!</f>
        <v>#REF!</v>
      </c>
      <c r="K120" s="137" t="e">
        <f>#REF!</f>
        <v>#REF!</v>
      </c>
      <c r="L120" s="137" t="e">
        <f>#REF!</f>
        <v>#REF!</v>
      </c>
      <c r="N120" s="89"/>
      <c r="O120" s="89"/>
    </row>
    <row r="121" spans="1:36" s="90" customFormat="1" ht="24" customHeight="1" x14ac:dyDescent="0.15">
      <c r="A121" s="20"/>
      <c r="B121" s="133" t="s">
        <v>40</v>
      </c>
      <c r="C121" s="135" t="e">
        <f>#REF!</f>
        <v>#REF!</v>
      </c>
      <c r="D121" s="136" t="e">
        <f>IF(#REF!=0,"-",IF(OR($C121=1,$C121=2),"χ",#REF!))</f>
        <v>#REF!</v>
      </c>
      <c r="E121" s="136" t="e">
        <f>IF(#REF!=0,"-",IF(OR($C121=1,$C121=2),"χ",#REF!))</f>
        <v>#REF!</v>
      </c>
      <c r="F121" s="136" t="e">
        <f>IF(#REF!=0,"-",IF(OR($C121=1,$C121=2),"χ",#REF!))</f>
        <v>#REF!</v>
      </c>
      <c r="G121" s="136" t="e">
        <f>IF(#REF!=0,"-",IF(OR($C121=1,$C121=2),"χ",#REF!))</f>
        <v>#REF!</v>
      </c>
      <c r="H121" s="136" t="e">
        <f>IF(#REF!=0,"-",IF(OR($C121=1,$C121=2),"χ",#REF!))</f>
        <v>#REF!</v>
      </c>
      <c r="I121" s="136" t="e">
        <f>IF(#REF!=0,"-",IF(OR($C121=1,$C121=2),"χ",#REF!))</f>
        <v>#REF!</v>
      </c>
      <c r="J121" s="136" t="e">
        <f>IF(#REF!=0,"-",IF(OR($C121=1,$C121=2),"χ",#REF!))</f>
        <v>#REF!</v>
      </c>
      <c r="K121" s="136" t="e">
        <f>IF(#REF!=0,"-",IF(OR($C121=1,$C121=2),"χ",#REF!))</f>
        <v>#REF!</v>
      </c>
      <c r="L121" s="137" t="e">
        <f>IF(#REF!=0,"-",IF(OR($C121=1,$C121=2),"χ",#REF!))</f>
        <v>#REF!</v>
      </c>
      <c r="N121" s="89"/>
      <c r="O121" s="89"/>
    </row>
    <row r="122" spans="1:36" s="90" customFormat="1" ht="24" customHeight="1" x14ac:dyDescent="0.15">
      <c r="A122" s="20"/>
      <c r="B122" s="133" t="s">
        <v>41</v>
      </c>
      <c r="C122" s="135" t="e">
        <f>#REF!</f>
        <v>#REF!</v>
      </c>
      <c r="D122" s="136" t="e">
        <f>IF(#REF!=0,"-",IF(OR($C122=1,$C122=2),"χ",#REF!))</f>
        <v>#REF!</v>
      </c>
      <c r="E122" s="136" t="e">
        <f>IF(#REF!=0,"-",IF(OR($C122=1,$C122=2),"χ",#REF!))</f>
        <v>#REF!</v>
      </c>
      <c r="F122" s="136" t="e">
        <f>IF(#REF!=0,"-",IF(OR($C122=1,$C122=2),"χ",#REF!))</f>
        <v>#REF!</v>
      </c>
      <c r="G122" s="136" t="e">
        <f>IF(#REF!=0,"-",IF(OR($C122=1,$C122=2),"χ",#REF!))</f>
        <v>#REF!</v>
      </c>
      <c r="H122" s="136" t="e">
        <f>IF(#REF!=0,"-",IF(OR($C122=1,$C122=2),"χ",#REF!))</f>
        <v>#REF!</v>
      </c>
      <c r="I122" s="136" t="e">
        <f>IF(#REF!=0,"-",IF(OR($C122=1,$C122=2),"χ",#REF!))</f>
        <v>#REF!</v>
      </c>
      <c r="J122" s="136" t="e">
        <f>IF(#REF!=0,"-",IF(OR($C122=1,$C122=2),"χ",#REF!))</f>
        <v>#REF!</v>
      </c>
      <c r="K122" s="136" t="e">
        <f>IF(#REF!=0,"-",IF(OR($C122=1,$C122=2),"χ",#REF!))</f>
        <v>#REF!</v>
      </c>
      <c r="L122" s="137" t="e">
        <f>IF(#REF!=0,"-",IF(OR($C122=1,$C122=2),"χ",#REF!))</f>
        <v>#REF!</v>
      </c>
      <c r="N122" s="89"/>
      <c r="O122" s="89"/>
    </row>
    <row r="123" spans="1:36" s="90" customFormat="1" ht="24" customHeight="1" x14ac:dyDescent="0.15">
      <c r="A123" s="20"/>
      <c r="B123" s="133" t="s">
        <v>42</v>
      </c>
      <c r="C123" s="135" t="e">
        <f>#REF!</f>
        <v>#REF!</v>
      </c>
      <c r="D123" s="183" t="s">
        <v>80</v>
      </c>
      <c r="E123" s="183" t="s">
        <v>80</v>
      </c>
      <c r="F123" s="183" t="s">
        <v>80</v>
      </c>
      <c r="G123" s="183" t="s">
        <v>80</v>
      </c>
      <c r="H123" s="136" t="e">
        <f>IF(#REF!=0,"-",IF(OR($C123=1,$C123=2),"χ",#REF!))</f>
        <v>#REF!</v>
      </c>
      <c r="I123" s="183" t="s">
        <v>80</v>
      </c>
      <c r="J123" s="183" t="s">
        <v>80</v>
      </c>
      <c r="K123" s="183" t="s">
        <v>80</v>
      </c>
      <c r="L123" s="183" t="s">
        <v>80</v>
      </c>
      <c r="N123" s="89"/>
      <c r="O123" s="89"/>
    </row>
    <row r="124" spans="1:36" s="90" customFormat="1" ht="24" customHeight="1" x14ac:dyDescent="0.15">
      <c r="A124" s="20"/>
      <c r="B124" s="130" t="s">
        <v>43</v>
      </c>
      <c r="C124" s="135" t="e">
        <f>#REF!</f>
        <v>#REF!</v>
      </c>
      <c r="D124" s="180" t="e">
        <f>IF(#REF!=0,"-",IF(OR($C124=1,$C124=2),"χ",#REF!))</f>
        <v>#REF!</v>
      </c>
      <c r="E124" s="180" t="e">
        <f>IF(#REF!=0,"-",IF(OR($C124=1,$C124=2),"χ",#REF!))</f>
        <v>#REF!</v>
      </c>
      <c r="F124" s="180" t="e">
        <f>IF(#REF!=0,"-",IF(OR($C124=1,$C124=2),"χ",#REF!))</f>
        <v>#REF!</v>
      </c>
      <c r="G124" s="180" t="e">
        <f>IF(#REF!=0,"-",IF(OR($C124=1,$C124=2),"χ",#REF!))</f>
        <v>#REF!</v>
      </c>
      <c r="H124" s="136" t="e">
        <f>IF(#REF!=0,"-",IF(OR($C124=1,$C124=2),"χ",#REF!))</f>
        <v>#REF!</v>
      </c>
      <c r="I124" s="180" t="e">
        <f>IF(#REF!=0,"-",IF(OR($C124=1,$C124=2),"χ",#REF!))</f>
        <v>#REF!</v>
      </c>
      <c r="J124" s="180" t="e">
        <f>IF(#REF!=0,"-",IF(OR($C124=1,$C124=2),"χ",#REF!))</f>
        <v>#REF!</v>
      </c>
      <c r="K124" s="180" t="e">
        <f>IF(#REF!=0,"-",IF(OR($C124=1,$C124=2),"χ",#REF!))</f>
        <v>#REF!</v>
      </c>
      <c r="L124" s="181" t="e">
        <f>IF(#REF!=0,"-",IF(OR($C124=1,$C124=2),"χ",#REF!))</f>
        <v>#REF!</v>
      </c>
      <c r="M124" s="17"/>
      <c r="N124" s="89"/>
      <c r="O124" s="89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s="90" customFormat="1" ht="24" customHeight="1" x14ac:dyDescent="0.15">
      <c r="A125" s="20"/>
      <c r="B125" s="92"/>
      <c r="C125" s="135"/>
      <c r="D125" s="137"/>
      <c r="E125" s="137"/>
      <c r="F125" s="137"/>
      <c r="G125" s="137"/>
      <c r="H125" s="137"/>
      <c r="I125" s="137"/>
      <c r="J125" s="137"/>
      <c r="K125" s="137"/>
      <c r="L125" s="137"/>
      <c r="N125" s="89"/>
      <c r="O125" s="89"/>
    </row>
    <row r="126" spans="1:36" s="90" customFormat="1" ht="24" customHeight="1" x14ac:dyDescent="0.15">
      <c r="A126" s="20">
        <v>25</v>
      </c>
      <c r="B126" s="92" t="s">
        <v>17</v>
      </c>
      <c r="C126" s="135" t="e">
        <f>#REF!</f>
        <v>#REF!</v>
      </c>
      <c r="D126" s="137" t="e">
        <f>#REF!</f>
        <v>#REF!</v>
      </c>
      <c r="E126" s="137" t="e">
        <f>#REF!</f>
        <v>#REF!</v>
      </c>
      <c r="F126" s="137" t="e">
        <f>#REF!</f>
        <v>#REF!</v>
      </c>
      <c r="G126" s="137" t="e">
        <f>#REF!</f>
        <v>#REF!</v>
      </c>
      <c r="H126" s="137" t="e">
        <f>#REF!</f>
        <v>#REF!</v>
      </c>
      <c r="I126" s="137" t="e">
        <f>#REF!</f>
        <v>#REF!</v>
      </c>
      <c r="J126" s="137" t="e">
        <f>#REF!</f>
        <v>#REF!</v>
      </c>
      <c r="K126" s="137" t="e">
        <f>#REF!</f>
        <v>#REF!</v>
      </c>
      <c r="L126" s="137" t="e">
        <f>#REF!</f>
        <v>#REF!</v>
      </c>
      <c r="N126" s="89"/>
      <c r="O126" s="89"/>
    </row>
    <row r="127" spans="1:36" s="90" customFormat="1" ht="24" customHeight="1" x14ac:dyDescent="0.15">
      <c r="A127" s="20"/>
      <c r="B127" s="133" t="s">
        <v>40</v>
      </c>
      <c r="C127" s="135" t="e">
        <f>#REF!</f>
        <v>#REF!</v>
      </c>
      <c r="D127" s="136" t="e">
        <f>IF(#REF!=0,"-",IF(OR($C127=1,$C127=2),"χ",#REF!))</f>
        <v>#REF!</v>
      </c>
      <c r="E127" s="136" t="e">
        <f>IF(#REF!=0,"-",IF(OR($C127=1,$C127=2),"χ",#REF!))</f>
        <v>#REF!</v>
      </c>
      <c r="F127" s="136" t="e">
        <f>IF(#REF!=0,"-",IF(OR($C127=1,$C127=2),"χ",#REF!))</f>
        <v>#REF!</v>
      </c>
      <c r="G127" s="136" t="e">
        <f>IF(#REF!=0,"-",IF(OR($C127=1,$C127=2),"χ",#REF!))</f>
        <v>#REF!</v>
      </c>
      <c r="H127" s="136" t="e">
        <f>IF(#REF!=0,"-",IF(OR($C127=1,$C127=2),"χ",#REF!))</f>
        <v>#REF!</v>
      </c>
      <c r="I127" s="136" t="e">
        <f>IF(#REF!=0,"-",IF(OR($C127=1,$C127=2),"χ",#REF!))</f>
        <v>#REF!</v>
      </c>
      <c r="J127" s="136" t="e">
        <f>IF(#REF!=0,"-",IF(OR($C127=1,$C127=2),"χ",#REF!))</f>
        <v>#REF!</v>
      </c>
      <c r="K127" s="183" t="s">
        <v>80</v>
      </c>
      <c r="L127" s="137" t="e">
        <f>IF(#REF!=0,"-",IF(OR($C127=1,$C127=2),"χ",#REF!))</f>
        <v>#REF!</v>
      </c>
      <c r="N127" s="89"/>
      <c r="O127" s="89"/>
    </row>
    <row r="128" spans="1:36" s="90" customFormat="1" ht="24" customHeight="1" x14ac:dyDescent="0.15">
      <c r="A128" s="20"/>
      <c r="B128" s="133" t="s">
        <v>41</v>
      </c>
      <c r="C128" s="135" t="e">
        <f>#REF!</f>
        <v>#REF!</v>
      </c>
      <c r="D128" s="183" t="s">
        <v>80</v>
      </c>
      <c r="E128" s="183" t="s">
        <v>80</v>
      </c>
      <c r="F128" s="183" t="s">
        <v>80</v>
      </c>
      <c r="G128" s="183" t="s">
        <v>80</v>
      </c>
      <c r="H128" s="136" t="e">
        <f>IF(#REF!=0,"-",IF(OR($C128=1,$C128=2),"χ",#REF!))</f>
        <v>#REF!</v>
      </c>
      <c r="I128" s="183" t="s">
        <v>80</v>
      </c>
      <c r="J128" s="183" t="s">
        <v>80</v>
      </c>
      <c r="K128" s="136" t="e">
        <f>IF(#REF!=0,"-",IF(OR($C128=1,$C128=2),"χ",#REF!))</f>
        <v>#REF!</v>
      </c>
      <c r="L128" s="183" t="s">
        <v>80</v>
      </c>
      <c r="N128" s="89"/>
      <c r="O128" s="89"/>
    </row>
    <row r="129" spans="1:15" s="90" customFormat="1" ht="24" customHeight="1" x14ac:dyDescent="0.15">
      <c r="A129" s="20"/>
      <c r="B129" s="133" t="s">
        <v>42</v>
      </c>
      <c r="C129" s="135" t="e">
        <f>#REF!</f>
        <v>#REF!</v>
      </c>
      <c r="D129" s="136" t="e">
        <f>IF(#REF!=0,"-",IF(OR($C129=1,$C129=2),"χ",#REF!))</f>
        <v>#REF!</v>
      </c>
      <c r="E129" s="136" t="e">
        <f>IF(#REF!=0,"-",IF(OR($C129=1,$C129=2),"χ",#REF!))</f>
        <v>#REF!</v>
      </c>
      <c r="F129" s="136" t="e">
        <f>IF(#REF!=0,"-",IF(OR($C129=1,$C129=2),"χ",#REF!))</f>
        <v>#REF!</v>
      </c>
      <c r="G129" s="136" t="e">
        <f>IF(#REF!=0,"-",IF(OR($C129=1,$C129=2),"χ",#REF!))</f>
        <v>#REF!</v>
      </c>
      <c r="H129" s="136" t="e">
        <f>IF(#REF!=0,"-",IF(OR($C129=1,$C129=2),"χ",#REF!))</f>
        <v>#REF!</v>
      </c>
      <c r="I129" s="136" t="e">
        <f>IF(#REF!=0,"-",IF(OR($C129=1,$C129=2),"χ",#REF!))</f>
        <v>#REF!</v>
      </c>
      <c r="J129" s="136" t="e">
        <f>IF(#REF!=0,"-",IF(OR($C129=1,$C129=2),"χ",#REF!))</f>
        <v>#REF!</v>
      </c>
      <c r="K129" s="136" t="e">
        <f>IF(#REF!=0,"-",IF(OR($C129=1,$C129=2),"χ",#REF!))</f>
        <v>#REF!</v>
      </c>
      <c r="L129" s="137" t="e">
        <f>IF(#REF!=0,"-",IF(OR($C129=1,$C129=2),"χ",#REF!))</f>
        <v>#REF!</v>
      </c>
      <c r="N129" s="89"/>
      <c r="O129" s="89"/>
    </row>
    <row r="130" spans="1:15" s="90" customFormat="1" ht="24" customHeight="1" x14ac:dyDescent="0.15">
      <c r="A130" s="20"/>
      <c r="B130" s="130" t="s">
        <v>43</v>
      </c>
      <c r="C130" s="135" t="e">
        <f>#REF!</f>
        <v>#REF!</v>
      </c>
      <c r="D130" s="180" t="e">
        <f>IF(#REF!=0,"-",IF(OR($C130=1,$C130=2),"χ",#REF!))</f>
        <v>#REF!</v>
      </c>
      <c r="E130" s="180" t="e">
        <f>IF(#REF!=0,"-",IF(OR($C130=1,$C130=2),"χ",#REF!))</f>
        <v>#REF!</v>
      </c>
      <c r="F130" s="180" t="e">
        <f>IF(#REF!=0,"-",IF(OR($C130=1,$C130=2),"χ",#REF!))</f>
        <v>#REF!</v>
      </c>
      <c r="G130" s="180" t="e">
        <f>IF(#REF!=0,"-",IF(OR($C130=1,$C130=2),"χ",#REF!))</f>
        <v>#REF!</v>
      </c>
      <c r="H130" s="136" t="e">
        <f>IF(#REF!=0,"-",IF(OR($C130=1,$C130=2),"χ",#REF!))</f>
        <v>#REF!</v>
      </c>
      <c r="I130" s="180" t="e">
        <f>IF(#REF!=0,"-",IF(OR($C130=1,$C130=2),"χ",#REF!))</f>
        <v>#REF!</v>
      </c>
      <c r="J130" s="180" t="e">
        <f>IF(#REF!=0,"-",IF(OR($C130=1,$C130=2),"χ",#REF!))</f>
        <v>#REF!</v>
      </c>
      <c r="K130" s="180" t="e">
        <f>IF(#REF!=0,"-",IF(OR($C130=1,$C130=2),"χ",#REF!))</f>
        <v>#REF!</v>
      </c>
      <c r="L130" s="181" t="e">
        <f>IF(#REF!=0,"-",IF(OR($C130=1,$C130=2),"χ",#REF!))</f>
        <v>#REF!</v>
      </c>
      <c r="N130" s="89"/>
      <c r="O130" s="89"/>
    </row>
    <row r="131" spans="1:15" s="90" customFormat="1" ht="24" customHeight="1" x14ac:dyDescent="0.15">
      <c r="C131" s="135"/>
      <c r="D131" s="137"/>
      <c r="E131" s="137"/>
      <c r="F131" s="137"/>
      <c r="G131" s="137"/>
      <c r="H131" s="137"/>
      <c r="I131" s="137"/>
      <c r="J131" s="137"/>
      <c r="K131" s="137"/>
      <c r="L131" s="137"/>
      <c r="N131" s="89"/>
      <c r="O131" s="89"/>
    </row>
    <row r="132" spans="1:15" s="90" customFormat="1" ht="24" customHeight="1" x14ac:dyDescent="0.15">
      <c r="A132" s="20">
        <v>26</v>
      </c>
      <c r="B132" s="92" t="s">
        <v>49</v>
      </c>
      <c r="C132" s="135" t="e">
        <f>#REF!</f>
        <v>#REF!</v>
      </c>
      <c r="D132" s="137" t="e">
        <f>#REF!</f>
        <v>#REF!</v>
      </c>
      <c r="E132" s="137" t="e">
        <f>#REF!</f>
        <v>#REF!</v>
      </c>
      <c r="F132" s="137" t="e">
        <f>#REF!</f>
        <v>#REF!</v>
      </c>
      <c r="G132" s="137" t="e">
        <f>#REF!</f>
        <v>#REF!</v>
      </c>
      <c r="H132" s="136" t="e">
        <f>IF(#REF!=0,"-",IF(OR($C132=1,$C132=2),"χ",#REF!))</f>
        <v>#REF!</v>
      </c>
      <c r="I132" s="137" t="e">
        <f>#REF!</f>
        <v>#REF!</v>
      </c>
      <c r="J132" s="137" t="e">
        <f>#REF!</f>
        <v>#REF!</v>
      </c>
      <c r="K132" s="137" t="e">
        <f>#REF!</f>
        <v>#REF!</v>
      </c>
      <c r="L132" s="137" t="e">
        <f>#REF!</f>
        <v>#REF!</v>
      </c>
      <c r="N132" s="89"/>
      <c r="O132" s="89"/>
    </row>
    <row r="133" spans="1:15" s="90" customFormat="1" ht="24" customHeight="1" x14ac:dyDescent="0.15">
      <c r="A133" s="20"/>
      <c r="B133" s="133" t="s">
        <v>40</v>
      </c>
      <c r="C133" s="135" t="e">
        <f>#REF!</f>
        <v>#REF!</v>
      </c>
      <c r="D133" s="136" t="e">
        <f>IF(#REF!=0,"-",IF(OR($C133=1,$C133=2),"χ",#REF!))</f>
        <v>#REF!</v>
      </c>
      <c r="E133" s="136" t="e">
        <f>IF(#REF!=0,"-",IF(OR($C133=1,$C133=2),"χ",#REF!))</f>
        <v>#REF!</v>
      </c>
      <c r="F133" s="136" t="e">
        <f>IF(#REF!=0,"-",IF(OR($C133=1,$C133=2),"χ",#REF!))</f>
        <v>#REF!</v>
      </c>
      <c r="G133" s="136" t="e">
        <f>IF(#REF!=0,"-",IF(OR($C133=1,$C133=2),"χ",#REF!))</f>
        <v>#REF!</v>
      </c>
      <c r="H133" s="136" t="e">
        <f>IF(#REF!=0,"-",IF(OR($C133=1,$C133=2),"χ",#REF!))</f>
        <v>#REF!</v>
      </c>
      <c r="I133" s="136" t="e">
        <f>IF(#REF!=0,"-",IF(OR($C133=1,$C133=2),"χ",#REF!))</f>
        <v>#REF!</v>
      </c>
      <c r="J133" s="136" t="e">
        <f>IF(#REF!=0,"-",IF(OR($C133=1,$C133=2),"χ",#REF!))</f>
        <v>#REF!</v>
      </c>
      <c r="K133" s="136" t="e">
        <f>IF(#REF!=0,"-",IF(OR($C133=1,$C133=2),"χ",#REF!))</f>
        <v>#REF!</v>
      </c>
      <c r="L133" s="137" t="e">
        <f>IF(#REF!=0,"-",IF(OR($C133=1,$C133=2),"χ",#REF!))</f>
        <v>#REF!</v>
      </c>
      <c r="N133" s="89"/>
      <c r="O133" s="89"/>
    </row>
    <row r="134" spans="1:15" s="90" customFormat="1" ht="24" customHeight="1" x14ac:dyDescent="0.15">
      <c r="A134" s="20"/>
      <c r="B134" s="133" t="s">
        <v>41</v>
      </c>
      <c r="C134" s="135" t="e">
        <f>#REF!</f>
        <v>#REF!</v>
      </c>
      <c r="D134" s="136" t="e">
        <f>IF(#REF!=0,"-",IF(OR($C134=1,$C134=2),"χ",#REF!))</f>
        <v>#REF!</v>
      </c>
      <c r="E134" s="136" t="e">
        <f>IF(#REF!=0,"-",IF(OR($C134=1,$C134=2),"χ",#REF!))</f>
        <v>#REF!</v>
      </c>
      <c r="F134" s="136" t="e">
        <f>IF(#REF!=0,"-",IF(OR($C134=1,$C134=2),"χ",#REF!))</f>
        <v>#REF!</v>
      </c>
      <c r="G134" s="136" t="e">
        <f>IF(#REF!=0,"-",IF(OR($C134=1,$C134=2),"χ",#REF!))</f>
        <v>#REF!</v>
      </c>
      <c r="H134" s="136" t="e">
        <f>IF(#REF!=0,"-",IF(OR($C134=1,$C134=2),"χ",#REF!))</f>
        <v>#REF!</v>
      </c>
      <c r="I134" s="136" t="e">
        <f>IF(#REF!=0,"-",IF(OR($C134=1,$C134=2),"χ",#REF!))</f>
        <v>#REF!</v>
      </c>
      <c r="J134" s="136" t="e">
        <f>IF(#REF!=0,"-",IF(OR($C134=1,$C134=2),"χ",#REF!))</f>
        <v>#REF!</v>
      </c>
      <c r="K134" s="136" t="e">
        <f>IF(#REF!=0,"-",IF(OR($C134=1,$C134=2),"χ",#REF!))</f>
        <v>#REF!</v>
      </c>
      <c r="L134" s="137" t="e">
        <f>IF(#REF!=0,"-",IF(OR($C134=1,$C134=2),"χ",#REF!))</f>
        <v>#REF!</v>
      </c>
      <c r="N134" s="89"/>
      <c r="O134" s="89"/>
    </row>
    <row r="135" spans="1:15" s="90" customFormat="1" ht="24" customHeight="1" x14ac:dyDescent="0.15">
      <c r="A135" s="20"/>
      <c r="B135" s="133" t="s">
        <v>42</v>
      </c>
      <c r="C135" s="135" t="e">
        <f>#REF!</f>
        <v>#REF!</v>
      </c>
      <c r="D135" s="183" t="s">
        <v>80</v>
      </c>
      <c r="E135" s="183" t="s">
        <v>80</v>
      </c>
      <c r="F135" s="183" t="s">
        <v>80</v>
      </c>
      <c r="G135" s="183" t="s">
        <v>80</v>
      </c>
      <c r="H135" s="136" t="e">
        <f>IF(#REF!=0,"-",IF(OR($C135=1,$C135=2),"χ",#REF!))</f>
        <v>#REF!</v>
      </c>
      <c r="I135" s="183" t="s">
        <v>80</v>
      </c>
      <c r="J135" s="183" t="s">
        <v>80</v>
      </c>
      <c r="K135" s="183" t="s">
        <v>80</v>
      </c>
      <c r="L135" s="183" t="s">
        <v>80</v>
      </c>
      <c r="N135" s="89"/>
      <c r="O135" s="89"/>
    </row>
    <row r="136" spans="1:15" s="90" customFormat="1" ht="24" customHeight="1" x14ac:dyDescent="0.15">
      <c r="A136" s="20"/>
      <c r="B136" s="130" t="s">
        <v>43</v>
      </c>
      <c r="C136" s="135" t="e">
        <f>#REF!</f>
        <v>#REF!</v>
      </c>
      <c r="D136" s="180" t="e">
        <f>IF(#REF!=0,"-",IF(OR($C136=1,$C136=2),"χ",#REF!))</f>
        <v>#REF!</v>
      </c>
      <c r="E136" s="180" t="e">
        <f>IF(#REF!=0,"-",IF(OR($C136=1,$C136=2),"χ",#REF!))</f>
        <v>#REF!</v>
      </c>
      <c r="F136" s="180" t="e">
        <f>IF(#REF!=0,"-",IF(OR($C136=1,$C136=2),"χ",#REF!))</f>
        <v>#REF!</v>
      </c>
      <c r="G136" s="180" t="e">
        <f>IF(#REF!=0,"-",IF(OR($C136=1,$C136=2),"χ",#REF!))</f>
        <v>#REF!</v>
      </c>
      <c r="H136" s="187" t="e">
        <f>IF(#REF!=0,"-",IF(OR($C136=1,$C136=2),"χ",#REF!))</f>
        <v>#REF!</v>
      </c>
      <c r="I136" s="180" t="e">
        <f>IF(#REF!=0,"-",IF(OR($C136=1,$C136=2),"χ",#REF!))</f>
        <v>#REF!</v>
      </c>
      <c r="J136" s="180" t="e">
        <f>IF(#REF!=0,"-",IF(OR($C136=1,$C136=2),"χ",#REF!))</f>
        <v>#REF!</v>
      </c>
      <c r="K136" s="180" t="e">
        <f>IF(#REF!=0,"-",IF(OR($C136=1,$C136=2),"χ",#REF!))</f>
        <v>#REF!</v>
      </c>
      <c r="L136" s="181" t="e">
        <f>IF(#REF!=0,"-",IF(OR($C136=1,$C136=2),"χ",#REF!))</f>
        <v>#REF!</v>
      </c>
      <c r="N136" s="89"/>
      <c r="O136" s="89"/>
    </row>
    <row r="137" spans="1:15" s="90" customFormat="1" ht="24" customHeight="1" x14ac:dyDescent="0.15">
      <c r="A137" s="20"/>
      <c r="B137" s="92"/>
      <c r="C137" s="135"/>
      <c r="D137" s="137"/>
      <c r="E137" s="137"/>
      <c r="F137" s="137"/>
      <c r="G137" s="137"/>
      <c r="H137" s="137"/>
      <c r="I137" s="137"/>
      <c r="J137" s="137"/>
      <c r="K137" s="137"/>
      <c r="L137" s="137"/>
      <c r="N137" s="89"/>
      <c r="O137" s="89"/>
    </row>
    <row r="138" spans="1:15" s="90" customFormat="1" ht="24" customHeight="1" x14ac:dyDescent="0.15">
      <c r="A138" s="20">
        <v>27</v>
      </c>
      <c r="B138" s="92" t="s">
        <v>50</v>
      </c>
      <c r="C138" s="135" t="e">
        <f>#REF!</f>
        <v>#REF!</v>
      </c>
      <c r="D138" s="148" t="e">
        <f>#REF!</f>
        <v>#REF!</v>
      </c>
      <c r="E138" s="148" t="e">
        <f>#REF!</f>
        <v>#REF!</v>
      </c>
      <c r="F138" s="148" t="e">
        <f>#REF!</f>
        <v>#REF!</v>
      </c>
      <c r="G138" s="148" t="e">
        <f>#REF!</f>
        <v>#REF!</v>
      </c>
      <c r="H138" s="148" t="e">
        <f>#REF!</f>
        <v>#REF!</v>
      </c>
      <c r="I138" s="148" t="e">
        <f>#REF!</f>
        <v>#REF!</v>
      </c>
      <c r="J138" s="148" t="e">
        <f>#REF!</f>
        <v>#REF!</v>
      </c>
      <c r="K138" s="148" t="e">
        <f>#REF!</f>
        <v>#REF!</v>
      </c>
      <c r="L138" s="148" t="e">
        <f>#REF!</f>
        <v>#REF!</v>
      </c>
      <c r="N138" s="89"/>
      <c r="O138" s="89"/>
    </row>
    <row r="139" spans="1:15" s="90" customFormat="1" ht="24" customHeight="1" x14ac:dyDescent="0.15">
      <c r="A139" s="20"/>
      <c r="B139" s="133" t="s">
        <v>40</v>
      </c>
      <c r="C139" s="135" t="e">
        <f>#REF!</f>
        <v>#REF!</v>
      </c>
      <c r="D139" s="186" t="e">
        <f>IF(#REF!=0,"-",IF(OR($C139=1,$C139=2),"χ",#REF!))</f>
        <v>#REF!</v>
      </c>
      <c r="E139" s="186" t="e">
        <f>IF(#REF!=0,"-",IF(OR($C139=1,$C139=2),"χ",#REF!))</f>
        <v>#REF!</v>
      </c>
      <c r="F139" s="186" t="e">
        <f>IF(#REF!=0,"-",IF(OR($C139=1,$C139=2),"χ",#REF!))</f>
        <v>#REF!</v>
      </c>
      <c r="G139" s="186" t="e">
        <f>IF(#REF!=0,"-",IF(OR($C139=1,$C139=2),"χ",#REF!))</f>
        <v>#REF!</v>
      </c>
      <c r="H139" s="186" t="e">
        <f>IF(#REF!=0,"-",IF(OR($C139=1,$C139=2),"χ",#REF!))</f>
        <v>#REF!</v>
      </c>
      <c r="I139" s="186" t="e">
        <f>IF(#REF!=0,"-",IF(OR($C139=1,$C139=2),"χ",#REF!))</f>
        <v>#REF!</v>
      </c>
      <c r="J139" s="186" t="e">
        <f>IF(#REF!=0,"-",IF(OR($C139=1,$C139=2),"χ",#REF!))</f>
        <v>#REF!</v>
      </c>
      <c r="K139" s="186" t="e">
        <f>IF(#REF!=0,"-",IF(OR($C139=1,$C139=2),"χ",#REF!))</f>
        <v>#REF!</v>
      </c>
      <c r="L139" s="186" t="e">
        <f>IF(#REF!=0,"-",IF(OR($C139=1,$C139=2),"χ",#REF!))</f>
        <v>#REF!</v>
      </c>
      <c r="N139" s="89"/>
      <c r="O139" s="89"/>
    </row>
    <row r="140" spans="1:15" s="90" customFormat="1" ht="24" customHeight="1" x14ac:dyDescent="0.15">
      <c r="A140" s="20"/>
      <c r="B140" s="133" t="s">
        <v>41</v>
      </c>
      <c r="C140" s="135" t="e">
        <f>#REF!</f>
        <v>#REF!</v>
      </c>
      <c r="D140" s="137" t="e">
        <f>IF(#REF!=0,"-",IF(OR($C140=1,$C140=2),"χ",#REF!))</f>
        <v>#REF!</v>
      </c>
      <c r="E140" s="137" t="e">
        <f>IF(#REF!=0,"-",IF(OR($C140=1,$C140=2),"χ",#REF!))</f>
        <v>#REF!</v>
      </c>
      <c r="F140" s="137" t="e">
        <f>IF(#REF!=0,"-",IF(OR($C140=1,$C140=2),"χ",#REF!))</f>
        <v>#REF!</v>
      </c>
      <c r="G140" s="137" t="e">
        <f>IF(#REF!=0,"-",IF(OR($C140=1,$C140=2),"χ",#REF!))</f>
        <v>#REF!</v>
      </c>
      <c r="H140" s="137" t="e">
        <f>IF(#REF!=0,"-",IF(OR($C140=1,$C140=2),"χ",#REF!))</f>
        <v>#REF!</v>
      </c>
      <c r="I140" s="137" t="e">
        <f>IF(#REF!=0,"-",IF(OR($C140=1,$C140=2),"χ",#REF!))</f>
        <v>#REF!</v>
      </c>
      <c r="J140" s="137" t="e">
        <f>IF(#REF!=0,"-",IF(OR($C140=1,$C140=2),"χ",#REF!))</f>
        <v>#REF!</v>
      </c>
      <c r="K140" s="137" t="e">
        <f>IF(#REF!=0,"-",IF(OR($C140=1,$C140=2),"χ",#REF!))</f>
        <v>#REF!</v>
      </c>
      <c r="L140" s="137" t="e">
        <f>IF(#REF!=0,"-",IF(OR($C140=1,$C140=2),"χ",#REF!))</f>
        <v>#REF!</v>
      </c>
      <c r="N140" s="89"/>
      <c r="O140" s="89"/>
    </row>
    <row r="141" spans="1:15" s="90" customFormat="1" ht="24" customHeight="1" x14ac:dyDescent="0.15">
      <c r="A141" s="20"/>
      <c r="B141" s="133" t="s">
        <v>42</v>
      </c>
      <c r="C141" s="135" t="e">
        <f>#REF!</f>
        <v>#REF!</v>
      </c>
      <c r="D141" s="137" t="e">
        <f>IF(#REF!=0,"-",IF(OR($C141=1,$C141=2),"χ",#REF!))</f>
        <v>#REF!</v>
      </c>
      <c r="E141" s="137" t="e">
        <f>IF(#REF!=0,"-",IF(OR($C141=1,$C141=2),"χ",#REF!))</f>
        <v>#REF!</v>
      </c>
      <c r="F141" s="137" t="e">
        <f>IF(#REF!=0,"-",IF(OR($C141=1,$C141=2),"χ",#REF!))</f>
        <v>#REF!</v>
      </c>
      <c r="G141" s="137" t="e">
        <f>IF(#REF!=0,"-",IF(OR($C141=1,$C141=2),"χ",#REF!))</f>
        <v>#REF!</v>
      </c>
      <c r="H141" s="137" t="e">
        <f>IF(#REF!=0,"-",IF(OR($C141=1,$C141=2),"χ",#REF!))</f>
        <v>#REF!</v>
      </c>
      <c r="I141" s="137" t="e">
        <f>IF(#REF!=0,"-",IF(OR($C141=1,$C141=2),"χ",#REF!))</f>
        <v>#REF!</v>
      </c>
      <c r="J141" s="137" t="e">
        <f>IF(#REF!=0,"-",IF(OR($C141=1,$C141=2),"χ",#REF!))</f>
        <v>#REF!</v>
      </c>
      <c r="K141" s="137" t="e">
        <f>IF(#REF!=0,"-",IF(OR($C141=1,$C141=2),"χ",#REF!))</f>
        <v>#REF!</v>
      </c>
      <c r="L141" s="137" t="e">
        <f>IF(#REF!=0,"-",IF(OR($C141=1,$C141=2),"χ",#REF!))</f>
        <v>#REF!</v>
      </c>
      <c r="N141" s="89"/>
      <c r="O141" s="89"/>
    </row>
    <row r="142" spans="1:15" s="90" customFormat="1" ht="24" customHeight="1" x14ac:dyDescent="0.15">
      <c r="A142" s="20"/>
      <c r="B142" s="130" t="s">
        <v>43</v>
      </c>
      <c r="C142" s="135" t="e">
        <f>#REF!</f>
        <v>#REF!</v>
      </c>
      <c r="D142" s="137" t="e">
        <f>IF(#REF!=0,"-",IF(OR($C142=1,$C142=2),"χ",#REF!))</f>
        <v>#REF!</v>
      </c>
      <c r="E142" s="137" t="e">
        <f>IF(#REF!=0,"-",IF(OR($C142=1,$C142=2),"χ",#REF!))</f>
        <v>#REF!</v>
      </c>
      <c r="F142" s="137" t="e">
        <f>IF(#REF!=0,"-",IF(OR($C142=1,$C142=2),"χ",#REF!))</f>
        <v>#REF!</v>
      </c>
      <c r="G142" s="137" t="e">
        <f>IF(#REF!=0,"-",IF(OR($C142=1,$C142=2),"χ",#REF!))</f>
        <v>#REF!</v>
      </c>
      <c r="H142" s="137" t="e">
        <f>IF(#REF!=0,"-",IF(OR($C142=1,$C142=2),"χ",#REF!))</f>
        <v>#REF!</v>
      </c>
      <c r="I142" s="137" t="e">
        <f>IF(#REF!=0,"-",IF(OR($C142=1,$C142=2),"χ",#REF!))</f>
        <v>#REF!</v>
      </c>
      <c r="J142" s="137" t="e">
        <f>IF(#REF!=0,"-",IF(OR($C142=1,$C142=2),"χ",#REF!))</f>
        <v>#REF!</v>
      </c>
      <c r="K142" s="137" t="e">
        <f>IF(#REF!=0,"-",IF(OR($C142=1,$C142=2),"χ",#REF!))</f>
        <v>#REF!</v>
      </c>
      <c r="L142" s="137" t="e">
        <f>IF(#REF!=0,"-",IF(OR($C142=1,$C142=2),"χ",#REF!))</f>
        <v>#REF!</v>
      </c>
      <c r="N142" s="89"/>
      <c r="O142" s="89"/>
    </row>
    <row r="143" spans="1:15" s="90" customFormat="1" ht="24" customHeight="1" x14ac:dyDescent="0.15">
      <c r="C143" s="135"/>
      <c r="D143" s="137"/>
      <c r="E143" s="137"/>
      <c r="F143" s="137"/>
      <c r="G143" s="137"/>
      <c r="H143" s="137"/>
      <c r="I143" s="137"/>
      <c r="J143" s="137"/>
      <c r="K143" s="137"/>
      <c r="L143" s="137"/>
      <c r="N143" s="89"/>
      <c r="O143" s="89"/>
    </row>
    <row r="144" spans="1:15" s="90" customFormat="1" ht="24" customHeight="1" x14ac:dyDescent="0.15">
      <c r="A144" s="90">
        <v>28</v>
      </c>
      <c r="B144" s="94" t="s">
        <v>51</v>
      </c>
      <c r="C144" s="135" t="e">
        <f>#REF!</f>
        <v>#REF!</v>
      </c>
      <c r="D144" s="137" t="e">
        <f>#REF!</f>
        <v>#REF!</v>
      </c>
      <c r="E144" s="137" t="e">
        <f>#REF!</f>
        <v>#REF!</v>
      </c>
      <c r="F144" s="137" t="e">
        <f>#REF!</f>
        <v>#REF!</v>
      </c>
      <c r="G144" s="137" t="e">
        <f>#REF!</f>
        <v>#REF!</v>
      </c>
      <c r="H144" s="186" t="e">
        <f>#REF!</f>
        <v>#REF!</v>
      </c>
      <c r="I144" s="137" t="e">
        <f>#REF!</f>
        <v>#REF!</v>
      </c>
      <c r="J144" s="137" t="e">
        <f>#REF!</f>
        <v>#REF!</v>
      </c>
      <c r="K144" s="137" t="e">
        <f>#REF!</f>
        <v>#REF!</v>
      </c>
      <c r="L144" s="137" t="e">
        <f>#REF!</f>
        <v>#REF!</v>
      </c>
      <c r="N144" s="89"/>
      <c r="O144" s="89"/>
    </row>
    <row r="145" spans="1:36" s="90" customFormat="1" ht="24" customHeight="1" x14ac:dyDescent="0.15">
      <c r="B145" s="133" t="s">
        <v>40</v>
      </c>
      <c r="C145" s="135" t="e">
        <f>#REF!</f>
        <v>#REF!</v>
      </c>
      <c r="D145" s="180" t="e">
        <f>IF(#REF!=0,"-",IF(OR($C145=1,$C145=2),"χ",#REF!))</f>
        <v>#REF!</v>
      </c>
      <c r="E145" s="180" t="e">
        <f>IF(#REF!=0,"-",IF(OR($C145=1,$C145=2),"χ",#REF!))</f>
        <v>#REF!</v>
      </c>
      <c r="F145" s="180" t="e">
        <f>IF(#REF!=0,"-",IF(OR($C145=1,$C145=2),"χ",#REF!))</f>
        <v>#REF!</v>
      </c>
      <c r="G145" s="136" t="e">
        <f>IF(#REF!=0,"-",IF(OR($C145=1,$C145=2),"χ",#REF!))</f>
        <v>#REF!</v>
      </c>
      <c r="H145" s="187" t="e">
        <f>IF(#REF!=0,"-",IF(OR($C145=1,$C145=2),"χ",#REF!))</f>
        <v>#REF!</v>
      </c>
      <c r="I145" s="180" t="e">
        <f>IF(#REF!=0,"-",IF(OR($C145=1,$C145=2),"χ",#REF!))</f>
        <v>#REF!</v>
      </c>
      <c r="J145" s="136" t="e">
        <f>IF(#REF!=0,"-",IF(OR($C145=1,$C145=2),"χ",#REF!))</f>
        <v>#REF!</v>
      </c>
      <c r="K145" s="136" t="e">
        <f>IF(#REF!=0,"-",IF(OR($C145=1,$C145=2),"χ",#REF!))</f>
        <v>#REF!</v>
      </c>
      <c r="L145" s="181" t="e">
        <f>IF(#REF!=0,"-",IF(OR($C145=1,$C145=2),"χ",#REF!))</f>
        <v>#REF!</v>
      </c>
      <c r="N145" s="89"/>
      <c r="O145" s="89"/>
    </row>
    <row r="146" spans="1:36" s="90" customFormat="1" ht="24" customHeight="1" x14ac:dyDescent="0.15">
      <c r="B146" s="133" t="s">
        <v>41</v>
      </c>
      <c r="C146" s="135" t="e">
        <f>#REF!</f>
        <v>#REF!</v>
      </c>
      <c r="D146" s="187" t="e">
        <f>IF(#REF!=0,"-",IF(OR($C146=1,$C146=2),"χ",#REF!))</f>
        <v>#REF!</v>
      </c>
      <c r="E146" s="187" t="e">
        <f>IF(#REF!=0,"-",IF(OR($C146=1,$C146=2),"χ",#REF!))</f>
        <v>#REF!</v>
      </c>
      <c r="F146" s="187" t="e">
        <f>IF(#REF!=0,"-",IF(OR($C146=1,$C146=2),"χ",#REF!))</f>
        <v>#REF!</v>
      </c>
      <c r="G146" s="136" t="e">
        <f>IF(#REF!=0,"-",IF(OR($C146=1,$C146=2),"χ",#REF!))</f>
        <v>#REF!</v>
      </c>
      <c r="H146" s="187" t="e">
        <f>IF(#REF!=0,"-",IF(OR($C146=1,$C146=2),"χ",#REF!))</f>
        <v>#REF!</v>
      </c>
      <c r="I146" s="187" t="e">
        <f>IF(#REF!=0,"-",IF(OR($C146=1,$C146=2),"χ",#REF!))</f>
        <v>#REF!</v>
      </c>
      <c r="J146" s="187" t="e">
        <f>IF(#REF!=0,"-",IF(OR($C146=1,$C146=2),"χ",#REF!))</f>
        <v>#REF!</v>
      </c>
      <c r="K146" s="187" t="e">
        <f>IF(#REF!=0,"-",IF(OR($C146=1,$C146=2),"χ",#REF!))</f>
        <v>#REF!</v>
      </c>
      <c r="L146" s="186" t="e">
        <f>IF(#REF!=0,"-",IF(OR($C146=1,$C146=2),"χ",#REF!))</f>
        <v>#REF!</v>
      </c>
      <c r="N146" s="89"/>
      <c r="O146" s="89"/>
    </row>
    <row r="147" spans="1:36" s="90" customFormat="1" ht="24" customHeight="1" x14ac:dyDescent="0.15">
      <c r="B147" s="133" t="s">
        <v>42</v>
      </c>
      <c r="C147" s="135" t="e">
        <f>#REF!</f>
        <v>#REF!</v>
      </c>
      <c r="D147" s="136" t="e">
        <f>IF(#REF!=0,"-",IF(OR($C147=1,$C147=2),"χ",#REF!))</f>
        <v>#REF!</v>
      </c>
      <c r="E147" s="136" t="e">
        <f>IF(#REF!=0,"-",IF(OR($C147=1,$C147=2),"χ",#REF!))</f>
        <v>#REF!</v>
      </c>
      <c r="F147" s="136" t="e">
        <f>IF(#REF!=0,"-",IF(OR($C147=1,$C147=2),"χ",#REF!))</f>
        <v>#REF!</v>
      </c>
      <c r="G147" s="136" t="e">
        <f>IF(#REF!=0,"-",IF(OR($C147=1,$C147=2),"χ",#REF!))</f>
        <v>#REF!</v>
      </c>
      <c r="H147" s="187" t="e">
        <f>IF(#REF!=0,"-",IF(OR($C147=1,$C147=2),"χ",#REF!))</f>
        <v>#REF!</v>
      </c>
      <c r="I147" s="136" t="e">
        <f>IF(#REF!=0,"-",IF(OR($C147=1,$C147=2),"χ",#REF!))</f>
        <v>#REF!</v>
      </c>
      <c r="J147" s="136" t="e">
        <f>IF(#REF!=0,"-",IF(OR($C147=1,$C147=2),"χ",#REF!))</f>
        <v>#REF!</v>
      </c>
      <c r="K147" s="136" t="e">
        <f>IF(#REF!=0,"-",IF(OR($C147=1,$C147=2),"χ",#REF!))</f>
        <v>#REF!</v>
      </c>
      <c r="L147" s="137" t="e">
        <f>IF(#REF!=0,"-",IF(OR($C147=1,$C147=2),"χ",#REF!))</f>
        <v>#REF!</v>
      </c>
      <c r="N147" s="89"/>
      <c r="O147" s="89"/>
    </row>
    <row r="148" spans="1:36" s="90" customFormat="1" ht="24" customHeight="1" thickBot="1" x14ac:dyDescent="0.2">
      <c r="A148" s="99"/>
      <c r="B148" s="134" t="s">
        <v>43</v>
      </c>
      <c r="C148" s="138" t="e">
        <f>#REF!</f>
        <v>#REF!</v>
      </c>
      <c r="D148" s="195" t="s">
        <v>105</v>
      </c>
      <c r="E148" s="195" t="s">
        <v>105</v>
      </c>
      <c r="F148" s="195" t="s">
        <v>105</v>
      </c>
      <c r="G148" s="140" t="e">
        <f>IF(#REF!=0,"-",IF(OR($C148=1,$C148=2),"χ",#REF!))</f>
        <v>#REF!</v>
      </c>
      <c r="H148" s="192" t="e">
        <f>IF(#REF!=0,"-",IF(OR($C148=1,$C148=2),"χ",#REF!))</f>
        <v>#REF!</v>
      </c>
      <c r="I148" s="194" t="s">
        <v>80</v>
      </c>
      <c r="J148" s="140" t="e">
        <f>IF(#REF!=0,"-",IF(OR($C148=1,$C148=2),"χ",#REF!))</f>
        <v>#REF!</v>
      </c>
      <c r="K148" s="140" t="e">
        <f>IF(#REF!=0,"-",IF(OR($C148=1,$C148=2),"χ",#REF!))</f>
        <v>#REF!</v>
      </c>
      <c r="L148" s="194" t="s">
        <v>80</v>
      </c>
      <c r="N148" s="89"/>
      <c r="O148" s="89"/>
    </row>
    <row r="149" spans="1:36" s="18" customFormat="1" ht="24" customHeight="1" x14ac:dyDescent="0.15">
      <c r="A149" s="96"/>
      <c r="B149" s="97" t="s">
        <v>47</v>
      </c>
      <c r="C149" s="24"/>
      <c r="D149" s="24"/>
      <c r="E149" s="24"/>
      <c r="F149" s="24"/>
      <c r="G149" s="142"/>
      <c r="H149" s="142"/>
      <c r="I149" s="143"/>
      <c r="J149" s="144"/>
      <c r="K149" s="144"/>
      <c r="L149" s="149"/>
      <c r="N149" s="89"/>
      <c r="O149" s="89"/>
    </row>
    <row r="150" spans="1:36" s="18" customFormat="1" ht="24" customHeight="1" x14ac:dyDescent="0.15">
      <c r="A150" s="96"/>
      <c r="B150" s="97"/>
      <c r="C150" s="142"/>
      <c r="D150" s="142"/>
      <c r="E150" s="143"/>
      <c r="F150" s="142"/>
      <c r="G150" s="142"/>
      <c r="H150" s="142"/>
      <c r="I150" s="143"/>
      <c r="J150" s="144"/>
      <c r="K150" s="144"/>
      <c r="L150" s="149"/>
      <c r="N150" s="89"/>
      <c r="O150" s="89"/>
    </row>
    <row r="151" spans="1:36" s="72" customFormat="1" ht="24.95" customHeight="1" x14ac:dyDescent="0.2">
      <c r="A151" s="163" t="s">
        <v>48</v>
      </c>
      <c r="B151" s="70"/>
      <c r="C151" s="68"/>
      <c r="D151" s="71"/>
      <c r="E151" s="70"/>
      <c r="G151" s="73" t="s">
        <v>31</v>
      </c>
      <c r="I151" s="74"/>
      <c r="J151" s="75"/>
      <c r="K151" s="75"/>
      <c r="L151" s="76"/>
      <c r="M151" s="70"/>
      <c r="N151" s="70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</row>
    <row r="152" spans="1:36" s="82" customFormat="1" ht="21" customHeight="1" x14ac:dyDescent="0.15">
      <c r="A152" s="77"/>
      <c r="B152" s="78"/>
      <c r="C152" s="43"/>
      <c r="D152" s="79"/>
      <c r="E152" s="78"/>
      <c r="F152" s="80"/>
      <c r="G152" s="81"/>
      <c r="I152" s="83"/>
      <c r="J152" s="84"/>
      <c r="K152" s="84"/>
      <c r="L152" s="85"/>
      <c r="M152" s="78"/>
      <c r="N152" s="78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</row>
    <row r="153" spans="1:36" s="82" customFormat="1" ht="21" customHeight="1" thickBot="1" x14ac:dyDescent="0.2">
      <c r="A153" s="162" t="s">
        <v>19</v>
      </c>
      <c r="B153" s="86"/>
      <c r="C153" s="78"/>
      <c r="D153" s="79"/>
      <c r="E153" s="78"/>
      <c r="F153" s="78"/>
      <c r="G153" s="78"/>
      <c r="H153" s="78"/>
      <c r="I153" s="79"/>
      <c r="J153" s="78"/>
      <c r="K153" s="78"/>
      <c r="L153" s="85"/>
      <c r="M153" s="78"/>
      <c r="N153" s="78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</row>
    <row r="154" spans="1:36" s="18" customFormat="1" ht="21" customHeight="1" thickTop="1" x14ac:dyDescent="0.15">
      <c r="A154" s="478" t="s">
        <v>32</v>
      </c>
      <c r="B154" s="479"/>
      <c r="C154" s="484" t="s">
        <v>33</v>
      </c>
      <c r="D154" s="486" t="s">
        <v>34</v>
      </c>
      <c r="E154" s="487"/>
      <c r="F154" s="490" t="s">
        <v>75</v>
      </c>
      <c r="G154" s="467" t="s">
        <v>35</v>
      </c>
      <c r="H154" s="492"/>
      <c r="I154" s="476" t="s">
        <v>76</v>
      </c>
      <c r="J154" s="466" t="s">
        <v>36</v>
      </c>
      <c r="K154" s="467"/>
      <c r="L154" s="466" t="s">
        <v>77</v>
      </c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s="18" customFormat="1" ht="21" customHeight="1" x14ac:dyDescent="0.15">
      <c r="A155" s="480"/>
      <c r="B155" s="481"/>
      <c r="C155" s="485"/>
      <c r="D155" s="488"/>
      <c r="E155" s="489"/>
      <c r="F155" s="491"/>
      <c r="G155" s="493"/>
      <c r="H155" s="493"/>
      <c r="I155" s="477"/>
      <c r="J155" s="468"/>
      <c r="K155" s="469"/>
      <c r="L155" s="468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s="18" customFormat="1" ht="21" customHeight="1" x14ac:dyDescent="0.15">
      <c r="A156" s="480"/>
      <c r="B156" s="481"/>
      <c r="C156" s="485"/>
      <c r="D156" s="69"/>
      <c r="E156" s="470" t="s">
        <v>37</v>
      </c>
      <c r="F156" s="491"/>
      <c r="G156" s="87"/>
      <c r="H156" s="470" t="s">
        <v>37</v>
      </c>
      <c r="I156" s="477"/>
      <c r="J156" s="472" t="s">
        <v>38</v>
      </c>
      <c r="K156" s="474" t="s">
        <v>39</v>
      </c>
      <c r="L156" s="468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s="18" customFormat="1" ht="21" customHeight="1" x14ac:dyDescent="0.15">
      <c r="A157" s="482"/>
      <c r="B157" s="483"/>
      <c r="C157" s="485"/>
      <c r="D157" s="69"/>
      <c r="E157" s="471"/>
      <c r="F157" s="491"/>
      <c r="G157" s="88"/>
      <c r="H157" s="471"/>
      <c r="I157" s="477"/>
      <c r="J157" s="473"/>
      <c r="K157" s="475"/>
      <c r="L157" s="468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 spans="1:36" s="90" customFormat="1" ht="24" customHeight="1" x14ac:dyDescent="0.15">
      <c r="A158" s="20">
        <v>29</v>
      </c>
      <c r="B158" s="92" t="s">
        <v>52</v>
      </c>
      <c r="C158" s="146" t="e">
        <f>#REF!</f>
        <v>#REF!</v>
      </c>
      <c r="D158" s="147" t="e">
        <f>#REF!</f>
        <v>#REF!</v>
      </c>
      <c r="E158" s="147" t="e">
        <f>#REF!</f>
        <v>#REF!</v>
      </c>
      <c r="F158" s="147" t="e">
        <f>#REF!</f>
        <v>#REF!</v>
      </c>
      <c r="G158" s="147" t="e">
        <f>#REF!</f>
        <v>#REF!</v>
      </c>
      <c r="H158" s="188" t="s">
        <v>80</v>
      </c>
      <c r="I158" s="147" t="e">
        <f>#REF!</f>
        <v>#REF!</v>
      </c>
      <c r="J158" s="147" t="e">
        <f>#REF!</f>
        <v>#REF!</v>
      </c>
      <c r="K158" s="147" t="e">
        <f>#REF!</f>
        <v>#REF!</v>
      </c>
      <c r="L158" s="147" t="e">
        <f>#REF!</f>
        <v>#REF!</v>
      </c>
      <c r="M158" s="17"/>
      <c r="N158" s="89"/>
      <c r="O158" s="89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s="90" customFormat="1" ht="24" customHeight="1" x14ac:dyDescent="0.15">
      <c r="A159" s="141"/>
      <c r="B159" s="133" t="s">
        <v>40</v>
      </c>
      <c r="C159" s="135" t="e">
        <f>#REF!</f>
        <v>#REF!</v>
      </c>
      <c r="D159" s="136" t="e">
        <f>IF(#REF!=0,"-",IF(OR($C159=1,$C159=2),"χ",#REF!))</f>
        <v>#REF!</v>
      </c>
      <c r="E159" s="136" t="e">
        <f>IF(#REF!=0,"-",IF(OR($C159=1,$C159=2),"χ",#REF!))</f>
        <v>#REF!</v>
      </c>
      <c r="F159" s="136" t="e">
        <f>IF(#REF!=0,"-",IF(OR($C159=1,$C159=2),"χ",#REF!))</f>
        <v>#REF!</v>
      </c>
      <c r="G159" s="136" t="e">
        <f>IF(#REF!=0,"-",IF(OR($C159=1,$C159=2),"χ",#REF!))</f>
        <v>#REF!</v>
      </c>
      <c r="H159" s="136" t="e">
        <f>IF(#REF!=0,"-",IF(OR($C159=1,$C159=2),"χ",#REF!))</f>
        <v>#REF!</v>
      </c>
      <c r="I159" s="136" t="e">
        <f>IF(#REF!=0,"-",IF(OR($C159=1,$C159=2),"χ",#REF!))</f>
        <v>#REF!</v>
      </c>
      <c r="J159" s="136" t="e">
        <f>IF(#REF!=0,"-",IF(OR($C159=1,$C159=2),"χ",#REF!))</f>
        <v>#REF!</v>
      </c>
      <c r="K159" s="136" t="e">
        <f>IF(#REF!=0,"-",IF(OR($C159=1,$C159=2),"χ",#REF!))</f>
        <v>#REF!</v>
      </c>
      <c r="L159" s="137" t="e">
        <f>IF(#REF!=0,"-",IF(OR($C159=1,$C159=2),"χ",#REF!))</f>
        <v>#REF!</v>
      </c>
      <c r="M159" s="17"/>
      <c r="N159" s="89"/>
      <c r="O159" s="89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s="90" customFormat="1" ht="24" customHeight="1" x14ac:dyDescent="0.15">
      <c r="A160" s="141"/>
      <c r="B160" s="133" t="s">
        <v>41</v>
      </c>
      <c r="C160" s="135" t="e">
        <f>#REF!</f>
        <v>#REF!</v>
      </c>
      <c r="D160" s="136" t="e">
        <f>IF(#REF!=0,"-",IF(OR($C160=1,$C160=2),"χ",#REF!))</f>
        <v>#REF!</v>
      </c>
      <c r="E160" s="183" t="s">
        <v>80</v>
      </c>
      <c r="F160" s="136" t="e">
        <f>IF(#REF!=0,"-",IF(OR($C160=1,$C160=2),"χ",#REF!))</f>
        <v>#REF!</v>
      </c>
      <c r="G160" s="186">
        <v>7291</v>
      </c>
      <c r="H160" s="136" t="e">
        <f>IF(#REF!=0,"-",IF(OR($C160=1,$C160=2),"χ",#REF!))</f>
        <v>#REF!</v>
      </c>
      <c r="I160" s="136" t="e">
        <f>IF(#REF!=0,"-",IF(OR($C160=1,$C160=2),"χ",#REF!))</f>
        <v>#REF!</v>
      </c>
      <c r="J160" s="183" t="s">
        <v>80</v>
      </c>
      <c r="K160" s="183" t="s">
        <v>80</v>
      </c>
      <c r="L160" s="137" t="e">
        <f>IF(#REF!=0,"-",IF(OR($C160=1,$C160=2),"χ",#REF!))</f>
        <v>#REF!</v>
      </c>
      <c r="M160" s="17"/>
      <c r="N160" s="89"/>
      <c r="O160" s="89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s="90" customFormat="1" ht="24" customHeight="1" x14ac:dyDescent="0.15">
      <c r="A161" s="141"/>
      <c r="B161" s="133" t="s">
        <v>42</v>
      </c>
      <c r="C161" s="135" t="e">
        <f>#REF!</f>
        <v>#REF!</v>
      </c>
      <c r="D161" s="180" t="e">
        <f>IF(#REF!=0,"-",IF(OR($C161=1,$C161=2),"χ",#REF!))</f>
        <v>#REF!</v>
      </c>
      <c r="E161" s="180" t="e">
        <f>IF(#REF!=0,"-",IF(OR($C161=1,$C161=2),"χ",#REF!))</f>
        <v>#REF!</v>
      </c>
      <c r="F161" s="180" t="e">
        <f>IF(#REF!=0,"-",IF(OR($C161=1,$C161=2),"χ",#REF!))</f>
        <v>#REF!</v>
      </c>
      <c r="G161" s="180" t="e">
        <f>IF(#REF!=0,"-",IF(OR($C161=1,$C161=2),"χ",#REF!))</f>
        <v>#REF!</v>
      </c>
      <c r="H161" s="180" t="e">
        <f>IF(#REF!=0,"-",IF(OR($C161=1,$C161=2),"χ",#REF!))</f>
        <v>#REF!</v>
      </c>
      <c r="I161" s="180" t="e">
        <f>IF(#REF!=0,"-",IF(OR($C161=1,$C161=2),"χ",#REF!))</f>
        <v>#REF!</v>
      </c>
      <c r="J161" s="136" t="e">
        <f>IF(#REF!=0,"-",IF(OR($C161=1,$C161=2),"χ",#REF!))</f>
        <v>#REF!</v>
      </c>
      <c r="K161" s="136" t="e">
        <f>IF(#REF!=0,"-",IF(OR($C161=1,$C161=2),"χ",#REF!))</f>
        <v>#REF!</v>
      </c>
      <c r="L161" s="181" t="e">
        <f>IF(#REF!=0,"-",IF(OR($C161=1,$C161=2),"χ",#REF!))</f>
        <v>#REF!</v>
      </c>
      <c r="M161" s="17"/>
      <c r="N161" s="89"/>
      <c r="O161" s="89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s="90" customFormat="1" ht="24" customHeight="1" x14ac:dyDescent="0.15">
      <c r="A162" s="141"/>
      <c r="B162" s="130" t="s">
        <v>43</v>
      </c>
      <c r="C162" s="135" t="e">
        <f>#REF!</f>
        <v>#REF!</v>
      </c>
      <c r="D162" s="180" t="e">
        <f>IF(#REF!=0,"-",IF(OR($C162=1,$C162=2),"χ",#REF!))</f>
        <v>#REF!</v>
      </c>
      <c r="E162" s="136" t="e">
        <f>IF(#REF!=0,"-",IF(OR($C162=1,$C162=2),"χ",#REF!))</f>
        <v>#REF!</v>
      </c>
      <c r="F162" s="180" t="e">
        <f>IF(#REF!=0,"-",IF(OR($C162=1,$C162=2),"χ",#REF!))</f>
        <v>#REF!</v>
      </c>
      <c r="G162" s="180" t="e">
        <f>IF(#REF!=0,"-",IF(OR($C162=1,$C162=2),"χ",#REF!))</f>
        <v>#REF!</v>
      </c>
      <c r="H162" s="136" t="e">
        <f>IF(#REF!=0,"-",IF(OR($C162=1,$C162=2),"χ",#REF!))</f>
        <v>#REF!</v>
      </c>
      <c r="I162" s="180" t="e">
        <f>IF(#REF!=0,"-",IF(OR($C162=1,$C162=2),"χ",#REF!))</f>
        <v>#REF!</v>
      </c>
      <c r="J162" s="180" t="e">
        <f>IF(#REF!=0,"-",IF(OR($C162=1,$C162=2),"χ",#REF!))</f>
        <v>#REF!</v>
      </c>
      <c r="K162" s="180" t="e">
        <f>IF(#REF!=0,"-",IF(OR($C162=1,$C162=2),"χ",#REF!))</f>
        <v>#REF!</v>
      </c>
      <c r="L162" s="181" t="e">
        <f>IF(#REF!=0,"-",IF(OR($C162=1,$C162=2),"χ",#REF!))</f>
        <v>#REF!</v>
      </c>
      <c r="M162" s="17"/>
      <c r="N162" s="89"/>
      <c r="O162" s="89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s="90" customFormat="1" ht="24" customHeight="1" x14ac:dyDescent="0.15">
      <c r="A163" s="141"/>
      <c r="B163" s="130"/>
      <c r="C163" s="135"/>
      <c r="D163" s="137"/>
      <c r="E163" s="137"/>
      <c r="F163" s="137"/>
      <c r="G163" s="137"/>
      <c r="H163" s="137"/>
      <c r="I163" s="137"/>
      <c r="J163" s="137"/>
      <c r="K163" s="137"/>
      <c r="L163" s="137"/>
      <c r="M163" s="17"/>
      <c r="N163" s="89"/>
      <c r="O163" s="89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s="90" customFormat="1" ht="24" customHeight="1" x14ac:dyDescent="0.15">
      <c r="A164" s="141"/>
      <c r="B164" s="141"/>
      <c r="C164" s="135"/>
      <c r="D164" s="137"/>
      <c r="E164" s="137"/>
      <c r="F164" s="137"/>
      <c r="G164" s="137"/>
      <c r="H164" s="137"/>
      <c r="I164" s="137"/>
      <c r="J164" s="137"/>
      <c r="K164" s="137"/>
      <c r="L164" s="137"/>
      <c r="M164" s="17"/>
      <c r="N164" s="89"/>
      <c r="O164" s="89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:36" s="90" customFormat="1" ht="24" customHeight="1" x14ac:dyDescent="0.15">
      <c r="A165" s="20">
        <v>30</v>
      </c>
      <c r="B165" s="92" t="s">
        <v>53</v>
      </c>
      <c r="C165" s="135" t="e">
        <f>#REF!</f>
        <v>#REF!</v>
      </c>
      <c r="D165" s="137" t="e">
        <f>#REF!</f>
        <v>#REF!</v>
      </c>
      <c r="E165" s="137" t="e">
        <f>#REF!</f>
        <v>#REF!</v>
      </c>
      <c r="F165" s="137" t="e">
        <f>#REF!</f>
        <v>#REF!</v>
      </c>
      <c r="G165" s="137" t="e">
        <f>#REF!</f>
        <v>#REF!</v>
      </c>
      <c r="H165" s="137" t="e">
        <f>#REF!</f>
        <v>#REF!</v>
      </c>
      <c r="I165" s="137" t="e">
        <f>#REF!</f>
        <v>#REF!</v>
      </c>
      <c r="J165" s="183" t="s">
        <v>80</v>
      </c>
      <c r="K165" s="183" t="s">
        <v>80</v>
      </c>
      <c r="L165" s="137" t="e">
        <f>#REF!</f>
        <v>#REF!</v>
      </c>
      <c r="N165" s="89"/>
      <c r="O165" s="89"/>
    </row>
    <row r="166" spans="1:36" s="90" customFormat="1" ht="24" customHeight="1" x14ac:dyDescent="0.15">
      <c r="A166" s="20"/>
      <c r="B166" s="133" t="s">
        <v>40</v>
      </c>
      <c r="C166" s="135" t="e">
        <f>#REF!</f>
        <v>#REF!</v>
      </c>
      <c r="D166" s="180" t="e">
        <f>IF(#REF!=0,"-",IF(OR($C166=1,$C166=2),"χ",#REF!))</f>
        <v>#REF!</v>
      </c>
      <c r="E166" s="180" t="e">
        <f>IF(#REF!=0,"-",IF(OR($C166=1,$C166=2),"χ",#REF!))</f>
        <v>#REF!</v>
      </c>
      <c r="F166" s="180" t="e">
        <f>IF(#REF!=0,"-",IF(OR($C166=1,$C166=2),"χ",#REF!))</f>
        <v>#REF!</v>
      </c>
      <c r="G166" s="187" t="e">
        <f>IF(#REF!=0,"-",IF(OR($C166=1,$C166=2),"χ",#REF!))</f>
        <v>#REF!</v>
      </c>
      <c r="H166" s="136" t="e">
        <f>IF(#REF!=0,"-",IF(OR($C166=1,$C166=2),"χ",#REF!))</f>
        <v>#REF!</v>
      </c>
      <c r="I166" s="180" t="e">
        <f>IF(#REF!=0,"-",IF(OR($C166=1,$C166=2),"χ",#REF!))</f>
        <v>#REF!</v>
      </c>
      <c r="J166" s="136" t="e">
        <f>IF(#REF!=0,"-",IF(OR($C166=1,$C166=2),"χ",#REF!))</f>
        <v>#REF!</v>
      </c>
      <c r="K166" s="136" t="e">
        <f>IF(#REF!=0,"-",IF(OR($C166=1,$C166=2),"χ",#REF!))</f>
        <v>#REF!</v>
      </c>
      <c r="L166" s="180" t="e">
        <f>IF(#REF!=0,"-",IF(OR($C166=1,$C166=2),"χ",#REF!))</f>
        <v>#REF!</v>
      </c>
      <c r="N166" s="89"/>
      <c r="O166" s="89"/>
    </row>
    <row r="167" spans="1:36" s="90" customFormat="1" ht="24" customHeight="1" x14ac:dyDescent="0.15">
      <c r="A167" s="20"/>
      <c r="B167" s="133" t="s">
        <v>41</v>
      </c>
      <c r="C167" s="135" t="e">
        <f>#REF!</f>
        <v>#REF!</v>
      </c>
      <c r="D167" s="180" t="e">
        <f>IF(#REF!=0,"-",IF(OR($C167=1,$C167=2),"χ",#REF!))</f>
        <v>#REF!</v>
      </c>
      <c r="E167" s="180" t="e">
        <f>IF(#REF!=0,"-",IF(OR($C167=1,$C167=2),"χ",#REF!))</f>
        <v>#REF!</v>
      </c>
      <c r="F167" s="180" t="e">
        <f>IF(#REF!=0,"-",IF(OR($C167=1,$C167=2),"χ",#REF!))</f>
        <v>#REF!</v>
      </c>
      <c r="G167" s="187" t="e">
        <f>IF(#REF!=0,"-",IF(OR($C167=1,$C167=2),"χ",#REF!))</f>
        <v>#REF!</v>
      </c>
      <c r="H167" s="136" t="e">
        <f>IF(#REF!=0,"-",IF(OR($C167=1,$C167=2),"χ",#REF!))</f>
        <v>#REF!</v>
      </c>
      <c r="I167" s="180" t="e">
        <f>IF(#REF!=0,"-",IF(OR($C167=1,$C167=2),"χ",#REF!))</f>
        <v>#REF!</v>
      </c>
      <c r="J167" s="136" t="e">
        <f>IF(#REF!=0,"-",IF(OR($C167=1,$C167=2),"χ",#REF!))</f>
        <v>#REF!</v>
      </c>
      <c r="K167" s="136" t="e">
        <f>IF(#REF!=0,"-",IF(OR($C167=1,$C167=2),"χ",#REF!))</f>
        <v>#REF!</v>
      </c>
      <c r="L167" s="180" t="e">
        <f>IF(#REF!=0,"-",IF(OR($C167=1,$C167=2),"χ",#REF!))</f>
        <v>#REF!</v>
      </c>
      <c r="N167" s="89"/>
      <c r="O167" s="89"/>
    </row>
    <row r="168" spans="1:36" s="90" customFormat="1" ht="24" customHeight="1" x14ac:dyDescent="0.15">
      <c r="A168" s="20"/>
      <c r="B168" s="133" t="s">
        <v>42</v>
      </c>
      <c r="C168" s="135" t="e">
        <f>#REF!</f>
        <v>#REF!</v>
      </c>
      <c r="D168" s="180" t="e">
        <f>IF(#REF!=0,"-",IF(OR($C168=1,$C168=2),"χ",#REF!))</f>
        <v>#REF!</v>
      </c>
      <c r="E168" s="180" t="e">
        <f>IF(#REF!=0,"-",IF(OR($C168=1,$C168=2),"χ",#REF!))</f>
        <v>#REF!</v>
      </c>
      <c r="F168" s="180" t="e">
        <f>IF(#REF!=0,"-",IF(OR($C168=1,$C168=2),"χ",#REF!))</f>
        <v>#REF!</v>
      </c>
      <c r="G168" s="180" t="e">
        <f>IF(#REF!=0,"-",IF(OR($C168=1,$C168=2),"χ",#REF!))</f>
        <v>#REF!</v>
      </c>
      <c r="H168" s="136" t="e">
        <f>IF(#REF!=0,"-",IF(OR($C168=1,$C168=2),"χ",#REF!))</f>
        <v>#REF!</v>
      </c>
      <c r="I168" s="180" t="e">
        <f>IF(#REF!=0,"-",IF(OR($C168=1,$C168=2),"χ",#REF!))</f>
        <v>#REF!</v>
      </c>
      <c r="J168" s="180" t="e">
        <f>IF(#REF!=0,"-",IF(OR($C168=1,$C168=2),"χ",#REF!))</f>
        <v>#REF!</v>
      </c>
      <c r="K168" s="180" t="e">
        <f>IF(#REF!=0,"-",IF(OR($C168=1,$C168=2),"χ",#REF!))</f>
        <v>#REF!</v>
      </c>
      <c r="L168" s="180" t="e">
        <f>IF(#REF!=0,"-",IF(OR($C168=1,$C168=2),"χ",#REF!))</f>
        <v>#REF!</v>
      </c>
      <c r="N168" s="89"/>
      <c r="O168" s="89"/>
    </row>
    <row r="169" spans="1:36" s="90" customFormat="1" ht="24" customHeight="1" x14ac:dyDescent="0.15">
      <c r="A169" s="20"/>
      <c r="B169" s="130" t="s">
        <v>43</v>
      </c>
      <c r="C169" s="135" t="e">
        <f>#REF!</f>
        <v>#REF!</v>
      </c>
      <c r="D169" s="180" t="e">
        <f>IF(#REF!=0,"-",IF(OR($C169=1,$C169=2),"χ",#REF!))</f>
        <v>#REF!</v>
      </c>
      <c r="E169" s="180" t="e">
        <f>IF(#REF!=0,"-",IF(OR($C169=1,$C169=2),"χ",#REF!))</f>
        <v>#REF!</v>
      </c>
      <c r="F169" s="180" t="e">
        <f>IF(#REF!=0,"-",IF(OR($C169=1,$C169=2),"χ",#REF!))</f>
        <v>#REF!</v>
      </c>
      <c r="G169" s="180" t="e">
        <f>IF(#REF!=0,"-",IF(OR($C169=1,$C169=2),"χ",#REF!))</f>
        <v>#REF!</v>
      </c>
      <c r="H169" s="136" t="e">
        <f>IF(#REF!=0,"-",IF(OR($C169=1,$C169=2),"χ",#REF!))</f>
        <v>#REF!</v>
      </c>
      <c r="I169" s="180" t="e">
        <f>IF(#REF!=0,"-",IF(OR($C169=1,$C169=2),"χ",#REF!))</f>
        <v>#REF!</v>
      </c>
      <c r="J169" s="136" t="e">
        <f>IF(#REF!=0,"-",IF(OR($C169=1,$C169=2),"χ",#REF!))</f>
        <v>#REF!</v>
      </c>
      <c r="K169" s="136" t="e">
        <f>IF(#REF!=0,"-",IF(OR($C169=1,$C169=2),"χ",#REF!))</f>
        <v>#REF!</v>
      </c>
      <c r="L169" s="180" t="e">
        <f>IF(#REF!=0,"-",IF(OR($C169=1,$C169=2),"χ",#REF!))</f>
        <v>#REF!</v>
      </c>
      <c r="N169" s="89"/>
      <c r="O169" s="89"/>
    </row>
    <row r="170" spans="1:36" s="90" customFormat="1" ht="24" customHeight="1" x14ac:dyDescent="0.15">
      <c r="A170" s="20"/>
      <c r="B170" s="130"/>
      <c r="C170" s="135"/>
      <c r="D170" s="137"/>
      <c r="E170" s="137"/>
      <c r="F170" s="137"/>
      <c r="G170" s="137"/>
      <c r="H170" s="137"/>
      <c r="I170" s="137"/>
      <c r="J170" s="137"/>
      <c r="K170" s="137"/>
      <c r="L170" s="137"/>
      <c r="N170" s="89"/>
      <c r="O170" s="89"/>
    </row>
    <row r="171" spans="1:36" s="90" customFormat="1" ht="24" customHeight="1" x14ac:dyDescent="0.15">
      <c r="A171" s="21"/>
      <c r="B171" s="92"/>
      <c r="C171" s="135"/>
      <c r="D171" s="137"/>
      <c r="E171" s="137"/>
      <c r="F171" s="137"/>
      <c r="G171" s="137"/>
      <c r="H171" s="137"/>
      <c r="I171" s="137"/>
      <c r="J171" s="137"/>
      <c r="K171" s="137"/>
      <c r="L171" s="137"/>
      <c r="N171" s="89"/>
      <c r="O171" s="89"/>
    </row>
    <row r="172" spans="1:36" s="90" customFormat="1" ht="24" customHeight="1" x14ac:dyDescent="0.15">
      <c r="A172" s="20">
        <v>31</v>
      </c>
      <c r="B172" s="92" t="s">
        <v>54</v>
      </c>
      <c r="C172" s="135" t="e">
        <f>#REF!</f>
        <v>#REF!</v>
      </c>
      <c r="D172" s="137" t="e">
        <f>#REF!</f>
        <v>#REF!</v>
      </c>
      <c r="E172" s="137" t="e">
        <f>#REF!</f>
        <v>#REF!</v>
      </c>
      <c r="F172" s="137" t="e">
        <f>#REF!</f>
        <v>#REF!</v>
      </c>
      <c r="G172" s="137" t="e">
        <f>#REF!</f>
        <v>#REF!</v>
      </c>
      <c r="H172" s="137" t="e">
        <f>#REF!</f>
        <v>#REF!</v>
      </c>
      <c r="I172" s="137" t="e">
        <f>#REF!</f>
        <v>#REF!</v>
      </c>
      <c r="J172" s="137" t="e">
        <f>#REF!</f>
        <v>#REF!</v>
      </c>
      <c r="K172" s="137" t="e">
        <f>#REF!</f>
        <v>#REF!</v>
      </c>
      <c r="L172" s="137" t="e">
        <f>#REF!</f>
        <v>#REF!</v>
      </c>
      <c r="N172" s="89"/>
      <c r="O172" s="89"/>
    </row>
    <row r="173" spans="1:36" s="90" customFormat="1" ht="24" customHeight="1" x14ac:dyDescent="0.15">
      <c r="A173" s="20"/>
      <c r="B173" s="133" t="s">
        <v>40</v>
      </c>
      <c r="C173" s="135" t="e">
        <f>#REF!</f>
        <v>#REF!</v>
      </c>
      <c r="D173" s="136" t="e">
        <f>IF(#REF!=0,"-",IF(OR($C173=1,$C173=2),"χ",#REF!))</f>
        <v>#REF!</v>
      </c>
      <c r="E173" s="136" t="e">
        <f>IF(#REF!=0,"-",IF(OR($C173=1,$C173=2),"χ",#REF!))</f>
        <v>#REF!</v>
      </c>
      <c r="F173" s="136" t="e">
        <f>IF(#REF!=0,"-",IF(OR($C173=1,$C173=2),"χ",#REF!))</f>
        <v>#REF!</v>
      </c>
      <c r="G173" s="136" t="e">
        <f>IF(#REF!=0,"-",IF(OR($C173=1,$C173=2),"χ",#REF!))</f>
        <v>#REF!</v>
      </c>
      <c r="H173" s="136" t="e">
        <f>IF(#REF!=0,"-",IF(OR($C173=1,$C173=2),"χ",#REF!))</f>
        <v>#REF!</v>
      </c>
      <c r="I173" s="136" t="e">
        <f>IF(#REF!=0,"-",IF(OR($C173=1,$C173=2),"χ",#REF!))</f>
        <v>#REF!</v>
      </c>
      <c r="J173" s="136" t="e">
        <f>IF(#REF!=0,"-",IF(OR($C173=1,$C173=2),"χ",#REF!))</f>
        <v>#REF!</v>
      </c>
      <c r="K173" s="136" t="e">
        <f>IF(#REF!=0,"-",IF(OR($C173=1,$C173=2),"χ",#REF!))</f>
        <v>#REF!</v>
      </c>
      <c r="L173" s="137" t="e">
        <f>IF(#REF!=0,"-",IF(OR($C173=1,$C173=2),"χ",#REF!))</f>
        <v>#REF!</v>
      </c>
      <c r="N173" s="89"/>
      <c r="O173" s="89"/>
    </row>
    <row r="174" spans="1:36" s="90" customFormat="1" ht="24" customHeight="1" x14ac:dyDescent="0.15">
      <c r="A174" s="20"/>
      <c r="B174" s="133" t="s">
        <v>41</v>
      </c>
      <c r="C174" s="135" t="e">
        <f>#REF!</f>
        <v>#REF!</v>
      </c>
      <c r="D174" s="136" t="e">
        <f>IF(#REF!=0,"-",IF(OR($C174=1,$C174=2),"χ",#REF!))</f>
        <v>#REF!</v>
      </c>
      <c r="E174" s="136" t="e">
        <f>IF(#REF!=0,"-",IF(OR($C174=1,$C174=2),"χ",#REF!))</f>
        <v>#REF!</v>
      </c>
      <c r="F174" s="136" t="e">
        <f>IF(#REF!=0,"-",IF(OR($C174=1,$C174=2),"χ",#REF!))</f>
        <v>#REF!</v>
      </c>
      <c r="G174" s="136" t="e">
        <f>IF(#REF!=0,"-",IF(OR($C174=1,$C174=2),"χ",#REF!))</f>
        <v>#REF!</v>
      </c>
      <c r="H174" s="136" t="e">
        <f>IF(#REF!=0,"-",IF(OR($C174=1,$C174=2),"χ",#REF!))</f>
        <v>#REF!</v>
      </c>
      <c r="I174" s="136" t="e">
        <f>IF(#REF!=0,"-",IF(OR($C174=1,$C174=2),"χ",#REF!))</f>
        <v>#REF!</v>
      </c>
      <c r="J174" s="136" t="e">
        <f>IF(#REF!=0,"-",IF(OR($C174=1,$C174=2),"χ",#REF!))</f>
        <v>#REF!</v>
      </c>
      <c r="K174" s="136" t="e">
        <f>IF(#REF!=0,"-",IF(OR($C174=1,$C174=2),"χ",#REF!))</f>
        <v>#REF!</v>
      </c>
      <c r="L174" s="137" t="e">
        <f>IF(#REF!=0,"-",IF(OR($C174=1,$C174=2),"χ",#REF!))</f>
        <v>#REF!</v>
      </c>
      <c r="N174" s="89"/>
      <c r="O174" s="89"/>
    </row>
    <row r="175" spans="1:36" s="90" customFormat="1" ht="24" customHeight="1" x14ac:dyDescent="0.15">
      <c r="A175" s="20"/>
      <c r="B175" s="133" t="s">
        <v>42</v>
      </c>
      <c r="C175" s="135" t="e">
        <f>#REF!</f>
        <v>#REF!</v>
      </c>
      <c r="D175" s="136" t="e">
        <f>IF(#REF!=0,"-",IF(OR($C175=1,$C175=2),"χ",#REF!))</f>
        <v>#REF!</v>
      </c>
      <c r="E175" s="136" t="e">
        <f>IF(#REF!=0,"-",IF(OR($C175=1,$C175=2),"χ",#REF!))</f>
        <v>#REF!</v>
      </c>
      <c r="F175" s="136" t="e">
        <f>IF(#REF!=0,"-",IF(OR($C175=1,$C175=2),"χ",#REF!))</f>
        <v>#REF!</v>
      </c>
      <c r="G175" s="136" t="e">
        <f>IF(#REF!=0,"-",IF(OR($C175=1,$C175=2),"χ",#REF!))</f>
        <v>#REF!</v>
      </c>
      <c r="H175" s="136" t="e">
        <f>IF(#REF!=0,"-",IF(OR($C175=1,$C175=2),"χ",#REF!))</f>
        <v>#REF!</v>
      </c>
      <c r="I175" s="136" t="e">
        <f>IF(#REF!=0,"-",IF(OR($C175=1,$C175=2),"χ",#REF!))</f>
        <v>#REF!</v>
      </c>
      <c r="J175" s="136" t="e">
        <f>IF(#REF!=0,"-",IF(OR($C175=1,$C175=2),"χ",#REF!))</f>
        <v>#REF!</v>
      </c>
      <c r="K175" s="136" t="e">
        <f>IF(#REF!=0,"-",IF(OR($C175=1,$C175=2),"χ",#REF!))</f>
        <v>#REF!</v>
      </c>
      <c r="L175" s="137" t="e">
        <f>IF(#REF!=0,"-",IF(OR($C175=1,$C175=2),"χ",#REF!))</f>
        <v>#REF!</v>
      </c>
      <c r="N175" s="89"/>
      <c r="O175" s="89"/>
    </row>
    <row r="176" spans="1:36" s="90" customFormat="1" ht="24" customHeight="1" x14ac:dyDescent="0.15">
      <c r="A176" s="20"/>
      <c r="B176" s="130" t="s">
        <v>43</v>
      </c>
      <c r="C176" s="135" t="e">
        <f>#REF!</f>
        <v>#REF!</v>
      </c>
      <c r="D176" s="136" t="e">
        <f>IF(#REF!=0,"-",IF(OR($C176=1,$C176=2),"χ",#REF!))</f>
        <v>#REF!</v>
      </c>
      <c r="E176" s="136" t="e">
        <f>IF(#REF!=0,"-",IF(OR($C176=1,$C176=2),"χ",#REF!))</f>
        <v>#REF!</v>
      </c>
      <c r="F176" s="136" t="e">
        <f>IF(#REF!=0,"-",IF(OR($C176=1,$C176=2),"χ",#REF!))</f>
        <v>#REF!</v>
      </c>
      <c r="G176" s="136" t="e">
        <f>IF(#REF!=0,"-",IF(OR($C176=1,$C176=2),"χ",#REF!))</f>
        <v>#REF!</v>
      </c>
      <c r="H176" s="136" t="e">
        <f>IF(#REF!=0,"-",IF(OR($C176=1,$C176=2),"χ",#REF!))</f>
        <v>#REF!</v>
      </c>
      <c r="I176" s="136" t="e">
        <f>IF(#REF!=0,"-",IF(OR($C176=1,$C176=2),"χ",#REF!))</f>
        <v>#REF!</v>
      </c>
      <c r="J176" s="136" t="e">
        <f>IF(#REF!=0,"-",IF(OR($C176=1,$C176=2),"χ",#REF!))</f>
        <v>#REF!</v>
      </c>
      <c r="K176" s="136" t="e">
        <f>IF(#REF!=0,"-",IF(OR($C176=1,$C176=2),"χ",#REF!))</f>
        <v>#REF!</v>
      </c>
      <c r="L176" s="137" t="e">
        <f>IF(#REF!=0,"-",IF(OR($C176=1,$C176=2),"χ",#REF!))</f>
        <v>#REF!</v>
      </c>
      <c r="N176" s="89"/>
      <c r="O176" s="89"/>
    </row>
    <row r="177" spans="1:15" s="90" customFormat="1" ht="24" customHeight="1" x14ac:dyDescent="0.15">
      <c r="A177" s="20"/>
      <c r="B177" s="100"/>
      <c r="C177" s="135"/>
      <c r="D177" s="137"/>
      <c r="E177" s="137"/>
      <c r="F177" s="137"/>
      <c r="G177" s="137"/>
      <c r="H177" s="137"/>
      <c r="I177" s="137"/>
      <c r="J177" s="137"/>
      <c r="K177" s="137"/>
      <c r="L177" s="137"/>
      <c r="N177" s="89"/>
      <c r="O177" s="89"/>
    </row>
    <row r="178" spans="1:15" s="90" customFormat="1" ht="24" customHeight="1" x14ac:dyDescent="0.15">
      <c r="A178" s="20"/>
      <c r="B178" s="92"/>
      <c r="C178" s="135"/>
      <c r="D178" s="137"/>
      <c r="E178" s="137"/>
      <c r="F178" s="137"/>
      <c r="G178" s="137"/>
      <c r="H178" s="137"/>
      <c r="I178" s="137"/>
      <c r="J178" s="137"/>
      <c r="K178" s="137"/>
      <c r="L178" s="137"/>
      <c r="N178" s="89"/>
      <c r="O178" s="89"/>
    </row>
    <row r="179" spans="1:15" s="90" customFormat="1" ht="24" customHeight="1" x14ac:dyDescent="0.15">
      <c r="A179" s="96">
        <v>32</v>
      </c>
      <c r="B179" s="23" t="s">
        <v>29</v>
      </c>
      <c r="C179" s="135" t="e">
        <f>#REF!</f>
        <v>#REF!</v>
      </c>
      <c r="D179" s="137" t="e">
        <f>#REF!</f>
        <v>#REF!</v>
      </c>
      <c r="E179" s="137" t="e">
        <f>#REF!</f>
        <v>#REF!</v>
      </c>
      <c r="F179" s="137" t="e">
        <f>#REF!</f>
        <v>#REF!</v>
      </c>
      <c r="G179" s="137" t="e">
        <f>#REF!</f>
        <v>#REF!</v>
      </c>
      <c r="H179" s="137" t="e">
        <f>#REF!</f>
        <v>#REF!</v>
      </c>
      <c r="I179" s="137" t="e">
        <f>#REF!</f>
        <v>#REF!</v>
      </c>
      <c r="J179" s="137" t="e">
        <f>#REF!</f>
        <v>#REF!</v>
      </c>
      <c r="K179" s="137" t="e">
        <f>#REF!</f>
        <v>#REF!</v>
      </c>
      <c r="L179" s="137" t="e">
        <f>#REF!</f>
        <v>#REF!</v>
      </c>
      <c r="N179" s="89"/>
      <c r="O179" s="89"/>
    </row>
    <row r="180" spans="1:15" s="90" customFormat="1" ht="24" customHeight="1" x14ac:dyDescent="0.15">
      <c r="A180" s="20"/>
      <c r="B180" s="133" t="s">
        <v>40</v>
      </c>
      <c r="C180" s="135" t="e">
        <f>#REF!</f>
        <v>#REF!</v>
      </c>
      <c r="D180" s="137" t="e">
        <f>IF(#REF!=0,"-",IF(OR($C180=1,$C180=2),"χ",#REF!))</f>
        <v>#REF!</v>
      </c>
      <c r="E180" s="183" t="s">
        <v>80</v>
      </c>
      <c r="F180" s="137" t="e">
        <f>IF(#REF!=0,"-",IF(OR($C180=1,$C180=2),"χ",#REF!))</f>
        <v>#REF!</v>
      </c>
      <c r="G180" s="186">
        <v>439</v>
      </c>
      <c r="H180" s="137" t="e">
        <f>IF(#REF!=0,"-",IF(OR($C180=1,$C180=2),"χ",#REF!))</f>
        <v>#REF!</v>
      </c>
      <c r="I180" s="137" t="e">
        <f>IF(#REF!=0,"-",IF(OR($C180=1,$C180=2),"χ",#REF!))</f>
        <v>#REF!</v>
      </c>
      <c r="J180" s="183" t="s">
        <v>80</v>
      </c>
      <c r="K180" s="183" t="s">
        <v>80</v>
      </c>
      <c r="L180" s="137" t="e">
        <f>IF(#REF!=0,"-",IF(OR($C180=1,$C180=2),"χ",#REF!))</f>
        <v>#REF!</v>
      </c>
      <c r="N180" s="89"/>
      <c r="O180" s="89"/>
    </row>
    <row r="181" spans="1:15" s="90" customFormat="1" ht="24" customHeight="1" x14ac:dyDescent="0.15">
      <c r="A181" s="101"/>
      <c r="B181" s="133" t="s">
        <v>41</v>
      </c>
      <c r="C181" s="135" t="e">
        <f>#REF!</f>
        <v>#REF!</v>
      </c>
      <c r="D181" s="181" t="e">
        <f>IF(#REF!=0,"-",IF(OR($C181=1,$C181=2),"χ",#REF!))</f>
        <v>#REF!</v>
      </c>
      <c r="E181" s="186" t="e">
        <f>IF(#REF!=0,"-",IF(OR($C181=1,$C181=2),"χ",#REF!))</f>
        <v>#REF!</v>
      </c>
      <c r="F181" s="181" t="e">
        <f>IF(#REF!=0,"-",IF(OR($C181=1,$C181=2),"χ",#REF!))</f>
        <v>#REF!</v>
      </c>
      <c r="G181" s="181" t="e">
        <f>IF(#REF!=0,"-",IF(OR($C181=1,$C181=2),"χ",#REF!))</f>
        <v>#REF!</v>
      </c>
      <c r="H181" s="137" t="e">
        <f>IF(#REF!=0,"-",IF(OR($C181=1,$C181=2),"χ",#REF!))</f>
        <v>#REF!</v>
      </c>
      <c r="I181" s="181" t="e">
        <f>IF(#REF!=0,"-",IF(OR($C181=1,$C181=2),"χ",#REF!))</f>
        <v>#REF!</v>
      </c>
      <c r="J181" s="137" t="e">
        <f>IF(#REF!=0,"-",IF(OR($C181=1,$C181=2),"χ",#REF!))</f>
        <v>#REF!</v>
      </c>
      <c r="K181" s="137" t="e">
        <f>IF(#REF!=0,"-",IF(OR($C181=1,$C181=2),"χ",#REF!))</f>
        <v>#REF!</v>
      </c>
      <c r="L181" s="181" t="e">
        <f>IF(#REF!=0,"-",IF(OR($C181=1,$C181=2),"χ",#REF!))</f>
        <v>#REF!</v>
      </c>
      <c r="N181" s="89"/>
      <c r="O181" s="89"/>
    </row>
    <row r="182" spans="1:15" s="90" customFormat="1" ht="24" customHeight="1" x14ac:dyDescent="0.15">
      <c r="A182" s="101"/>
      <c r="B182" s="133" t="s">
        <v>42</v>
      </c>
      <c r="C182" s="135" t="e">
        <f>#REF!</f>
        <v>#REF!</v>
      </c>
      <c r="D182" s="181" t="e">
        <f>IF(#REF!=0,"-",IF(OR($C182=1,$C182=2),"χ",#REF!))</f>
        <v>#REF!</v>
      </c>
      <c r="E182" s="181" t="e">
        <f>IF(#REF!=0,"-",IF(OR($C182=1,$C182=2),"χ",#REF!))</f>
        <v>#REF!</v>
      </c>
      <c r="F182" s="181" t="e">
        <f>IF(#REF!=0,"-",IF(OR($C182=1,$C182=2),"χ",#REF!))</f>
        <v>#REF!</v>
      </c>
      <c r="G182" s="181" t="e">
        <f>IF(#REF!=0,"-",IF(OR($C182=1,$C182=2),"χ",#REF!))</f>
        <v>#REF!</v>
      </c>
      <c r="H182" s="137" t="e">
        <f>IF(#REF!=0,"-",IF(OR($C182=1,$C182=2),"χ",#REF!))</f>
        <v>#REF!</v>
      </c>
      <c r="I182" s="181" t="e">
        <f>IF(#REF!=0,"-",IF(OR($C182=1,$C182=2),"χ",#REF!))</f>
        <v>#REF!</v>
      </c>
      <c r="J182" s="181" t="e">
        <f>IF(#REF!=0,"-",IF(OR($C182=1,$C182=2),"χ",#REF!))</f>
        <v>#REF!</v>
      </c>
      <c r="K182" s="181" t="e">
        <f>IF(#REF!=0,"-",IF(OR($C182=1,$C182=2),"χ",#REF!))</f>
        <v>#REF!</v>
      </c>
      <c r="L182" s="181" t="e">
        <f>IF(#REF!=0,"-",IF(OR($C182=1,$C182=2),"χ",#REF!))</f>
        <v>#REF!</v>
      </c>
      <c r="N182" s="89"/>
      <c r="O182" s="89"/>
    </row>
    <row r="183" spans="1:15" s="90" customFormat="1" ht="24" customHeight="1" x14ac:dyDescent="0.15">
      <c r="A183" s="101"/>
      <c r="B183" s="130" t="s">
        <v>43</v>
      </c>
      <c r="C183" s="135" t="e">
        <f>#REF!</f>
        <v>#REF!</v>
      </c>
      <c r="D183" s="137" t="e">
        <f>IF(#REF!=0,"-",IF(OR($C183=1,$C183=2),"χ",#REF!))</f>
        <v>#REF!</v>
      </c>
      <c r="E183" s="137" t="e">
        <f>IF(#REF!=0,"-",IF(OR($C183=1,$C183=2),"χ",#REF!))</f>
        <v>#REF!</v>
      </c>
      <c r="F183" s="137" t="e">
        <f>IF(#REF!=0,"-",IF(OR($C183=1,$C183=2),"χ",#REF!))</f>
        <v>#REF!</v>
      </c>
      <c r="G183" s="137" t="e">
        <f>IF(#REF!=0,"-",IF(OR($C183=1,$C183=2),"χ",#REF!))</f>
        <v>#REF!</v>
      </c>
      <c r="H183" s="137" t="e">
        <f>IF(#REF!=0,"-",IF(OR($C183=1,$C183=2),"χ",#REF!))</f>
        <v>#REF!</v>
      </c>
      <c r="I183" s="137" t="e">
        <f>IF(#REF!=0,"-",IF(OR($C183=1,$C183=2),"χ",#REF!))</f>
        <v>#REF!</v>
      </c>
      <c r="J183" s="137" t="e">
        <f>IF(#REF!=0,"-",IF(OR($C183=1,$C183=2),"χ",#REF!))</f>
        <v>#REF!</v>
      </c>
      <c r="K183" s="137" t="e">
        <f>IF(#REF!=0,"-",IF(OR($C183=1,$C183=2),"χ",#REF!))</f>
        <v>#REF!</v>
      </c>
      <c r="L183" s="137" t="e">
        <f>IF(#REF!=0,"-",IF(OR($C183=1,$C183=2),"χ",#REF!))</f>
        <v>#REF!</v>
      </c>
      <c r="N183" s="89"/>
      <c r="O183" s="89"/>
    </row>
    <row r="184" spans="1:15" s="90" customFormat="1" ht="24" customHeight="1" x14ac:dyDescent="0.15">
      <c r="A184" s="101"/>
      <c r="B184" s="130"/>
      <c r="C184" s="135"/>
      <c r="D184" s="137"/>
      <c r="E184" s="137"/>
      <c r="F184" s="137"/>
      <c r="G184" s="137"/>
      <c r="H184" s="137"/>
      <c r="I184" s="137"/>
      <c r="J184" s="137"/>
      <c r="K184" s="137"/>
      <c r="L184" s="137"/>
      <c r="N184" s="89"/>
      <c r="O184" s="89"/>
    </row>
    <row r="185" spans="1:15" s="90" customFormat="1" ht="24" customHeight="1" thickBot="1" x14ac:dyDescent="0.2">
      <c r="A185" s="22"/>
      <c r="B185" s="102"/>
      <c r="C185" s="138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spans="1:15" s="90" customFormat="1" ht="24" customHeight="1" x14ac:dyDescent="0.15">
      <c r="A186" s="20"/>
      <c r="B186" s="103" t="s">
        <v>47</v>
      </c>
      <c r="C186" s="46"/>
      <c r="D186" s="47"/>
      <c r="E186" s="47"/>
      <c r="F186" s="47"/>
      <c r="G186" s="47"/>
      <c r="H186" s="48"/>
      <c r="I186" s="48"/>
      <c r="J186" s="44"/>
      <c r="K186" s="44"/>
      <c r="L186" s="44"/>
    </row>
    <row r="187" spans="1:15" s="106" customFormat="1" ht="24" customHeight="1" x14ac:dyDescent="0.15">
      <c r="A187" s="104"/>
      <c r="B187" s="105"/>
      <c r="C187" s="49"/>
      <c r="D187" s="49"/>
      <c r="E187" s="50"/>
      <c r="F187" s="49"/>
      <c r="G187" s="49"/>
      <c r="H187" s="49"/>
      <c r="I187" s="50"/>
      <c r="J187" s="50"/>
      <c r="K187" s="50"/>
      <c r="L187" s="50"/>
    </row>
    <row r="188" spans="1:15" s="108" customFormat="1" ht="18.600000000000001" customHeight="1" x14ac:dyDescent="0.2">
      <c r="A188" s="104"/>
      <c r="B188" s="107"/>
      <c r="C188" s="49"/>
      <c r="D188" s="49"/>
      <c r="E188" s="49"/>
      <c r="F188" s="49"/>
      <c r="G188" s="49"/>
      <c r="H188" s="49"/>
      <c r="I188" s="49"/>
      <c r="J188" s="49"/>
      <c r="K188" s="49"/>
      <c r="L188" s="50"/>
    </row>
    <row r="189" spans="1:15" s="108" customFormat="1" ht="18.600000000000001" customHeight="1" x14ac:dyDescent="0.2">
      <c r="A189" s="104"/>
      <c r="B189" s="107"/>
      <c r="C189" s="49"/>
      <c r="D189" s="49"/>
      <c r="E189" s="49"/>
      <c r="F189" s="49"/>
      <c r="G189" s="49"/>
      <c r="H189" s="49"/>
      <c r="I189" s="49"/>
      <c r="J189" s="49"/>
      <c r="K189" s="49"/>
      <c r="L189" s="50"/>
    </row>
    <row r="190" spans="1:15" s="108" customFormat="1" ht="18.600000000000001" customHeight="1" x14ac:dyDescent="0.15">
      <c r="A190" s="104"/>
      <c r="B190" s="109"/>
      <c r="C190" s="49"/>
      <c r="D190" s="49"/>
      <c r="E190" s="49"/>
      <c r="F190" s="49"/>
      <c r="G190" s="49"/>
      <c r="H190" s="49"/>
      <c r="I190" s="49"/>
      <c r="J190" s="49"/>
      <c r="K190" s="49"/>
      <c r="L190" s="50"/>
    </row>
    <row r="191" spans="1:15" s="108" customFormat="1" ht="18.600000000000001" customHeight="1" x14ac:dyDescent="0.15">
      <c r="A191" s="110"/>
      <c r="B191" s="109"/>
      <c r="C191" s="50"/>
      <c r="D191" s="50"/>
      <c r="E191" s="50"/>
      <c r="F191" s="50"/>
      <c r="G191" s="111"/>
      <c r="H191" s="111"/>
      <c r="I191" s="49"/>
      <c r="J191" s="111"/>
      <c r="K191" s="111"/>
      <c r="L191" s="50"/>
    </row>
    <row r="192" spans="1:15" s="108" customFormat="1" ht="18.600000000000001" customHeight="1" x14ac:dyDescent="0.15">
      <c r="A192" s="110"/>
      <c r="B192" s="109"/>
      <c r="C192" s="50"/>
      <c r="D192" s="49"/>
      <c r="E192" s="49"/>
      <c r="F192" s="49"/>
      <c r="G192" s="49"/>
      <c r="H192" s="49"/>
      <c r="I192" s="49"/>
      <c r="J192" s="49"/>
      <c r="K192" s="49"/>
      <c r="L192" s="50"/>
    </row>
    <row r="193" spans="1:12" s="108" customFormat="1" ht="18.600000000000001" customHeight="1" x14ac:dyDescent="0.15">
      <c r="A193" s="110"/>
      <c r="B193" s="109"/>
      <c r="C193" s="50"/>
      <c r="D193" s="50"/>
      <c r="E193" s="49"/>
      <c r="F193" s="49"/>
      <c r="G193" s="111"/>
      <c r="H193" s="111"/>
      <c r="I193" s="111"/>
      <c r="J193" s="111"/>
      <c r="K193" s="111"/>
      <c r="L193" s="50"/>
    </row>
    <row r="194" spans="1:12" s="108" customFormat="1" ht="18.600000000000001" customHeight="1" x14ac:dyDescent="0.15">
      <c r="A194" s="110"/>
      <c r="B194" s="109"/>
      <c r="C194" s="50"/>
      <c r="D194" s="50"/>
      <c r="E194" s="49"/>
      <c r="F194" s="49"/>
      <c r="G194" s="111"/>
      <c r="H194" s="111"/>
      <c r="I194" s="111"/>
      <c r="J194" s="111"/>
      <c r="K194" s="111"/>
      <c r="L194" s="50"/>
    </row>
    <row r="195" spans="1:12" s="108" customFormat="1" ht="18.600000000000001" customHeight="1" x14ac:dyDescent="0.15">
      <c r="A195" s="110"/>
      <c r="B195" s="112"/>
      <c r="C195" s="50"/>
      <c r="D195" s="50"/>
      <c r="E195" s="49"/>
      <c r="F195" s="49"/>
      <c r="G195" s="50"/>
      <c r="H195" s="50"/>
      <c r="I195" s="50"/>
      <c r="J195" s="50"/>
      <c r="K195" s="50"/>
      <c r="L195" s="50"/>
    </row>
    <row r="196" spans="1:12" ht="17.100000000000001" customHeight="1" x14ac:dyDescent="0.2">
      <c r="B196" s="105"/>
      <c r="C196" s="105"/>
      <c r="D196" s="105"/>
      <c r="E196" s="105"/>
      <c r="F196" s="105"/>
      <c r="L196" s="50"/>
    </row>
    <row r="197" spans="1:12" ht="17.100000000000001" customHeight="1" x14ac:dyDescent="0.2">
      <c r="B197" s="105"/>
      <c r="C197" s="51"/>
      <c r="D197" s="51"/>
      <c r="E197" s="52"/>
      <c r="F197" s="51"/>
      <c r="L197" s="50"/>
    </row>
    <row r="198" spans="1:12" ht="17.100000000000001" customHeight="1" x14ac:dyDescent="0.2">
      <c r="L198" s="50"/>
    </row>
    <row r="199" spans="1:12" ht="17.100000000000001" customHeight="1" x14ac:dyDescent="0.2"/>
    <row r="200" spans="1:12" ht="17.100000000000001" customHeight="1" x14ac:dyDescent="0.2"/>
    <row r="201" spans="1:12" ht="17.100000000000001" customHeight="1" x14ac:dyDescent="0.2"/>
    <row r="202" spans="1:12" ht="17.100000000000001" customHeight="1" x14ac:dyDescent="0.2"/>
    <row r="203" spans="1:12" ht="17.100000000000001" customHeight="1" x14ac:dyDescent="0.2"/>
    <row r="204" spans="1:12" ht="17.100000000000001" customHeight="1" x14ac:dyDescent="0.2"/>
    <row r="205" spans="1:12" ht="17.100000000000001" customHeight="1" x14ac:dyDescent="0.2"/>
    <row r="206" spans="1:12" ht="17.100000000000001" customHeight="1" x14ac:dyDescent="0.2"/>
    <row r="207" spans="1:12" ht="17.100000000000001" customHeight="1" x14ac:dyDescent="0.2"/>
    <row r="208" spans="1:12" ht="17.100000000000001" customHeight="1" x14ac:dyDescent="0.2"/>
  </sheetData>
  <sheetProtection formatCells="0"/>
  <mergeCells count="48">
    <mergeCell ref="A4:B7"/>
    <mergeCell ref="C4:C7"/>
    <mergeCell ref="D4:E5"/>
    <mergeCell ref="F4:F7"/>
    <mergeCell ref="G4:H5"/>
    <mergeCell ref="J4:K5"/>
    <mergeCell ref="L4:L7"/>
    <mergeCell ref="E6:E7"/>
    <mergeCell ref="H6:H7"/>
    <mergeCell ref="J6:J7"/>
    <mergeCell ref="K6:K7"/>
    <mergeCell ref="I4:I7"/>
    <mergeCell ref="A54:B57"/>
    <mergeCell ref="C54:C57"/>
    <mergeCell ref="D54:E55"/>
    <mergeCell ref="F54:F57"/>
    <mergeCell ref="G54:H55"/>
    <mergeCell ref="J54:K55"/>
    <mergeCell ref="L54:L57"/>
    <mergeCell ref="E56:E57"/>
    <mergeCell ref="H56:H57"/>
    <mergeCell ref="J56:J57"/>
    <mergeCell ref="K56:K57"/>
    <mergeCell ref="I54:I57"/>
    <mergeCell ref="A104:B107"/>
    <mergeCell ref="C104:C107"/>
    <mergeCell ref="D104:E105"/>
    <mergeCell ref="F104:F107"/>
    <mergeCell ref="G104:H105"/>
    <mergeCell ref="J104:K105"/>
    <mergeCell ref="L104:L107"/>
    <mergeCell ref="E106:E107"/>
    <mergeCell ref="H106:H107"/>
    <mergeCell ref="J106:J107"/>
    <mergeCell ref="K106:K107"/>
    <mergeCell ref="I104:I107"/>
    <mergeCell ref="A154:B157"/>
    <mergeCell ref="C154:C157"/>
    <mergeCell ref="D154:E155"/>
    <mergeCell ref="F154:F157"/>
    <mergeCell ref="G154:H155"/>
    <mergeCell ref="J154:K155"/>
    <mergeCell ref="L154:L157"/>
    <mergeCell ref="E156:E157"/>
    <mergeCell ref="H156:H157"/>
    <mergeCell ref="J156:J157"/>
    <mergeCell ref="K156:K157"/>
    <mergeCell ref="I154:I157"/>
  </mergeCells>
  <phoneticPr fontId="2"/>
  <conditionalFormatting sqref="C1:C50 C69:C87 C89:C100 H114 C108:C150 C158:C65536 D138:L138 C58:C64">
    <cfRule type="cellIs" dxfId="21" priority="5" stopIfTrue="1" operator="between">
      <formula>1</formula>
      <formula>3</formula>
    </cfRule>
  </conditionalFormatting>
  <conditionalFormatting sqref="C65:C68">
    <cfRule type="cellIs" dxfId="20" priority="4" stopIfTrue="1" operator="between">
      <formula>1</formula>
      <formula>3</formula>
    </cfRule>
  </conditionalFormatting>
  <conditionalFormatting sqref="C51:C57">
    <cfRule type="cellIs" dxfId="19" priority="3" stopIfTrue="1" operator="between">
      <formula>1</formula>
      <formula>3</formula>
    </cfRule>
  </conditionalFormatting>
  <conditionalFormatting sqref="C101:C107">
    <cfRule type="cellIs" dxfId="18" priority="2" stopIfTrue="1" operator="between">
      <formula>1</formula>
      <formula>3</formula>
    </cfRule>
  </conditionalFormatting>
  <conditionalFormatting sqref="C151:C157">
    <cfRule type="cellIs" dxfId="17" priority="1" stopIfTrue="1" operator="between">
      <formula>1</formula>
      <formula>3</formula>
    </cfRule>
  </conditionalFormatting>
  <pageMargins left="0.86614173228346458" right="0.35433070866141736" top="0.39370078740157483" bottom="0.27559055118110237" header="0.31496062992125984" footer="0.19685039370078741"/>
  <pageSetup paperSize="9" orientation="portrait" r:id="rId1"/>
  <rowBreaks count="3" manualBreakCount="3">
    <brk id="50" max="16383" man="1"/>
    <brk id="100" max="16383" man="1"/>
    <brk id="150" max="11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08"/>
  <sheetViews>
    <sheetView view="pageBreakPreview" zoomScale="75" zoomScaleNormal="60" zoomScaleSheetLayoutView="75" workbookViewId="0">
      <pane xSplit="2" ySplit="7" topLeftCell="C26" activePane="bottomRight" state="frozen"/>
      <selection pane="topRight"/>
      <selection pane="bottomLeft"/>
      <selection pane="bottomRight" activeCell="J28" sqref="J28"/>
    </sheetView>
  </sheetViews>
  <sheetFormatPr defaultColWidth="10.625" defaultRowHeight="15" x14ac:dyDescent="0.2"/>
  <cols>
    <col min="1" max="1" width="3.625" style="113" customWidth="1"/>
    <col min="2" max="2" width="32.375" style="114" customWidth="1"/>
    <col min="3" max="3" width="16.375" style="114" customWidth="1"/>
    <col min="4" max="4" width="22.625" style="114" customWidth="1"/>
    <col min="5" max="5" width="20.625" style="114" customWidth="1"/>
    <col min="6" max="7" width="22.625" style="114" customWidth="1"/>
    <col min="8" max="8" width="20.625" style="114" customWidth="1"/>
    <col min="9" max="11" width="22.625" style="114" customWidth="1"/>
    <col min="12" max="12" width="22.625" style="107" customWidth="1"/>
    <col min="13" max="14" width="10.625" style="114" customWidth="1"/>
    <col min="15" max="15" width="13" style="114" customWidth="1"/>
    <col min="16" max="16384" width="10.625" style="114"/>
  </cols>
  <sheetData>
    <row r="1" spans="1:36" s="72" customFormat="1" ht="24.95" customHeight="1" x14ac:dyDescent="0.2">
      <c r="A1" s="163" t="s">
        <v>30</v>
      </c>
      <c r="B1" s="70"/>
      <c r="C1" s="68"/>
      <c r="D1" s="71"/>
      <c r="E1" s="70"/>
      <c r="G1" s="73" t="s">
        <v>31</v>
      </c>
      <c r="I1" s="74"/>
      <c r="J1" s="75"/>
      <c r="K1" s="75"/>
      <c r="L1" s="76"/>
      <c r="M1" s="70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6" s="82" customFormat="1" ht="21" customHeight="1" x14ac:dyDescent="0.15">
      <c r="A2" s="77"/>
      <c r="B2" s="78"/>
      <c r="C2" s="43"/>
      <c r="D2" s="79"/>
      <c r="E2" s="78"/>
      <c r="F2" s="80"/>
      <c r="G2" s="81"/>
      <c r="I2" s="83"/>
      <c r="J2" s="84"/>
      <c r="K2" s="84"/>
      <c r="L2" s="85"/>
      <c r="M2" s="78"/>
      <c r="N2" s="78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6" s="82" customFormat="1" ht="21" customHeight="1" thickBot="1" x14ac:dyDescent="0.2">
      <c r="A3" s="162" t="s">
        <v>19</v>
      </c>
      <c r="B3" s="86"/>
      <c r="C3" s="78"/>
      <c r="D3" s="79"/>
      <c r="E3" s="78"/>
      <c r="F3" s="78"/>
      <c r="G3" s="78"/>
      <c r="H3" s="78"/>
      <c r="I3" s="79"/>
      <c r="J3" s="78"/>
      <c r="K3" s="78"/>
      <c r="L3" s="85"/>
      <c r="M3" s="78"/>
      <c r="N3" s="78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s="18" customFormat="1" ht="21" customHeight="1" thickTop="1" x14ac:dyDescent="0.15">
      <c r="A4" s="478" t="s">
        <v>32</v>
      </c>
      <c r="B4" s="479"/>
      <c r="C4" s="484" t="s">
        <v>33</v>
      </c>
      <c r="D4" s="486" t="s">
        <v>34</v>
      </c>
      <c r="E4" s="487"/>
      <c r="F4" s="490" t="s">
        <v>75</v>
      </c>
      <c r="G4" s="467" t="s">
        <v>35</v>
      </c>
      <c r="H4" s="492"/>
      <c r="I4" s="476" t="s">
        <v>76</v>
      </c>
      <c r="J4" s="466" t="s">
        <v>36</v>
      </c>
      <c r="K4" s="467"/>
      <c r="L4" s="466" t="s">
        <v>77</v>
      </c>
      <c r="M4" s="17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8" customFormat="1" ht="21" customHeight="1" x14ac:dyDescent="0.15">
      <c r="A5" s="480"/>
      <c r="B5" s="481"/>
      <c r="C5" s="485"/>
      <c r="D5" s="488"/>
      <c r="E5" s="489"/>
      <c r="F5" s="491"/>
      <c r="G5" s="493"/>
      <c r="H5" s="493"/>
      <c r="I5" s="477"/>
      <c r="J5" s="468"/>
      <c r="K5" s="469"/>
      <c r="L5" s="468"/>
      <c r="M5" s="17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18" customFormat="1" ht="21" customHeight="1" x14ac:dyDescent="0.15">
      <c r="A6" s="480"/>
      <c r="B6" s="481"/>
      <c r="C6" s="485"/>
      <c r="D6" s="69"/>
      <c r="E6" s="470" t="s">
        <v>37</v>
      </c>
      <c r="F6" s="491"/>
      <c r="G6" s="87"/>
      <c r="H6" s="470" t="s">
        <v>37</v>
      </c>
      <c r="I6" s="477"/>
      <c r="J6" s="472" t="s">
        <v>38</v>
      </c>
      <c r="K6" s="474" t="s">
        <v>39</v>
      </c>
      <c r="L6" s="468"/>
      <c r="M6" s="17"/>
      <c r="N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18" customFormat="1" ht="21" customHeight="1" x14ac:dyDescent="0.15">
      <c r="A7" s="482"/>
      <c r="B7" s="483"/>
      <c r="C7" s="485"/>
      <c r="D7" s="69"/>
      <c r="E7" s="471"/>
      <c r="F7" s="491"/>
      <c r="G7" s="88"/>
      <c r="H7" s="471"/>
      <c r="I7" s="477"/>
      <c r="J7" s="473"/>
      <c r="K7" s="475"/>
      <c r="L7" s="468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90" customFormat="1" ht="24" customHeight="1" x14ac:dyDescent="0.15">
      <c r="A8" s="150" t="s">
        <v>78</v>
      </c>
      <c r="B8" s="132"/>
      <c r="C8" s="267">
        <v>1179</v>
      </c>
      <c r="D8" s="131">
        <v>135776701</v>
      </c>
      <c r="E8" s="131">
        <v>27573538</v>
      </c>
      <c r="F8" s="131">
        <v>16952501</v>
      </c>
      <c r="G8" s="131">
        <v>1382646</v>
      </c>
      <c r="H8" s="131">
        <v>52101</v>
      </c>
      <c r="I8" s="131">
        <v>15236068</v>
      </c>
      <c r="J8" s="131">
        <v>9340314</v>
      </c>
      <c r="K8" s="131">
        <v>9375543</v>
      </c>
      <c r="L8" s="131">
        <v>16917272</v>
      </c>
      <c r="M8" s="17"/>
      <c r="N8" s="89"/>
      <c r="O8" s="89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90" customFormat="1" ht="24" customHeight="1" x14ac:dyDescent="0.15">
      <c r="A9" s="100"/>
      <c r="B9" s="133" t="s">
        <v>40</v>
      </c>
      <c r="C9" s="268">
        <v>492</v>
      </c>
      <c r="D9" s="117">
        <v>15919223</v>
      </c>
      <c r="E9" s="117">
        <v>4051788</v>
      </c>
      <c r="F9" s="117">
        <v>1282729</v>
      </c>
      <c r="G9" s="117">
        <v>62011</v>
      </c>
      <c r="H9" s="117">
        <v>9073</v>
      </c>
      <c r="I9" s="117">
        <v>1465640</v>
      </c>
      <c r="J9" s="117">
        <v>251023</v>
      </c>
      <c r="K9" s="117">
        <v>364476</v>
      </c>
      <c r="L9" s="117">
        <v>1169276</v>
      </c>
      <c r="M9" s="17"/>
      <c r="N9" s="89"/>
      <c r="O9" s="8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90" customFormat="1" ht="24" customHeight="1" x14ac:dyDescent="0.15">
      <c r="A10" s="100"/>
      <c r="B10" s="133" t="s">
        <v>41</v>
      </c>
      <c r="C10" s="268">
        <v>414</v>
      </c>
      <c r="D10" s="117">
        <v>27113234</v>
      </c>
      <c r="E10" s="117">
        <v>6961249</v>
      </c>
      <c r="F10" s="117">
        <v>3268663</v>
      </c>
      <c r="G10" s="117">
        <v>410498</v>
      </c>
      <c r="H10" s="117">
        <v>9876</v>
      </c>
      <c r="I10" s="117">
        <v>2525061</v>
      </c>
      <c r="J10" s="117">
        <v>801408</v>
      </c>
      <c r="K10" s="117">
        <v>1019819</v>
      </c>
      <c r="L10" s="117">
        <v>3050252</v>
      </c>
      <c r="M10" s="17"/>
      <c r="N10" s="89"/>
      <c r="O10" s="89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90" customFormat="1" ht="24" customHeight="1" x14ac:dyDescent="0.15">
      <c r="A11" s="100"/>
      <c r="B11" s="133" t="s">
        <v>42</v>
      </c>
      <c r="C11" s="268">
        <v>221</v>
      </c>
      <c r="D11" s="117">
        <v>49546182</v>
      </c>
      <c r="E11" s="117">
        <v>10073741</v>
      </c>
      <c r="F11" s="117">
        <v>5341996</v>
      </c>
      <c r="G11" s="117">
        <v>737407</v>
      </c>
      <c r="H11" s="117">
        <v>24586</v>
      </c>
      <c r="I11" s="117">
        <v>5378128</v>
      </c>
      <c r="J11" s="117">
        <v>2732319</v>
      </c>
      <c r="K11" s="117">
        <v>2803604</v>
      </c>
      <c r="L11" s="117">
        <v>5270711</v>
      </c>
      <c r="M11" s="17"/>
      <c r="N11" s="89"/>
      <c r="O11" s="8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90" customFormat="1" ht="24" customHeight="1" x14ac:dyDescent="0.15">
      <c r="A12" s="100"/>
      <c r="B12" s="130" t="s">
        <v>43</v>
      </c>
      <c r="C12" s="268">
        <v>52</v>
      </c>
      <c r="D12" s="117">
        <v>43198062</v>
      </c>
      <c r="E12" s="117">
        <v>6486760</v>
      </c>
      <c r="F12" s="117">
        <v>7059113</v>
      </c>
      <c r="G12" s="117">
        <v>172730</v>
      </c>
      <c r="H12" s="117">
        <v>8566</v>
      </c>
      <c r="I12" s="117">
        <v>5867239</v>
      </c>
      <c r="J12" s="117">
        <v>5555564</v>
      </c>
      <c r="K12" s="117">
        <v>5187644</v>
      </c>
      <c r="L12" s="117">
        <v>7427033</v>
      </c>
      <c r="M12" s="17"/>
      <c r="N12" s="89"/>
      <c r="O12" s="8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90" customFormat="1" ht="24" customHeight="1" x14ac:dyDescent="0.15">
      <c r="A13" s="100"/>
      <c r="B13" s="130"/>
      <c r="C13" s="268"/>
      <c r="D13" s="117"/>
      <c r="E13" s="117"/>
      <c r="F13" s="117"/>
      <c r="G13" s="117"/>
      <c r="H13" s="117"/>
      <c r="I13" s="117"/>
      <c r="J13" s="117"/>
      <c r="K13" s="117"/>
      <c r="L13" s="117"/>
      <c r="M13" s="17"/>
      <c r="N13" s="89"/>
      <c r="O13" s="8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90" customFormat="1" ht="24" customHeight="1" x14ac:dyDescent="0.15">
      <c r="A14" s="91" t="s">
        <v>44</v>
      </c>
      <c r="B14" s="92" t="s">
        <v>4</v>
      </c>
      <c r="C14" s="269">
        <v>589</v>
      </c>
      <c r="D14" s="137">
        <v>46436405</v>
      </c>
      <c r="E14" s="137">
        <v>8174727</v>
      </c>
      <c r="F14" s="137">
        <v>6151171</v>
      </c>
      <c r="G14" s="137">
        <v>598580</v>
      </c>
      <c r="H14" s="137">
        <v>10950</v>
      </c>
      <c r="I14" s="137">
        <v>4545973</v>
      </c>
      <c r="J14" s="137">
        <v>1728991</v>
      </c>
      <c r="K14" s="137">
        <v>1962134</v>
      </c>
      <c r="L14" s="137">
        <v>5918028</v>
      </c>
      <c r="M14" s="17"/>
      <c r="N14" s="89"/>
      <c r="O14" s="8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90" customFormat="1" ht="24" customHeight="1" x14ac:dyDescent="0.15">
      <c r="A15" s="20"/>
      <c r="B15" s="133" t="s">
        <v>40</v>
      </c>
      <c r="C15" s="269">
        <v>205</v>
      </c>
      <c r="D15" s="136">
        <v>5842999</v>
      </c>
      <c r="E15" s="136">
        <v>1157158</v>
      </c>
      <c r="F15" s="136">
        <v>420815</v>
      </c>
      <c r="G15" s="136">
        <v>10144</v>
      </c>
      <c r="H15" s="136">
        <v>2615</v>
      </c>
      <c r="I15" s="136">
        <v>608143</v>
      </c>
      <c r="J15" s="136">
        <v>75777</v>
      </c>
      <c r="K15" s="136">
        <v>80819</v>
      </c>
      <c r="L15" s="136">
        <v>415773</v>
      </c>
      <c r="M15" s="17"/>
      <c r="N15" s="89"/>
      <c r="O15" s="8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90" customFormat="1" ht="24" customHeight="1" x14ac:dyDescent="0.15">
      <c r="A16" s="20"/>
      <c r="B16" s="133" t="s">
        <v>41</v>
      </c>
      <c r="C16" s="269">
        <v>228</v>
      </c>
      <c r="D16" s="136">
        <v>14050436</v>
      </c>
      <c r="E16" s="136">
        <v>2394022</v>
      </c>
      <c r="F16" s="136">
        <v>2058925</v>
      </c>
      <c r="G16" s="136">
        <v>262315</v>
      </c>
      <c r="H16" s="136">
        <v>3257</v>
      </c>
      <c r="I16" s="136">
        <v>1311846</v>
      </c>
      <c r="J16" s="136">
        <v>357945</v>
      </c>
      <c r="K16" s="136">
        <v>512102</v>
      </c>
      <c r="L16" s="136">
        <v>1904768</v>
      </c>
      <c r="M16" s="17"/>
      <c r="N16" s="89"/>
      <c r="O16" s="8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90" customFormat="1" ht="24" customHeight="1" x14ac:dyDescent="0.15">
      <c r="A17" s="20"/>
      <c r="B17" s="133" t="s">
        <v>42</v>
      </c>
      <c r="C17" s="269">
        <v>128</v>
      </c>
      <c r="D17" s="136">
        <v>18735640</v>
      </c>
      <c r="E17" s="136">
        <v>2953907</v>
      </c>
      <c r="F17" s="136">
        <v>2513169</v>
      </c>
      <c r="G17" s="136">
        <v>264073</v>
      </c>
      <c r="H17" s="136">
        <v>4928</v>
      </c>
      <c r="I17" s="136">
        <v>1841189</v>
      </c>
      <c r="J17" s="136">
        <v>843666</v>
      </c>
      <c r="K17" s="136">
        <v>959286</v>
      </c>
      <c r="L17" s="136">
        <v>2397549</v>
      </c>
      <c r="M17" s="17"/>
      <c r="N17" s="89"/>
      <c r="O17" s="8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90" customFormat="1" ht="24" customHeight="1" x14ac:dyDescent="0.15">
      <c r="A18" s="20"/>
      <c r="B18" s="130" t="s">
        <v>43</v>
      </c>
      <c r="C18" s="269">
        <v>28</v>
      </c>
      <c r="D18" s="136">
        <v>7807330</v>
      </c>
      <c r="E18" s="136">
        <v>1669640</v>
      </c>
      <c r="F18" s="136">
        <v>1158262</v>
      </c>
      <c r="G18" s="136">
        <v>62048</v>
      </c>
      <c r="H18" s="136">
        <v>150</v>
      </c>
      <c r="I18" s="136">
        <v>784795</v>
      </c>
      <c r="J18" s="136">
        <v>451603</v>
      </c>
      <c r="K18" s="136">
        <v>409927</v>
      </c>
      <c r="L18" s="136">
        <v>1199938</v>
      </c>
      <c r="M18" s="17"/>
      <c r="N18" s="89"/>
      <c r="O18" s="8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90" customFormat="1" ht="24" customHeight="1" x14ac:dyDescent="0.15">
      <c r="A19" s="20"/>
      <c r="B19" s="92"/>
      <c r="C19" s="269"/>
      <c r="D19" s="137"/>
      <c r="E19" s="137"/>
      <c r="F19" s="137"/>
      <c r="G19" s="137"/>
      <c r="H19" s="137"/>
      <c r="I19" s="137"/>
      <c r="J19" s="137"/>
      <c r="K19" s="137"/>
      <c r="L19" s="137"/>
      <c r="M19" s="17"/>
      <c r="N19" s="89"/>
      <c r="O19" s="8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90" customFormat="1" ht="24" customHeight="1" x14ac:dyDescent="0.15">
      <c r="A20" s="20">
        <v>10</v>
      </c>
      <c r="B20" s="92" t="s">
        <v>5</v>
      </c>
      <c r="C20" s="269">
        <v>30</v>
      </c>
      <c r="D20" s="137">
        <v>6778507</v>
      </c>
      <c r="E20" s="137">
        <v>1714431</v>
      </c>
      <c r="F20" s="137">
        <v>204289</v>
      </c>
      <c r="G20" s="137">
        <v>23660</v>
      </c>
      <c r="H20" s="137">
        <v>2833</v>
      </c>
      <c r="I20" s="137">
        <v>510681</v>
      </c>
      <c r="J20" s="137">
        <v>49216</v>
      </c>
      <c r="K20" s="137">
        <v>60324</v>
      </c>
      <c r="L20" s="137">
        <v>193181</v>
      </c>
      <c r="M20" s="17"/>
      <c r="N20" s="89"/>
      <c r="O20" s="8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90" customFormat="1" ht="24" customHeight="1" x14ac:dyDescent="0.15">
      <c r="A21" s="20"/>
      <c r="B21" s="133" t="s">
        <v>40</v>
      </c>
      <c r="C21" s="269">
        <v>16</v>
      </c>
      <c r="D21" s="137">
        <v>2345324</v>
      </c>
      <c r="E21" s="137">
        <v>330287</v>
      </c>
      <c r="F21" s="137">
        <v>55224</v>
      </c>
      <c r="G21" s="137">
        <v>3066</v>
      </c>
      <c r="H21" s="137">
        <v>0</v>
      </c>
      <c r="I21" s="137">
        <v>162942</v>
      </c>
      <c r="J21" s="137">
        <v>34</v>
      </c>
      <c r="K21" s="137">
        <v>6997</v>
      </c>
      <c r="L21" s="137">
        <v>48261</v>
      </c>
      <c r="M21" s="17"/>
      <c r="N21" s="89"/>
      <c r="O21" s="8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90" customFormat="1" ht="24" customHeight="1" x14ac:dyDescent="0.15">
      <c r="A22" s="20"/>
      <c r="B22" s="133" t="s">
        <v>41</v>
      </c>
      <c r="C22" s="269">
        <v>11</v>
      </c>
      <c r="D22" s="136">
        <v>2926389</v>
      </c>
      <c r="E22" s="136">
        <v>1207137</v>
      </c>
      <c r="F22" s="136">
        <v>119571</v>
      </c>
      <c r="G22" s="136">
        <v>20453</v>
      </c>
      <c r="H22" s="136">
        <v>2833</v>
      </c>
      <c r="I22" s="137">
        <v>217497</v>
      </c>
      <c r="J22" s="137">
        <v>22235</v>
      </c>
      <c r="K22" s="137">
        <v>23833</v>
      </c>
      <c r="L22" s="137">
        <v>117973</v>
      </c>
      <c r="M22" s="17"/>
      <c r="N22" s="89"/>
      <c r="O22" s="8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90" customFormat="1" ht="24" customHeight="1" x14ac:dyDescent="0.15">
      <c r="A23" s="20"/>
      <c r="B23" s="133" t="s">
        <v>42</v>
      </c>
      <c r="C23" s="269">
        <v>3</v>
      </c>
      <c r="D23" s="136">
        <v>1506794</v>
      </c>
      <c r="E23" s="136">
        <v>177007</v>
      </c>
      <c r="F23" s="136">
        <v>29494</v>
      </c>
      <c r="G23" s="136">
        <v>141</v>
      </c>
      <c r="H23" s="136" t="s">
        <v>107</v>
      </c>
      <c r="I23" s="137">
        <v>130242</v>
      </c>
      <c r="J23" s="137">
        <v>26947</v>
      </c>
      <c r="K23" s="137">
        <v>29494</v>
      </c>
      <c r="L23" s="137">
        <v>26947</v>
      </c>
      <c r="M23" s="17"/>
      <c r="N23" s="89"/>
      <c r="O23" s="8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90" customFormat="1" ht="24" customHeight="1" x14ac:dyDescent="0.15">
      <c r="A24" s="20"/>
      <c r="B24" s="130" t="s">
        <v>43</v>
      </c>
      <c r="C24" s="269">
        <v>0</v>
      </c>
      <c r="D24" s="137" t="s">
        <v>107</v>
      </c>
      <c r="E24" s="137" t="s">
        <v>107</v>
      </c>
      <c r="F24" s="137" t="s">
        <v>107</v>
      </c>
      <c r="G24" s="137" t="s">
        <v>107</v>
      </c>
      <c r="H24" s="137" t="s">
        <v>107</v>
      </c>
      <c r="I24" s="137" t="s">
        <v>107</v>
      </c>
      <c r="J24" s="137" t="s">
        <v>107</v>
      </c>
      <c r="K24" s="137" t="s">
        <v>107</v>
      </c>
      <c r="L24" s="137" t="s">
        <v>107</v>
      </c>
      <c r="M24" s="17"/>
      <c r="N24" s="89"/>
      <c r="O24" s="8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90" customFormat="1" ht="24" customHeight="1" x14ac:dyDescent="0.15">
      <c r="A25" s="20"/>
      <c r="B25" s="92"/>
      <c r="C25" s="269"/>
      <c r="D25" s="137"/>
      <c r="E25" s="137"/>
      <c r="F25" s="137"/>
      <c r="G25" s="137"/>
      <c r="H25" s="137"/>
      <c r="I25" s="137"/>
      <c r="J25" s="137"/>
      <c r="K25" s="137"/>
      <c r="L25" s="137"/>
      <c r="M25" s="17"/>
      <c r="N25" s="89"/>
      <c r="O25" s="8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90" customFormat="1" ht="24" customHeight="1" x14ac:dyDescent="0.15">
      <c r="A26" s="20">
        <v>11</v>
      </c>
      <c r="B26" s="93" t="s">
        <v>45</v>
      </c>
      <c r="C26" s="269">
        <v>16</v>
      </c>
      <c r="D26" s="137">
        <v>205453</v>
      </c>
      <c r="E26" s="137">
        <v>130260</v>
      </c>
      <c r="F26" s="137">
        <v>9221</v>
      </c>
      <c r="G26" s="137">
        <v>234</v>
      </c>
      <c r="H26" s="137">
        <v>0</v>
      </c>
      <c r="I26" s="137">
        <v>13224</v>
      </c>
      <c r="J26" s="137">
        <v>0</v>
      </c>
      <c r="K26" s="137">
        <v>0</v>
      </c>
      <c r="L26" s="137">
        <v>9221</v>
      </c>
      <c r="M26" s="17"/>
      <c r="N26" s="89"/>
      <c r="O26" s="8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90" customFormat="1" ht="24" customHeight="1" x14ac:dyDescent="0.15">
      <c r="A27" s="20"/>
      <c r="B27" s="133" t="s">
        <v>40</v>
      </c>
      <c r="C27" s="269">
        <v>8</v>
      </c>
      <c r="D27" s="136">
        <v>118728</v>
      </c>
      <c r="E27" s="136">
        <v>78563</v>
      </c>
      <c r="F27" s="136">
        <v>2191</v>
      </c>
      <c r="G27" s="136">
        <v>234</v>
      </c>
      <c r="H27" s="136" t="s">
        <v>107</v>
      </c>
      <c r="I27" s="136">
        <v>5973</v>
      </c>
      <c r="J27" s="136" t="s">
        <v>107</v>
      </c>
      <c r="K27" s="136" t="s">
        <v>107</v>
      </c>
      <c r="L27" s="136">
        <v>2191</v>
      </c>
      <c r="M27" s="17"/>
      <c r="N27" s="89"/>
      <c r="O27" s="8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90" customFormat="1" ht="24" customHeight="1" x14ac:dyDescent="0.15">
      <c r="A28" s="20"/>
      <c r="B28" s="133" t="s">
        <v>41</v>
      </c>
      <c r="C28" s="269">
        <v>7</v>
      </c>
      <c r="D28" s="137" t="s">
        <v>109</v>
      </c>
      <c r="E28" s="137" t="s">
        <v>109</v>
      </c>
      <c r="F28" s="137">
        <v>7030</v>
      </c>
      <c r="G28" s="137">
        <v>0</v>
      </c>
      <c r="H28" s="136">
        <v>0</v>
      </c>
      <c r="I28" s="137" t="s">
        <v>109</v>
      </c>
      <c r="J28" s="136">
        <v>0</v>
      </c>
      <c r="K28" s="136">
        <v>0</v>
      </c>
      <c r="L28" s="137">
        <v>7030</v>
      </c>
      <c r="M28" s="17"/>
      <c r="N28" s="89"/>
      <c r="O28" s="8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90" customFormat="1" ht="24" customHeight="1" x14ac:dyDescent="0.15">
      <c r="A29" s="20"/>
      <c r="B29" s="133" t="s">
        <v>42</v>
      </c>
      <c r="C29" s="269">
        <v>1</v>
      </c>
      <c r="D29" s="136" t="s">
        <v>105</v>
      </c>
      <c r="E29" s="136" t="s">
        <v>105</v>
      </c>
      <c r="F29" s="136" t="s">
        <v>107</v>
      </c>
      <c r="G29" s="136" t="s">
        <v>107</v>
      </c>
      <c r="H29" s="136" t="s">
        <v>107</v>
      </c>
      <c r="I29" s="136" t="s">
        <v>105</v>
      </c>
      <c r="J29" s="136" t="s">
        <v>107</v>
      </c>
      <c r="K29" s="136" t="s">
        <v>107</v>
      </c>
      <c r="L29" s="136" t="s">
        <v>107</v>
      </c>
      <c r="M29" s="17"/>
      <c r="N29" s="89"/>
      <c r="O29" s="8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90" customFormat="1" ht="24" customHeight="1" x14ac:dyDescent="0.15">
      <c r="A30" s="20"/>
      <c r="B30" s="130" t="s">
        <v>43</v>
      </c>
      <c r="C30" s="269">
        <v>0</v>
      </c>
      <c r="D30" s="136" t="s">
        <v>107</v>
      </c>
      <c r="E30" s="136" t="s">
        <v>107</v>
      </c>
      <c r="F30" s="136" t="s">
        <v>107</v>
      </c>
      <c r="G30" s="136" t="s">
        <v>107</v>
      </c>
      <c r="H30" s="136" t="s">
        <v>107</v>
      </c>
      <c r="I30" s="136" t="s">
        <v>107</v>
      </c>
      <c r="J30" s="136" t="s">
        <v>107</v>
      </c>
      <c r="K30" s="136" t="s">
        <v>107</v>
      </c>
      <c r="L30" s="136" t="s">
        <v>107</v>
      </c>
      <c r="M30" s="17"/>
      <c r="N30" s="89"/>
      <c r="O30" s="8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90" customFormat="1" ht="24" customHeight="1" x14ac:dyDescent="0.15">
      <c r="A31" s="20"/>
      <c r="B31" s="130"/>
      <c r="C31" s="269"/>
      <c r="D31" s="137"/>
      <c r="E31" s="137"/>
      <c r="F31" s="137"/>
      <c r="G31" s="137"/>
      <c r="H31" s="137"/>
      <c r="I31" s="137"/>
      <c r="J31" s="137"/>
      <c r="K31" s="137"/>
      <c r="L31" s="137"/>
      <c r="M31" s="17"/>
      <c r="N31" s="89"/>
      <c r="O31" s="8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90" customFormat="1" ht="24" customHeight="1" x14ac:dyDescent="0.15">
      <c r="A32" s="20">
        <v>12</v>
      </c>
      <c r="B32" s="94" t="s">
        <v>6</v>
      </c>
      <c r="C32" s="269">
        <v>51</v>
      </c>
      <c r="D32" s="137">
        <v>2575861</v>
      </c>
      <c r="E32" s="137">
        <v>1020888</v>
      </c>
      <c r="F32" s="137">
        <v>336474</v>
      </c>
      <c r="G32" s="137">
        <v>11619</v>
      </c>
      <c r="H32" s="137">
        <v>1987</v>
      </c>
      <c r="I32" s="137">
        <v>225950</v>
      </c>
      <c r="J32" s="137">
        <v>35312</v>
      </c>
      <c r="K32" s="137">
        <v>22769</v>
      </c>
      <c r="L32" s="137">
        <v>349017</v>
      </c>
      <c r="M32" s="17"/>
      <c r="N32" s="89"/>
      <c r="O32" s="8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90" customFormat="1" ht="24" customHeight="1" x14ac:dyDescent="0.15">
      <c r="A33" s="20"/>
      <c r="B33" s="133" t="s">
        <v>40</v>
      </c>
      <c r="C33" s="269">
        <v>29</v>
      </c>
      <c r="D33" s="136">
        <v>923050</v>
      </c>
      <c r="E33" s="136">
        <v>365106</v>
      </c>
      <c r="F33" s="136">
        <v>210751</v>
      </c>
      <c r="G33" s="136">
        <v>6112</v>
      </c>
      <c r="H33" s="136">
        <v>1428</v>
      </c>
      <c r="I33" s="136">
        <v>63142</v>
      </c>
      <c r="J33" s="136">
        <v>16652</v>
      </c>
      <c r="K33" s="136">
        <v>17643</v>
      </c>
      <c r="L33" s="137">
        <v>209760</v>
      </c>
      <c r="M33" s="17"/>
      <c r="N33" s="89"/>
      <c r="O33" s="8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90" customFormat="1" ht="24" customHeight="1" x14ac:dyDescent="0.15">
      <c r="A34" s="20"/>
      <c r="B34" s="133" t="s">
        <v>41</v>
      </c>
      <c r="C34" s="269">
        <v>15</v>
      </c>
      <c r="D34" s="136">
        <v>570594</v>
      </c>
      <c r="E34" s="136">
        <v>259851</v>
      </c>
      <c r="F34" s="136">
        <v>95770</v>
      </c>
      <c r="G34" s="136">
        <v>1465</v>
      </c>
      <c r="H34" s="136">
        <v>559</v>
      </c>
      <c r="I34" s="136">
        <v>56727</v>
      </c>
      <c r="J34" s="136" t="s">
        <v>107</v>
      </c>
      <c r="K34" s="136" t="s">
        <v>107</v>
      </c>
      <c r="L34" s="137">
        <v>95770</v>
      </c>
      <c r="M34" s="17"/>
      <c r="N34" s="89"/>
      <c r="O34" s="8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90" customFormat="1" ht="24" customHeight="1" x14ac:dyDescent="0.15">
      <c r="A35" s="20"/>
      <c r="B35" s="133" t="s">
        <v>42</v>
      </c>
      <c r="C35" s="269">
        <v>7</v>
      </c>
      <c r="D35" s="136">
        <v>1082217</v>
      </c>
      <c r="E35" s="136">
        <v>395931</v>
      </c>
      <c r="F35" s="136">
        <v>29953</v>
      </c>
      <c r="G35" s="136">
        <v>4042</v>
      </c>
      <c r="H35" s="136" t="s">
        <v>107</v>
      </c>
      <c r="I35" s="136">
        <v>106081</v>
      </c>
      <c r="J35" s="136">
        <v>18660</v>
      </c>
      <c r="K35" s="136">
        <v>5126</v>
      </c>
      <c r="L35" s="137">
        <v>43487</v>
      </c>
      <c r="M35" s="17"/>
      <c r="N35" s="89"/>
      <c r="O35" s="8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90" customFormat="1" ht="24" customHeight="1" x14ac:dyDescent="0.15">
      <c r="A36" s="20"/>
      <c r="B36" s="130" t="s">
        <v>43</v>
      </c>
      <c r="C36" s="269">
        <v>0</v>
      </c>
      <c r="D36" s="137" t="s">
        <v>107</v>
      </c>
      <c r="E36" s="137" t="s">
        <v>107</v>
      </c>
      <c r="F36" s="137" t="s">
        <v>107</v>
      </c>
      <c r="G36" s="137" t="s">
        <v>107</v>
      </c>
      <c r="H36" s="137" t="s">
        <v>107</v>
      </c>
      <c r="I36" s="137" t="s">
        <v>107</v>
      </c>
      <c r="J36" s="137" t="s">
        <v>107</v>
      </c>
      <c r="K36" s="137" t="s">
        <v>107</v>
      </c>
      <c r="L36" s="137" t="s">
        <v>107</v>
      </c>
      <c r="M36" s="17"/>
      <c r="N36" s="89"/>
      <c r="O36" s="8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90" customFormat="1" ht="24" customHeight="1" x14ac:dyDescent="0.15">
      <c r="A37" s="20"/>
      <c r="B37" s="130"/>
      <c r="C37" s="269"/>
      <c r="D37" s="137"/>
      <c r="E37" s="137"/>
      <c r="F37" s="137"/>
      <c r="G37" s="137"/>
      <c r="H37" s="137"/>
      <c r="I37" s="137"/>
      <c r="J37" s="137"/>
      <c r="K37" s="137"/>
      <c r="L37" s="137"/>
      <c r="M37" s="17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90" customFormat="1" ht="24" customHeight="1" x14ac:dyDescent="0.15">
      <c r="A38" s="20">
        <v>13</v>
      </c>
      <c r="B38" s="92" t="s">
        <v>7</v>
      </c>
      <c r="C38" s="269">
        <v>24</v>
      </c>
      <c r="D38" s="137">
        <v>607323</v>
      </c>
      <c r="E38" s="137">
        <v>254128</v>
      </c>
      <c r="F38" s="137">
        <v>31581</v>
      </c>
      <c r="G38" s="137">
        <v>22115</v>
      </c>
      <c r="H38" s="137">
        <v>894</v>
      </c>
      <c r="I38" s="137">
        <v>35685</v>
      </c>
      <c r="J38" s="137">
        <v>0</v>
      </c>
      <c r="K38" s="137">
        <v>419</v>
      </c>
      <c r="L38" s="137">
        <v>31162</v>
      </c>
      <c r="M38" s="17"/>
      <c r="N38" s="89"/>
      <c r="O38" s="8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90" customFormat="1" ht="24" customHeight="1" x14ac:dyDescent="0.15">
      <c r="A39" s="20"/>
      <c r="B39" s="133" t="s">
        <v>40</v>
      </c>
      <c r="C39" s="269">
        <v>17</v>
      </c>
      <c r="D39" s="136">
        <v>210253</v>
      </c>
      <c r="E39" s="136">
        <v>101975</v>
      </c>
      <c r="F39" s="136">
        <v>7923</v>
      </c>
      <c r="G39" s="136" t="s">
        <v>107</v>
      </c>
      <c r="H39" s="136" t="s">
        <v>107</v>
      </c>
      <c r="I39" s="136">
        <v>14181</v>
      </c>
      <c r="J39" s="136" t="s">
        <v>107</v>
      </c>
      <c r="K39" s="136">
        <v>419</v>
      </c>
      <c r="L39" s="137">
        <v>7504</v>
      </c>
      <c r="M39" s="17"/>
      <c r="N39" s="89"/>
      <c r="O39" s="8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90" customFormat="1" ht="24" customHeight="1" x14ac:dyDescent="0.15">
      <c r="A40" s="20"/>
      <c r="B40" s="133" t="s">
        <v>41</v>
      </c>
      <c r="C40" s="269">
        <v>6</v>
      </c>
      <c r="D40" s="136" t="s">
        <v>109</v>
      </c>
      <c r="E40" s="136" t="s">
        <v>109</v>
      </c>
      <c r="F40" s="136" t="s">
        <v>109</v>
      </c>
      <c r="G40" s="136" t="s">
        <v>109</v>
      </c>
      <c r="H40" s="136">
        <v>894</v>
      </c>
      <c r="I40" s="136" t="s">
        <v>109</v>
      </c>
      <c r="J40" s="136" t="s">
        <v>107</v>
      </c>
      <c r="K40" s="136" t="s">
        <v>107</v>
      </c>
      <c r="L40" s="137" t="s">
        <v>109</v>
      </c>
      <c r="M40" s="17"/>
      <c r="N40" s="89"/>
      <c r="O40" s="8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90" customFormat="1" ht="24" customHeight="1" x14ac:dyDescent="0.15">
      <c r="A41" s="20"/>
      <c r="B41" s="133" t="s">
        <v>42</v>
      </c>
      <c r="C41" s="269">
        <v>1</v>
      </c>
      <c r="D41" s="136" t="s">
        <v>105</v>
      </c>
      <c r="E41" s="136" t="s">
        <v>105</v>
      </c>
      <c r="F41" s="136" t="s">
        <v>105</v>
      </c>
      <c r="G41" s="136" t="s">
        <v>105</v>
      </c>
      <c r="H41" s="136" t="s">
        <v>107</v>
      </c>
      <c r="I41" s="136" t="s">
        <v>105</v>
      </c>
      <c r="J41" s="136" t="s">
        <v>107</v>
      </c>
      <c r="K41" s="136" t="s">
        <v>107</v>
      </c>
      <c r="L41" s="137" t="s">
        <v>105</v>
      </c>
      <c r="M41" s="17"/>
      <c r="N41" s="89"/>
      <c r="O41" s="8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90" customFormat="1" ht="24" customHeight="1" x14ac:dyDescent="0.15">
      <c r="A42" s="20"/>
      <c r="B42" s="130" t="s">
        <v>43</v>
      </c>
      <c r="C42" s="269">
        <v>0</v>
      </c>
      <c r="D42" s="136" t="s">
        <v>107</v>
      </c>
      <c r="E42" s="136" t="s">
        <v>107</v>
      </c>
      <c r="F42" s="136" t="s">
        <v>107</v>
      </c>
      <c r="G42" s="136" t="s">
        <v>107</v>
      </c>
      <c r="H42" s="136" t="s">
        <v>107</v>
      </c>
      <c r="I42" s="136" t="s">
        <v>107</v>
      </c>
      <c r="J42" s="136" t="s">
        <v>107</v>
      </c>
      <c r="K42" s="136" t="s">
        <v>107</v>
      </c>
      <c r="L42" s="137" t="s">
        <v>107</v>
      </c>
      <c r="M42" s="17"/>
      <c r="N42" s="89"/>
      <c r="O42" s="8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90" customFormat="1" ht="24" customHeight="1" x14ac:dyDescent="0.15">
      <c r="A43" s="20"/>
      <c r="B43" s="130"/>
      <c r="C43" s="269"/>
      <c r="D43" s="137"/>
      <c r="E43" s="137"/>
      <c r="F43" s="137"/>
      <c r="G43" s="137"/>
      <c r="H43" s="137"/>
      <c r="I43" s="137"/>
      <c r="J43" s="137"/>
      <c r="K43" s="137"/>
      <c r="L43" s="137"/>
      <c r="M43" s="17"/>
      <c r="N43" s="89"/>
      <c r="O43" s="8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90" customFormat="1" ht="24" customHeight="1" x14ac:dyDescent="0.15">
      <c r="A44" s="20">
        <v>14</v>
      </c>
      <c r="B44" s="92" t="s">
        <v>8</v>
      </c>
      <c r="C44" s="269">
        <v>44</v>
      </c>
      <c r="D44" s="137">
        <v>18054507</v>
      </c>
      <c r="E44" s="137">
        <v>4395334</v>
      </c>
      <c r="F44" s="137">
        <v>1044671</v>
      </c>
      <c r="G44" s="137">
        <v>38697</v>
      </c>
      <c r="H44" s="137">
        <v>42</v>
      </c>
      <c r="I44" s="137">
        <v>1998626</v>
      </c>
      <c r="J44" s="137">
        <v>991650</v>
      </c>
      <c r="K44" s="137">
        <v>972636</v>
      </c>
      <c r="L44" s="137">
        <v>1063685</v>
      </c>
      <c r="M44" s="17"/>
      <c r="N44" s="89"/>
      <c r="O44" s="8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90" customFormat="1" ht="24" customHeight="1" x14ac:dyDescent="0.15">
      <c r="A45" s="20"/>
      <c r="B45" s="133" t="s">
        <v>40</v>
      </c>
      <c r="C45" s="269">
        <v>14</v>
      </c>
      <c r="D45" s="136">
        <v>271195</v>
      </c>
      <c r="E45" s="136">
        <v>60226</v>
      </c>
      <c r="F45" s="136">
        <v>22758</v>
      </c>
      <c r="G45" s="136">
        <v>58</v>
      </c>
      <c r="H45" s="136" t="s">
        <v>107</v>
      </c>
      <c r="I45" s="136">
        <v>23981</v>
      </c>
      <c r="J45" s="136">
        <v>4355</v>
      </c>
      <c r="K45" s="136">
        <v>4355</v>
      </c>
      <c r="L45" s="136">
        <v>22758</v>
      </c>
      <c r="M45" s="17"/>
      <c r="N45" s="89"/>
      <c r="O45" s="8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90" customFormat="1" ht="24" customHeight="1" x14ac:dyDescent="0.15">
      <c r="A46" s="20"/>
      <c r="B46" s="133" t="s">
        <v>41</v>
      </c>
      <c r="C46" s="269">
        <v>12</v>
      </c>
      <c r="D46" s="137" t="s">
        <v>109</v>
      </c>
      <c r="E46" s="137" t="s">
        <v>109</v>
      </c>
      <c r="F46" s="137" t="s">
        <v>109</v>
      </c>
      <c r="G46" s="137" t="s">
        <v>109</v>
      </c>
      <c r="H46" s="137">
        <v>0</v>
      </c>
      <c r="I46" s="137" t="s">
        <v>109</v>
      </c>
      <c r="J46" s="137" t="s">
        <v>109</v>
      </c>
      <c r="K46" s="137" t="s">
        <v>109</v>
      </c>
      <c r="L46" s="137" t="s">
        <v>109</v>
      </c>
      <c r="M46" s="17"/>
      <c r="N46" s="89"/>
      <c r="O46" s="8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90" customFormat="1" ht="24" customHeight="1" x14ac:dyDescent="0.15">
      <c r="A47" s="20"/>
      <c r="B47" s="133" t="s">
        <v>46</v>
      </c>
      <c r="C47" s="269">
        <v>17</v>
      </c>
      <c r="D47" s="136">
        <v>13216174</v>
      </c>
      <c r="E47" s="136">
        <v>3880554</v>
      </c>
      <c r="F47" s="136">
        <v>710633</v>
      </c>
      <c r="G47" s="136">
        <v>16307</v>
      </c>
      <c r="H47" s="137">
        <v>42</v>
      </c>
      <c r="I47" s="136">
        <v>1464941</v>
      </c>
      <c r="J47" s="136">
        <v>745090</v>
      </c>
      <c r="K47" s="136">
        <v>750825</v>
      </c>
      <c r="L47" s="137">
        <v>704898</v>
      </c>
      <c r="M47" s="17"/>
      <c r="N47" s="89"/>
      <c r="O47" s="89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s="90" customFormat="1" ht="24" customHeight="1" thickBot="1" x14ac:dyDescent="0.2">
      <c r="A48" s="95"/>
      <c r="B48" s="134" t="s">
        <v>43</v>
      </c>
      <c r="C48" s="270">
        <v>1</v>
      </c>
      <c r="D48" s="140" t="s">
        <v>105</v>
      </c>
      <c r="E48" s="140" t="s">
        <v>105</v>
      </c>
      <c r="F48" s="140" t="s">
        <v>105</v>
      </c>
      <c r="G48" s="140" t="s">
        <v>105</v>
      </c>
      <c r="H48" s="140" t="s">
        <v>107</v>
      </c>
      <c r="I48" s="140" t="s">
        <v>105</v>
      </c>
      <c r="J48" s="140" t="s">
        <v>105</v>
      </c>
      <c r="K48" s="140" t="s">
        <v>105</v>
      </c>
      <c r="L48" s="140" t="s">
        <v>105</v>
      </c>
      <c r="M48" s="17"/>
      <c r="N48" s="89"/>
      <c r="O48" s="8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18" customFormat="1" ht="24" customHeight="1" x14ac:dyDescent="0.15">
      <c r="A49" s="96"/>
      <c r="B49" s="97" t="s">
        <v>47</v>
      </c>
      <c r="C49" s="24"/>
      <c r="D49" s="24"/>
      <c r="E49" s="24"/>
      <c r="F49" s="24"/>
      <c r="G49" s="142"/>
      <c r="H49" s="142"/>
      <c r="I49" s="143"/>
      <c r="J49" s="144"/>
      <c r="K49" s="144"/>
      <c r="L49" s="145"/>
      <c r="M49" s="16"/>
      <c r="N49" s="89"/>
      <c r="O49" s="89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s="18" customFormat="1" ht="24" customHeight="1" x14ac:dyDescent="0.15">
      <c r="A50" s="96"/>
      <c r="B50" s="97"/>
      <c r="C50" s="142"/>
      <c r="D50" s="142"/>
      <c r="E50" s="143"/>
      <c r="F50" s="142"/>
      <c r="G50" s="142"/>
      <c r="H50" s="142"/>
      <c r="I50" s="143"/>
      <c r="J50" s="144"/>
      <c r="K50" s="144"/>
      <c r="L50" s="145"/>
      <c r="M50" s="16"/>
      <c r="N50" s="89"/>
      <c r="O50" s="8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72" customFormat="1" ht="24.95" customHeight="1" x14ac:dyDescent="0.2">
      <c r="A51" s="163" t="s">
        <v>48</v>
      </c>
      <c r="B51" s="70"/>
      <c r="C51" s="68"/>
      <c r="D51" s="71"/>
      <c r="E51" s="70"/>
      <c r="G51" s="73" t="s">
        <v>31</v>
      </c>
      <c r="I51" s="74"/>
      <c r="J51" s="75"/>
      <c r="K51" s="75"/>
      <c r="L51" s="76"/>
      <c r="M51" s="70"/>
      <c r="N51" s="70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s="82" customFormat="1" ht="21" customHeight="1" x14ac:dyDescent="0.15">
      <c r="A52" s="77"/>
      <c r="B52" s="78"/>
      <c r="C52" s="43"/>
      <c r="D52" s="79"/>
      <c r="E52" s="78"/>
      <c r="F52" s="80"/>
      <c r="G52" s="81"/>
      <c r="I52" s="83"/>
      <c r="J52" s="84"/>
      <c r="K52" s="84"/>
      <c r="L52" s="85"/>
      <c r="M52" s="78"/>
      <c r="N52" s="78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</row>
    <row r="53" spans="1:36" s="82" customFormat="1" ht="21" customHeight="1" thickBot="1" x14ac:dyDescent="0.2">
      <c r="A53" s="162" t="s">
        <v>19</v>
      </c>
      <c r="B53" s="86"/>
      <c r="C53" s="78"/>
      <c r="D53" s="79"/>
      <c r="E53" s="78"/>
      <c r="F53" s="78"/>
      <c r="G53" s="78"/>
      <c r="H53" s="78"/>
      <c r="I53" s="79"/>
      <c r="J53" s="78"/>
      <c r="K53" s="78"/>
      <c r="L53" s="85"/>
      <c r="M53" s="78"/>
      <c r="N53" s="78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</row>
    <row r="54" spans="1:36" s="18" customFormat="1" ht="21" customHeight="1" thickTop="1" x14ac:dyDescent="0.15">
      <c r="A54" s="478" t="s">
        <v>32</v>
      </c>
      <c r="B54" s="479"/>
      <c r="C54" s="484" t="s">
        <v>33</v>
      </c>
      <c r="D54" s="486" t="s">
        <v>34</v>
      </c>
      <c r="E54" s="487"/>
      <c r="F54" s="490" t="s">
        <v>75</v>
      </c>
      <c r="G54" s="467" t="s">
        <v>35</v>
      </c>
      <c r="H54" s="492"/>
      <c r="I54" s="476" t="s">
        <v>76</v>
      </c>
      <c r="J54" s="466" t="s">
        <v>36</v>
      </c>
      <c r="K54" s="467"/>
      <c r="L54" s="466" t="s">
        <v>77</v>
      </c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18" customFormat="1" ht="21" customHeight="1" x14ac:dyDescent="0.15">
      <c r="A55" s="480"/>
      <c r="B55" s="481"/>
      <c r="C55" s="485"/>
      <c r="D55" s="488"/>
      <c r="E55" s="489"/>
      <c r="F55" s="491"/>
      <c r="G55" s="493"/>
      <c r="H55" s="493"/>
      <c r="I55" s="477"/>
      <c r="J55" s="468"/>
      <c r="K55" s="469"/>
      <c r="L55" s="468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18" customFormat="1" ht="21" customHeight="1" x14ac:dyDescent="0.15">
      <c r="A56" s="480"/>
      <c r="B56" s="481"/>
      <c r="C56" s="485"/>
      <c r="D56" s="69"/>
      <c r="E56" s="470" t="s">
        <v>37</v>
      </c>
      <c r="F56" s="491"/>
      <c r="G56" s="87"/>
      <c r="H56" s="470" t="s">
        <v>37</v>
      </c>
      <c r="I56" s="477"/>
      <c r="J56" s="472" t="s">
        <v>38</v>
      </c>
      <c r="K56" s="474" t="s">
        <v>39</v>
      </c>
      <c r="L56" s="468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18" customFormat="1" ht="21" customHeight="1" x14ac:dyDescent="0.15">
      <c r="A57" s="482"/>
      <c r="B57" s="483"/>
      <c r="C57" s="485"/>
      <c r="D57" s="69"/>
      <c r="E57" s="471"/>
      <c r="F57" s="491"/>
      <c r="G57" s="88"/>
      <c r="H57" s="471"/>
      <c r="I57" s="477"/>
      <c r="J57" s="473"/>
      <c r="K57" s="475"/>
      <c r="L57" s="468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90" customFormat="1" ht="24" customHeight="1" x14ac:dyDescent="0.15">
      <c r="A58" s="20">
        <v>15</v>
      </c>
      <c r="B58" s="92" t="s">
        <v>26</v>
      </c>
      <c r="C58" s="271">
        <v>58</v>
      </c>
      <c r="D58" s="147">
        <v>2229107</v>
      </c>
      <c r="E58" s="147">
        <v>587596</v>
      </c>
      <c r="F58" s="147">
        <v>112793</v>
      </c>
      <c r="G58" s="147">
        <v>41060</v>
      </c>
      <c r="H58" s="147">
        <v>4551</v>
      </c>
      <c r="I58" s="147">
        <v>216329</v>
      </c>
      <c r="J58" s="147">
        <v>87</v>
      </c>
      <c r="K58" s="147">
        <v>87</v>
      </c>
      <c r="L58" s="147">
        <v>112793</v>
      </c>
      <c r="M58" s="17"/>
      <c r="N58" s="89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90" customFormat="1" ht="24" customHeight="1" x14ac:dyDescent="0.15">
      <c r="A59" s="20"/>
      <c r="B59" s="133" t="s">
        <v>40</v>
      </c>
      <c r="C59" s="269">
        <v>36</v>
      </c>
      <c r="D59" s="136">
        <v>680785</v>
      </c>
      <c r="E59" s="136">
        <v>216410</v>
      </c>
      <c r="F59" s="136">
        <v>25048</v>
      </c>
      <c r="G59" s="136">
        <v>5619</v>
      </c>
      <c r="H59" s="136" t="s">
        <v>107</v>
      </c>
      <c r="I59" s="136">
        <v>69466</v>
      </c>
      <c r="J59" s="136" t="s">
        <v>107</v>
      </c>
      <c r="K59" s="136" t="s">
        <v>107</v>
      </c>
      <c r="L59" s="137">
        <v>25048</v>
      </c>
      <c r="M59" s="17"/>
      <c r="N59" s="89"/>
      <c r="O59" s="8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s="90" customFormat="1" ht="24" customHeight="1" x14ac:dyDescent="0.15">
      <c r="A60" s="20"/>
      <c r="B60" s="133" t="s">
        <v>41</v>
      </c>
      <c r="C60" s="269">
        <v>13</v>
      </c>
      <c r="D60" s="136">
        <v>988226</v>
      </c>
      <c r="E60" s="136">
        <v>214805</v>
      </c>
      <c r="F60" s="136">
        <v>41450</v>
      </c>
      <c r="G60" s="136">
        <v>6008</v>
      </c>
      <c r="H60" s="136" t="s">
        <v>107</v>
      </c>
      <c r="I60" s="136">
        <v>84101</v>
      </c>
      <c r="J60" s="136" t="s">
        <v>107</v>
      </c>
      <c r="K60" s="136" t="s">
        <v>107</v>
      </c>
      <c r="L60" s="137">
        <v>41450</v>
      </c>
      <c r="M60" s="17"/>
      <c r="N60" s="89"/>
      <c r="O60" s="8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s="90" customFormat="1" ht="24" customHeight="1" x14ac:dyDescent="0.15">
      <c r="A61" s="20"/>
      <c r="B61" s="133" t="s">
        <v>42</v>
      </c>
      <c r="C61" s="269">
        <v>9</v>
      </c>
      <c r="D61" s="137">
        <v>560096</v>
      </c>
      <c r="E61" s="136">
        <v>156381</v>
      </c>
      <c r="F61" s="137">
        <v>46295</v>
      </c>
      <c r="G61" s="137">
        <v>29433</v>
      </c>
      <c r="H61" s="136">
        <v>4551</v>
      </c>
      <c r="I61" s="137">
        <v>62762</v>
      </c>
      <c r="J61" s="136">
        <v>87</v>
      </c>
      <c r="K61" s="136">
        <v>87</v>
      </c>
      <c r="L61" s="137">
        <v>46295</v>
      </c>
      <c r="M61" s="17"/>
      <c r="N61" s="89"/>
      <c r="O61" s="8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s="90" customFormat="1" ht="24" customHeight="1" x14ac:dyDescent="0.15">
      <c r="A62" s="20"/>
      <c r="B62" s="130" t="s">
        <v>43</v>
      </c>
      <c r="C62" s="269">
        <v>0</v>
      </c>
      <c r="D62" s="136" t="s">
        <v>107</v>
      </c>
      <c r="E62" s="136" t="s">
        <v>107</v>
      </c>
      <c r="F62" s="136" t="s">
        <v>107</v>
      </c>
      <c r="G62" s="136" t="s">
        <v>107</v>
      </c>
      <c r="H62" s="136" t="s">
        <v>107</v>
      </c>
      <c r="I62" s="136" t="s">
        <v>107</v>
      </c>
      <c r="J62" s="136" t="s">
        <v>107</v>
      </c>
      <c r="K62" s="136" t="s">
        <v>107</v>
      </c>
      <c r="L62" s="137" t="s">
        <v>107</v>
      </c>
      <c r="M62" s="17"/>
      <c r="N62" s="89"/>
      <c r="O62" s="8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s="90" customFormat="1" ht="24" customHeight="1" x14ac:dyDescent="0.15">
      <c r="A63" s="20"/>
      <c r="B63" s="92"/>
      <c r="C63" s="269"/>
      <c r="D63" s="137"/>
      <c r="E63" s="137"/>
      <c r="F63" s="137"/>
      <c r="G63" s="137"/>
      <c r="H63" s="137"/>
      <c r="I63" s="137"/>
      <c r="J63" s="137"/>
      <c r="K63" s="137"/>
      <c r="L63" s="137"/>
      <c r="M63" s="17"/>
      <c r="N63" s="89"/>
      <c r="O63" s="8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s="90" customFormat="1" ht="24" customHeight="1" x14ac:dyDescent="0.15">
      <c r="A64" s="20">
        <v>16</v>
      </c>
      <c r="B64" s="92" t="s">
        <v>9</v>
      </c>
      <c r="C64" s="269">
        <v>26</v>
      </c>
      <c r="D64" s="137">
        <v>4566691</v>
      </c>
      <c r="E64" s="137">
        <v>861625</v>
      </c>
      <c r="F64" s="137">
        <v>579735</v>
      </c>
      <c r="G64" s="137">
        <v>350392</v>
      </c>
      <c r="H64" s="137">
        <v>15065</v>
      </c>
      <c r="I64" s="137">
        <v>498138</v>
      </c>
      <c r="J64" s="137">
        <v>371354</v>
      </c>
      <c r="K64" s="137">
        <v>510046</v>
      </c>
      <c r="L64" s="137">
        <v>441043</v>
      </c>
      <c r="M64" s="17"/>
      <c r="N64" s="89"/>
      <c r="O64" s="8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90" customFormat="1" ht="24" customHeight="1" x14ac:dyDescent="0.15">
      <c r="A65" s="20"/>
      <c r="B65" s="133" t="s">
        <v>40</v>
      </c>
      <c r="C65" s="269">
        <v>11</v>
      </c>
      <c r="D65" s="136">
        <v>789271</v>
      </c>
      <c r="E65" s="136">
        <v>217080</v>
      </c>
      <c r="F65" s="136">
        <v>147924</v>
      </c>
      <c r="G65" s="136">
        <v>4215</v>
      </c>
      <c r="H65" s="136" t="s">
        <v>107</v>
      </c>
      <c r="I65" s="136">
        <v>101022</v>
      </c>
      <c r="J65" s="136">
        <v>99187</v>
      </c>
      <c r="K65" s="136">
        <v>218645</v>
      </c>
      <c r="L65" s="137">
        <v>28466</v>
      </c>
      <c r="M65" s="17"/>
      <c r="N65" s="89"/>
      <c r="O65" s="8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s="90" customFormat="1" ht="24" customHeight="1" x14ac:dyDescent="0.15">
      <c r="A66" s="20"/>
      <c r="B66" s="133" t="s">
        <v>41</v>
      </c>
      <c r="C66" s="269">
        <v>7</v>
      </c>
      <c r="D66" s="136" t="s">
        <v>109</v>
      </c>
      <c r="E66" s="136" t="s">
        <v>109</v>
      </c>
      <c r="F66" s="136" t="s">
        <v>109</v>
      </c>
      <c r="G66" s="136" t="s">
        <v>109</v>
      </c>
      <c r="H66" s="137">
        <v>0</v>
      </c>
      <c r="I66" s="136" t="s">
        <v>109</v>
      </c>
      <c r="J66" s="136" t="s">
        <v>109</v>
      </c>
      <c r="K66" s="136">
        <v>137466</v>
      </c>
      <c r="L66" s="137" t="s">
        <v>109</v>
      </c>
      <c r="M66" s="17"/>
      <c r="N66" s="89"/>
      <c r="O66" s="8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s="90" customFormat="1" ht="24" customHeight="1" x14ac:dyDescent="0.15">
      <c r="A67" s="20"/>
      <c r="B67" s="133" t="s">
        <v>42</v>
      </c>
      <c r="C67" s="269">
        <v>7</v>
      </c>
      <c r="D67" s="137">
        <v>2526359</v>
      </c>
      <c r="E67" s="136">
        <v>332934</v>
      </c>
      <c r="F67" s="137">
        <v>249092</v>
      </c>
      <c r="G67" s="137">
        <v>318925</v>
      </c>
      <c r="H67" s="137">
        <v>15065</v>
      </c>
      <c r="I67" s="137">
        <v>255869</v>
      </c>
      <c r="J67" s="137">
        <v>137816</v>
      </c>
      <c r="K67" s="137">
        <v>153935</v>
      </c>
      <c r="L67" s="137">
        <v>232973</v>
      </c>
      <c r="M67" s="17"/>
      <c r="N67" s="89"/>
      <c r="O67" s="8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s="90" customFormat="1" ht="24" customHeight="1" x14ac:dyDescent="0.15">
      <c r="A68" s="20"/>
      <c r="B68" s="130" t="s">
        <v>43</v>
      </c>
      <c r="C68" s="269">
        <v>1</v>
      </c>
      <c r="D68" s="136" t="s">
        <v>105</v>
      </c>
      <c r="E68" s="136" t="s">
        <v>105</v>
      </c>
      <c r="F68" s="136" t="s">
        <v>105</v>
      </c>
      <c r="G68" s="136" t="s">
        <v>105</v>
      </c>
      <c r="H68" s="136" t="s">
        <v>107</v>
      </c>
      <c r="I68" s="136" t="s">
        <v>105</v>
      </c>
      <c r="J68" s="136" t="s">
        <v>105</v>
      </c>
      <c r="K68" s="136" t="s">
        <v>107</v>
      </c>
      <c r="L68" s="137" t="s">
        <v>105</v>
      </c>
      <c r="M68" s="17"/>
      <c r="N68" s="89"/>
      <c r="O68" s="8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s="90" customFormat="1" ht="24" customHeight="1" x14ac:dyDescent="0.15">
      <c r="A69" s="20"/>
      <c r="B69" s="92"/>
      <c r="C69" s="269"/>
      <c r="D69" s="137"/>
      <c r="E69" s="137"/>
      <c r="F69" s="137"/>
      <c r="G69" s="137"/>
      <c r="H69" s="137"/>
      <c r="I69" s="137"/>
      <c r="J69" s="137"/>
      <c r="K69" s="137"/>
      <c r="L69" s="137"/>
      <c r="M69" s="17"/>
      <c r="N69" s="89"/>
      <c r="O69" s="8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s="90" customFormat="1" ht="24" customHeight="1" x14ac:dyDescent="0.15">
      <c r="A70" s="20">
        <v>17</v>
      </c>
      <c r="B70" s="92" t="s">
        <v>10</v>
      </c>
      <c r="C70" s="269">
        <v>3</v>
      </c>
      <c r="D70" s="137">
        <v>6754533</v>
      </c>
      <c r="E70" s="137">
        <v>2407162</v>
      </c>
      <c r="F70" s="137" t="s">
        <v>105</v>
      </c>
      <c r="G70" s="137" t="s">
        <v>109</v>
      </c>
      <c r="H70" s="137">
        <v>0</v>
      </c>
      <c r="I70" s="137">
        <v>634464</v>
      </c>
      <c r="J70" s="137" t="s">
        <v>109</v>
      </c>
      <c r="K70" s="137" t="s">
        <v>109</v>
      </c>
      <c r="L70" s="137">
        <v>341465</v>
      </c>
      <c r="M70" s="17"/>
      <c r="N70" s="89"/>
      <c r="O70" s="8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90" customFormat="1" ht="24" customHeight="1" x14ac:dyDescent="0.15">
      <c r="A71" s="20"/>
      <c r="B71" s="133" t="s">
        <v>40</v>
      </c>
      <c r="C71" s="269">
        <v>1</v>
      </c>
      <c r="D71" s="137" t="s">
        <v>105</v>
      </c>
      <c r="E71" s="137" t="s">
        <v>105</v>
      </c>
      <c r="F71" s="137" t="s">
        <v>105</v>
      </c>
      <c r="G71" s="137" t="s">
        <v>107</v>
      </c>
      <c r="H71" s="137" t="s">
        <v>107</v>
      </c>
      <c r="I71" s="137" t="s">
        <v>105</v>
      </c>
      <c r="J71" s="137" t="s">
        <v>107</v>
      </c>
      <c r="K71" s="137" t="s">
        <v>107</v>
      </c>
      <c r="L71" s="137" t="s">
        <v>105</v>
      </c>
      <c r="M71" s="17"/>
      <c r="N71" s="89"/>
      <c r="O71" s="8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s="90" customFormat="1" ht="24" customHeight="1" x14ac:dyDescent="0.15">
      <c r="A72" s="20"/>
      <c r="B72" s="133" t="s">
        <v>41</v>
      </c>
      <c r="C72" s="269">
        <v>0</v>
      </c>
      <c r="D72" s="136" t="s">
        <v>107</v>
      </c>
      <c r="E72" s="136" t="s">
        <v>107</v>
      </c>
      <c r="F72" s="136" t="s">
        <v>107</v>
      </c>
      <c r="G72" s="136" t="s">
        <v>107</v>
      </c>
      <c r="H72" s="136" t="s">
        <v>107</v>
      </c>
      <c r="I72" s="136" t="s">
        <v>107</v>
      </c>
      <c r="J72" s="136" t="s">
        <v>107</v>
      </c>
      <c r="K72" s="136" t="s">
        <v>107</v>
      </c>
      <c r="L72" s="137" t="s">
        <v>107</v>
      </c>
      <c r="M72" s="17"/>
      <c r="N72" s="89"/>
      <c r="O72" s="8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s="90" customFormat="1" ht="24" customHeight="1" x14ac:dyDescent="0.15">
      <c r="A73" s="20"/>
      <c r="B73" s="133" t="s">
        <v>42</v>
      </c>
      <c r="C73" s="269">
        <v>1</v>
      </c>
      <c r="D73" s="136" t="s">
        <v>105</v>
      </c>
      <c r="E73" s="136" t="s">
        <v>105</v>
      </c>
      <c r="F73" s="136" t="s">
        <v>105</v>
      </c>
      <c r="G73" s="136" t="s">
        <v>105</v>
      </c>
      <c r="H73" s="136" t="s">
        <v>107</v>
      </c>
      <c r="I73" s="136" t="s">
        <v>105</v>
      </c>
      <c r="J73" s="136" t="s">
        <v>107</v>
      </c>
      <c r="K73" s="136" t="s">
        <v>107</v>
      </c>
      <c r="L73" s="137" t="s">
        <v>105</v>
      </c>
      <c r="M73" s="17"/>
      <c r="N73" s="89"/>
      <c r="O73" s="8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s="90" customFormat="1" ht="24" customHeight="1" x14ac:dyDescent="0.15">
      <c r="A74" s="20"/>
      <c r="B74" s="130" t="s">
        <v>43</v>
      </c>
      <c r="C74" s="269">
        <v>1</v>
      </c>
      <c r="D74" s="136" t="s">
        <v>105</v>
      </c>
      <c r="E74" s="136" t="s">
        <v>105</v>
      </c>
      <c r="F74" s="136" t="s">
        <v>105</v>
      </c>
      <c r="G74" s="136" t="s">
        <v>105</v>
      </c>
      <c r="H74" s="136" t="s">
        <v>107</v>
      </c>
      <c r="I74" s="136" t="s">
        <v>105</v>
      </c>
      <c r="J74" s="136" t="s">
        <v>105</v>
      </c>
      <c r="K74" s="136" t="s">
        <v>105</v>
      </c>
      <c r="L74" s="137" t="s">
        <v>105</v>
      </c>
      <c r="M74" s="17"/>
      <c r="N74" s="89"/>
      <c r="O74" s="8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s="90" customFormat="1" ht="24" customHeight="1" x14ac:dyDescent="0.15">
      <c r="A75" s="20"/>
      <c r="B75" s="130"/>
      <c r="C75" s="269"/>
      <c r="D75" s="137"/>
      <c r="E75" s="137"/>
      <c r="F75" s="137"/>
      <c r="G75" s="137"/>
      <c r="H75" s="137"/>
      <c r="I75" s="137"/>
      <c r="J75" s="137"/>
      <c r="K75" s="137"/>
      <c r="L75" s="137"/>
      <c r="M75" s="17"/>
      <c r="N75" s="89"/>
      <c r="O75" s="8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s="90" customFormat="1" ht="24" customHeight="1" x14ac:dyDescent="0.15">
      <c r="A76" s="20">
        <v>18</v>
      </c>
      <c r="B76" s="98" t="s">
        <v>27</v>
      </c>
      <c r="C76" s="269">
        <v>33</v>
      </c>
      <c r="D76" s="137">
        <v>2351538</v>
      </c>
      <c r="E76" s="137">
        <v>451087</v>
      </c>
      <c r="F76" s="137">
        <v>107978</v>
      </c>
      <c r="G76" s="137">
        <v>21045</v>
      </c>
      <c r="H76" s="137">
        <v>1220</v>
      </c>
      <c r="I76" s="137">
        <v>148070</v>
      </c>
      <c r="J76" s="137">
        <v>26878</v>
      </c>
      <c r="K76" s="137">
        <v>22810</v>
      </c>
      <c r="L76" s="137">
        <v>112046</v>
      </c>
      <c r="M76" s="17"/>
      <c r="N76" s="89"/>
      <c r="O76" s="8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s="90" customFormat="1" ht="24" customHeight="1" x14ac:dyDescent="0.15">
      <c r="A77" s="20"/>
      <c r="B77" s="133" t="s">
        <v>40</v>
      </c>
      <c r="C77" s="269">
        <v>18</v>
      </c>
      <c r="D77" s="136">
        <v>517224</v>
      </c>
      <c r="E77" s="136">
        <v>148037</v>
      </c>
      <c r="F77" s="136">
        <v>50187</v>
      </c>
      <c r="G77" s="136">
        <v>7281</v>
      </c>
      <c r="H77" s="136" t="s">
        <v>107</v>
      </c>
      <c r="I77" s="136">
        <v>55761</v>
      </c>
      <c r="J77" s="136">
        <v>2183</v>
      </c>
      <c r="K77" s="136">
        <v>5790</v>
      </c>
      <c r="L77" s="137">
        <v>46580</v>
      </c>
      <c r="M77" s="17"/>
      <c r="N77" s="89"/>
      <c r="O77" s="8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s="90" customFormat="1" ht="24" customHeight="1" x14ac:dyDescent="0.15">
      <c r="A78" s="20"/>
      <c r="B78" s="133" t="s">
        <v>41</v>
      </c>
      <c r="C78" s="269">
        <v>10</v>
      </c>
      <c r="D78" s="136">
        <v>766391</v>
      </c>
      <c r="E78" s="136">
        <v>149308</v>
      </c>
      <c r="F78" s="136">
        <v>46991</v>
      </c>
      <c r="G78" s="136">
        <v>2959</v>
      </c>
      <c r="H78" s="136">
        <v>1220</v>
      </c>
      <c r="I78" s="136">
        <v>53802</v>
      </c>
      <c r="J78" s="136">
        <v>16055</v>
      </c>
      <c r="K78" s="136">
        <v>17020</v>
      </c>
      <c r="L78" s="137">
        <v>46026</v>
      </c>
      <c r="M78" s="17"/>
      <c r="N78" s="89"/>
      <c r="O78" s="8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s="90" customFormat="1" ht="24" customHeight="1" x14ac:dyDescent="0.15">
      <c r="A79" s="20"/>
      <c r="B79" s="133" t="s">
        <v>42</v>
      </c>
      <c r="C79" s="269">
        <v>5</v>
      </c>
      <c r="D79" s="136">
        <v>1067923</v>
      </c>
      <c r="E79" s="136">
        <v>153742</v>
      </c>
      <c r="F79" s="136">
        <v>10800</v>
      </c>
      <c r="G79" s="136">
        <v>10805</v>
      </c>
      <c r="H79" s="136" t="s">
        <v>107</v>
      </c>
      <c r="I79" s="136">
        <v>38507</v>
      </c>
      <c r="J79" s="136">
        <v>8640</v>
      </c>
      <c r="K79" s="136" t="s">
        <v>107</v>
      </c>
      <c r="L79" s="137">
        <v>19440</v>
      </c>
      <c r="M79" s="17"/>
      <c r="N79" s="89"/>
      <c r="O79" s="8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s="90" customFormat="1" ht="24" customHeight="1" x14ac:dyDescent="0.15">
      <c r="A80" s="20"/>
      <c r="B80" s="130" t="s">
        <v>43</v>
      </c>
      <c r="C80" s="269">
        <v>0</v>
      </c>
      <c r="D80" s="137" t="s">
        <v>107</v>
      </c>
      <c r="E80" s="137" t="s">
        <v>107</v>
      </c>
      <c r="F80" s="137" t="s">
        <v>107</v>
      </c>
      <c r="G80" s="137" t="s">
        <v>107</v>
      </c>
      <c r="H80" s="137" t="s">
        <v>107</v>
      </c>
      <c r="I80" s="137" t="s">
        <v>107</v>
      </c>
      <c r="J80" s="137" t="s">
        <v>107</v>
      </c>
      <c r="K80" s="137" t="s">
        <v>107</v>
      </c>
      <c r="L80" s="137" t="s">
        <v>107</v>
      </c>
      <c r="M80" s="17"/>
      <c r="N80" s="89"/>
      <c r="O80" s="8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s="90" customFormat="1" ht="24" customHeight="1" x14ac:dyDescent="0.15">
      <c r="A81" s="21"/>
      <c r="B81" s="92"/>
      <c r="C81" s="269"/>
      <c r="D81" s="137"/>
      <c r="E81" s="137"/>
      <c r="F81" s="137"/>
      <c r="G81" s="137"/>
      <c r="H81" s="137"/>
      <c r="I81" s="137"/>
      <c r="J81" s="137"/>
      <c r="K81" s="137"/>
      <c r="L81" s="137"/>
      <c r="M81" s="17"/>
      <c r="N81" s="89"/>
      <c r="O81" s="8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s="90" customFormat="1" ht="24" customHeight="1" x14ac:dyDescent="0.15">
      <c r="A82" s="20">
        <v>19</v>
      </c>
      <c r="B82" s="92" t="s">
        <v>11</v>
      </c>
      <c r="C82" s="269">
        <v>6</v>
      </c>
      <c r="D82" s="137">
        <v>200140</v>
      </c>
      <c r="E82" s="137">
        <v>86937</v>
      </c>
      <c r="F82" s="137">
        <v>12567</v>
      </c>
      <c r="G82" s="137">
        <v>13104</v>
      </c>
      <c r="H82" s="137">
        <v>0</v>
      </c>
      <c r="I82" s="137">
        <v>16153</v>
      </c>
      <c r="J82" s="266">
        <v>0</v>
      </c>
      <c r="K82" s="137">
        <v>0</v>
      </c>
      <c r="L82" s="137">
        <v>12567</v>
      </c>
      <c r="M82" s="17"/>
      <c r="N82" s="89"/>
      <c r="O82" s="8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s="90" customFormat="1" ht="24" customHeight="1" x14ac:dyDescent="0.15">
      <c r="A83" s="20"/>
      <c r="B83" s="133" t="s">
        <v>40</v>
      </c>
      <c r="C83" s="269">
        <v>2</v>
      </c>
      <c r="D83" s="137" t="s">
        <v>105</v>
      </c>
      <c r="E83" s="137" t="s">
        <v>105</v>
      </c>
      <c r="F83" s="137" t="s">
        <v>105</v>
      </c>
      <c r="G83" s="137" t="s">
        <v>105</v>
      </c>
      <c r="H83" s="137" t="s">
        <v>107</v>
      </c>
      <c r="I83" s="137" t="s">
        <v>105</v>
      </c>
      <c r="J83" s="137" t="s">
        <v>107</v>
      </c>
      <c r="K83" s="137" t="s">
        <v>107</v>
      </c>
      <c r="L83" s="137" t="s">
        <v>105</v>
      </c>
      <c r="M83" s="17"/>
      <c r="N83" s="89"/>
      <c r="O83" s="8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s="90" customFormat="1" ht="24" customHeight="1" x14ac:dyDescent="0.15">
      <c r="A84" s="20"/>
      <c r="B84" s="133" t="s">
        <v>41</v>
      </c>
      <c r="C84" s="269">
        <v>3</v>
      </c>
      <c r="D84" s="137">
        <v>72655</v>
      </c>
      <c r="E84" s="137">
        <v>34235</v>
      </c>
      <c r="F84" s="137">
        <v>3341</v>
      </c>
      <c r="G84" s="137">
        <v>567</v>
      </c>
      <c r="H84" s="137" t="s">
        <v>107</v>
      </c>
      <c r="I84" s="137">
        <v>7010</v>
      </c>
      <c r="J84" s="137" t="s">
        <v>107</v>
      </c>
      <c r="K84" s="137" t="s">
        <v>107</v>
      </c>
      <c r="L84" s="137">
        <v>3341</v>
      </c>
      <c r="M84" s="17"/>
      <c r="N84" s="89"/>
      <c r="O84" s="8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s="90" customFormat="1" ht="24" customHeight="1" x14ac:dyDescent="0.15">
      <c r="A85" s="20"/>
      <c r="B85" s="133" t="s">
        <v>42</v>
      </c>
      <c r="C85" s="269">
        <v>1</v>
      </c>
      <c r="D85" s="137" t="s">
        <v>105</v>
      </c>
      <c r="E85" s="137" t="s">
        <v>105</v>
      </c>
      <c r="F85" s="137" t="s">
        <v>105</v>
      </c>
      <c r="G85" s="137" t="s">
        <v>105</v>
      </c>
      <c r="H85" s="137" t="s">
        <v>107</v>
      </c>
      <c r="I85" s="137" t="s">
        <v>105</v>
      </c>
      <c r="J85" s="137" t="s">
        <v>107</v>
      </c>
      <c r="K85" s="137" t="s">
        <v>107</v>
      </c>
      <c r="L85" s="137" t="s">
        <v>105</v>
      </c>
      <c r="M85" s="17"/>
      <c r="N85" s="89"/>
      <c r="O85" s="8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s="90" customFormat="1" ht="24" customHeight="1" x14ac:dyDescent="0.15">
      <c r="A86" s="20"/>
      <c r="B86" s="130" t="s">
        <v>43</v>
      </c>
      <c r="C86" s="269">
        <v>0</v>
      </c>
      <c r="D86" s="137" t="s">
        <v>107</v>
      </c>
      <c r="E86" s="137" t="s">
        <v>107</v>
      </c>
      <c r="F86" s="137" t="s">
        <v>107</v>
      </c>
      <c r="G86" s="137" t="s">
        <v>107</v>
      </c>
      <c r="H86" s="137" t="s">
        <v>107</v>
      </c>
      <c r="I86" s="137" t="s">
        <v>107</v>
      </c>
      <c r="J86" s="137" t="s">
        <v>107</v>
      </c>
      <c r="K86" s="137" t="s">
        <v>107</v>
      </c>
      <c r="L86" s="137" t="s">
        <v>107</v>
      </c>
      <c r="M86" s="17"/>
      <c r="N86" s="89"/>
      <c r="O86" s="8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s="90" customFormat="1" ht="24" customHeight="1" x14ac:dyDescent="0.15">
      <c r="A87" s="20"/>
      <c r="B87" s="130"/>
      <c r="C87" s="269"/>
      <c r="D87" s="137"/>
      <c r="E87" s="137"/>
      <c r="F87" s="137"/>
      <c r="G87" s="137"/>
      <c r="H87" s="137"/>
      <c r="I87" s="137"/>
      <c r="J87" s="137"/>
      <c r="K87" s="137"/>
      <c r="L87" s="137"/>
      <c r="M87" s="17"/>
      <c r="N87" s="89"/>
      <c r="O87" s="8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s="90" customFormat="1" ht="24" customHeight="1" x14ac:dyDescent="0.15">
      <c r="A88" s="20">
        <v>20</v>
      </c>
      <c r="B88" s="92" t="s">
        <v>12</v>
      </c>
      <c r="C88" s="272">
        <v>5</v>
      </c>
      <c r="D88" s="137">
        <v>120656</v>
      </c>
      <c r="E88" s="137">
        <v>17736</v>
      </c>
      <c r="F88" s="137" t="s">
        <v>109</v>
      </c>
      <c r="G88" s="137" t="s">
        <v>109</v>
      </c>
      <c r="H88" s="137">
        <v>0</v>
      </c>
      <c r="I88" s="137">
        <v>15439</v>
      </c>
      <c r="J88" s="137">
        <v>0</v>
      </c>
      <c r="K88" s="137" t="s">
        <v>109</v>
      </c>
      <c r="L88" s="137">
        <v>7912</v>
      </c>
      <c r="M88" s="17"/>
      <c r="N88" s="89"/>
      <c r="O88" s="8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s="90" customFormat="1" ht="24" customHeight="1" x14ac:dyDescent="0.15">
      <c r="A89" s="20"/>
      <c r="B89" s="133" t="s">
        <v>40</v>
      </c>
      <c r="C89" s="269">
        <v>1</v>
      </c>
      <c r="D89" s="136" t="s">
        <v>105</v>
      </c>
      <c r="E89" s="136" t="s">
        <v>107</v>
      </c>
      <c r="F89" s="136" t="s">
        <v>105</v>
      </c>
      <c r="G89" s="136" t="s">
        <v>107</v>
      </c>
      <c r="H89" s="136" t="s">
        <v>107</v>
      </c>
      <c r="I89" s="136" t="s">
        <v>107</v>
      </c>
      <c r="J89" s="136" t="s">
        <v>107</v>
      </c>
      <c r="K89" s="136" t="s">
        <v>105</v>
      </c>
      <c r="L89" s="136" t="s">
        <v>105</v>
      </c>
      <c r="M89" s="17"/>
      <c r="N89" s="89"/>
      <c r="O89" s="8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s="90" customFormat="1" ht="24" customHeight="1" x14ac:dyDescent="0.15">
      <c r="A90" s="20"/>
      <c r="B90" s="133" t="s">
        <v>41</v>
      </c>
      <c r="C90" s="269">
        <v>3</v>
      </c>
      <c r="D90" s="136" t="s">
        <v>109</v>
      </c>
      <c r="E90" s="136" t="s">
        <v>109</v>
      </c>
      <c r="F90" s="136" t="s">
        <v>109</v>
      </c>
      <c r="G90" s="136" t="s">
        <v>109</v>
      </c>
      <c r="H90" s="136" t="s">
        <v>107</v>
      </c>
      <c r="I90" s="136" t="s">
        <v>109</v>
      </c>
      <c r="J90" s="136" t="s">
        <v>107</v>
      </c>
      <c r="K90" s="136" t="s">
        <v>107</v>
      </c>
      <c r="L90" s="137" t="s">
        <v>109</v>
      </c>
      <c r="M90" s="17"/>
      <c r="N90" s="89"/>
      <c r="O90" s="8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s="90" customFormat="1" ht="24" customHeight="1" x14ac:dyDescent="0.15">
      <c r="A91" s="20"/>
      <c r="B91" s="133" t="s">
        <v>42</v>
      </c>
      <c r="C91" s="269">
        <v>1</v>
      </c>
      <c r="D91" s="136" t="s">
        <v>105</v>
      </c>
      <c r="E91" s="136" t="s">
        <v>105</v>
      </c>
      <c r="F91" s="136" t="s">
        <v>105</v>
      </c>
      <c r="G91" s="136" t="s">
        <v>105</v>
      </c>
      <c r="H91" s="136" t="s">
        <v>107</v>
      </c>
      <c r="I91" s="136" t="s">
        <v>105</v>
      </c>
      <c r="J91" s="136" t="s">
        <v>107</v>
      </c>
      <c r="K91" s="136" t="s">
        <v>107</v>
      </c>
      <c r="L91" s="137" t="s">
        <v>105</v>
      </c>
      <c r="M91" s="17"/>
      <c r="N91" s="89"/>
      <c r="O91" s="8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s="90" customFormat="1" ht="24" customHeight="1" x14ac:dyDescent="0.15">
      <c r="A92" s="20"/>
      <c r="B92" s="130" t="s">
        <v>43</v>
      </c>
      <c r="C92" s="269">
        <v>0</v>
      </c>
      <c r="D92" s="136" t="s">
        <v>107</v>
      </c>
      <c r="E92" s="136" t="s">
        <v>107</v>
      </c>
      <c r="F92" s="136" t="s">
        <v>107</v>
      </c>
      <c r="G92" s="136" t="s">
        <v>107</v>
      </c>
      <c r="H92" s="136" t="s">
        <v>107</v>
      </c>
      <c r="I92" s="136" t="s">
        <v>107</v>
      </c>
      <c r="J92" s="136" t="s">
        <v>107</v>
      </c>
      <c r="K92" s="136" t="s">
        <v>107</v>
      </c>
      <c r="L92" s="137" t="s">
        <v>107</v>
      </c>
      <c r="M92" s="17"/>
      <c r="N92" s="89"/>
      <c r="O92" s="8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s="90" customFormat="1" ht="24" customHeight="1" x14ac:dyDescent="0.15">
      <c r="A93" s="20"/>
      <c r="B93" s="130"/>
      <c r="C93" s="269"/>
      <c r="D93" s="137"/>
      <c r="E93" s="137"/>
      <c r="F93" s="137"/>
      <c r="G93" s="137"/>
      <c r="H93" s="137"/>
      <c r="I93" s="137"/>
      <c r="J93" s="137"/>
      <c r="K93" s="137"/>
      <c r="L93" s="137"/>
      <c r="M93" s="17"/>
      <c r="N93" s="89"/>
      <c r="O93" s="8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s="90" customFormat="1" ht="24" customHeight="1" x14ac:dyDescent="0.15">
      <c r="A94" s="20">
        <v>21</v>
      </c>
      <c r="B94" s="92" t="s">
        <v>13</v>
      </c>
      <c r="C94" s="269">
        <v>32</v>
      </c>
      <c r="D94" s="137">
        <v>4041563</v>
      </c>
      <c r="E94" s="137">
        <v>859597</v>
      </c>
      <c r="F94" s="137">
        <v>455398</v>
      </c>
      <c r="G94" s="137">
        <v>12664</v>
      </c>
      <c r="H94" s="136" t="s">
        <v>109</v>
      </c>
      <c r="I94" s="137">
        <v>491405</v>
      </c>
      <c r="J94" s="137">
        <v>400746</v>
      </c>
      <c r="K94" s="137">
        <v>371978</v>
      </c>
      <c r="L94" s="137">
        <v>484166</v>
      </c>
      <c r="M94" s="17"/>
      <c r="N94" s="89"/>
      <c r="O94" s="8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s="90" customFormat="1" ht="24" customHeight="1" x14ac:dyDescent="0.15">
      <c r="A95" s="20"/>
      <c r="B95" s="133" t="s">
        <v>40</v>
      </c>
      <c r="C95" s="269">
        <v>21</v>
      </c>
      <c r="D95" s="136">
        <v>1022909</v>
      </c>
      <c r="E95" s="136">
        <v>270578</v>
      </c>
      <c r="F95" s="136">
        <v>54751</v>
      </c>
      <c r="G95" s="136">
        <v>1796</v>
      </c>
      <c r="H95" s="136" t="s">
        <v>109</v>
      </c>
      <c r="I95" s="136">
        <v>90588</v>
      </c>
      <c r="J95" s="136">
        <v>3195</v>
      </c>
      <c r="K95" s="136">
        <v>2958</v>
      </c>
      <c r="L95" s="137">
        <v>54988</v>
      </c>
      <c r="M95" s="17"/>
      <c r="N95" s="89"/>
      <c r="O95" s="8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s="90" customFormat="1" ht="24" customHeight="1" x14ac:dyDescent="0.15">
      <c r="A96" s="20"/>
      <c r="B96" s="133" t="s">
        <v>41</v>
      </c>
      <c r="C96" s="269">
        <v>8</v>
      </c>
      <c r="D96" s="137">
        <v>481809</v>
      </c>
      <c r="E96" s="137">
        <v>308166</v>
      </c>
      <c r="F96" s="137">
        <v>17434</v>
      </c>
      <c r="G96" s="137">
        <v>6037</v>
      </c>
      <c r="H96" s="136">
        <v>900</v>
      </c>
      <c r="I96" s="137">
        <v>33149</v>
      </c>
      <c r="J96" s="137">
        <v>60</v>
      </c>
      <c r="K96" s="137">
        <v>0</v>
      </c>
      <c r="L96" s="137">
        <v>17494</v>
      </c>
      <c r="M96" s="17"/>
      <c r="N96" s="89"/>
      <c r="O96" s="8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s="90" customFormat="1" ht="24" customHeight="1" x14ac:dyDescent="0.15">
      <c r="A97" s="20"/>
      <c r="B97" s="133" t="s">
        <v>42</v>
      </c>
      <c r="C97" s="269">
        <v>3</v>
      </c>
      <c r="D97" s="136">
        <v>2536845</v>
      </c>
      <c r="E97" s="136">
        <v>280853</v>
      </c>
      <c r="F97" s="136">
        <v>383213</v>
      </c>
      <c r="G97" s="136">
        <v>4831</v>
      </c>
      <c r="H97" s="136" t="s">
        <v>107</v>
      </c>
      <c r="I97" s="136">
        <v>367668</v>
      </c>
      <c r="J97" s="136">
        <v>397491</v>
      </c>
      <c r="K97" s="136">
        <v>369020</v>
      </c>
      <c r="L97" s="137">
        <v>411684</v>
      </c>
      <c r="M97" s="17"/>
      <c r="N97" s="89"/>
      <c r="O97" s="89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s="90" customFormat="1" ht="24" customHeight="1" thickBot="1" x14ac:dyDescent="0.2">
      <c r="A98" s="22"/>
      <c r="B98" s="139" t="s">
        <v>43</v>
      </c>
      <c r="C98" s="270">
        <v>0</v>
      </c>
      <c r="D98" s="140" t="s">
        <v>107</v>
      </c>
      <c r="E98" s="140" t="s">
        <v>107</v>
      </c>
      <c r="F98" s="140" t="s">
        <v>107</v>
      </c>
      <c r="G98" s="140" t="s">
        <v>107</v>
      </c>
      <c r="H98" s="140" t="s">
        <v>107</v>
      </c>
      <c r="I98" s="140" t="s">
        <v>107</v>
      </c>
      <c r="J98" s="140" t="s">
        <v>107</v>
      </c>
      <c r="K98" s="140" t="s">
        <v>107</v>
      </c>
      <c r="L98" s="140" t="s">
        <v>107</v>
      </c>
      <c r="M98" s="17"/>
      <c r="N98" s="89"/>
      <c r="O98" s="8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s="18" customFormat="1" ht="24" customHeight="1" x14ac:dyDescent="0.15">
      <c r="A99" s="96"/>
      <c r="B99" s="97" t="s">
        <v>47</v>
      </c>
      <c r="C99" s="24"/>
      <c r="D99" s="24"/>
      <c r="E99" s="24"/>
      <c r="F99" s="24"/>
      <c r="G99" s="142"/>
      <c r="H99" s="142"/>
      <c r="I99" s="143"/>
      <c r="J99" s="144"/>
      <c r="K99" s="144"/>
      <c r="L99" s="145"/>
      <c r="M99" s="16"/>
      <c r="N99" s="89"/>
      <c r="O99" s="89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s="18" customFormat="1" ht="24" customHeight="1" x14ac:dyDescent="0.15">
      <c r="A100" s="96"/>
      <c r="B100" s="97"/>
      <c r="C100" s="142"/>
      <c r="D100" s="142"/>
      <c r="E100" s="143"/>
      <c r="F100" s="142"/>
      <c r="G100" s="142"/>
      <c r="H100" s="142"/>
      <c r="I100" s="143"/>
      <c r="J100" s="144"/>
      <c r="K100" s="144"/>
      <c r="L100" s="149"/>
      <c r="N100" s="89"/>
      <c r="O100" s="89"/>
    </row>
    <row r="101" spans="1:36" s="72" customFormat="1" ht="24.95" customHeight="1" x14ac:dyDescent="0.2">
      <c r="A101" s="163" t="s">
        <v>48</v>
      </c>
      <c r="B101" s="70"/>
      <c r="C101" s="68"/>
      <c r="D101" s="71"/>
      <c r="E101" s="70"/>
      <c r="G101" s="73" t="s">
        <v>31</v>
      </c>
      <c r="I101" s="74"/>
      <c r="J101" s="75"/>
      <c r="K101" s="75"/>
      <c r="L101" s="76"/>
      <c r="M101" s="70"/>
      <c r="N101" s="70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</row>
    <row r="102" spans="1:36" s="82" customFormat="1" ht="21" customHeight="1" x14ac:dyDescent="0.15">
      <c r="A102" s="77"/>
      <c r="B102" s="78"/>
      <c r="C102" s="43"/>
      <c r="D102" s="79"/>
      <c r="E102" s="78"/>
      <c r="F102" s="80"/>
      <c r="G102" s="81"/>
      <c r="I102" s="83"/>
      <c r="J102" s="84"/>
      <c r="K102" s="84"/>
      <c r="L102" s="85"/>
      <c r="M102" s="78"/>
      <c r="N102" s="78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</row>
    <row r="103" spans="1:36" s="82" customFormat="1" ht="21" customHeight="1" thickBot="1" x14ac:dyDescent="0.2">
      <c r="A103" s="162" t="s">
        <v>19</v>
      </c>
      <c r="B103" s="86"/>
      <c r="C103" s="78"/>
      <c r="D103" s="79"/>
      <c r="E103" s="78"/>
      <c r="F103" s="78"/>
      <c r="G103" s="78"/>
      <c r="H103" s="78"/>
      <c r="I103" s="79"/>
      <c r="J103" s="78"/>
      <c r="K103" s="78"/>
      <c r="L103" s="85"/>
      <c r="M103" s="78"/>
      <c r="N103" s="78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</row>
    <row r="104" spans="1:36" s="18" customFormat="1" ht="21" customHeight="1" thickTop="1" x14ac:dyDescent="0.15">
      <c r="A104" s="478" t="s">
        <v>32</v>
      </c>
      <c r="B104" s="479"/>
      <c r="C104" s="484" t="s">
        <v>33</v>
      </c>
      <c r="D104" s="486" t="s">
        <v>34</v>
      </c>
      <c r="E104" s="487"/>
      <c r="F104" s="490" t="s">
        <v>75</v>
      </c>
      <c r="G104" s="467" t="s">
        <v>35</v>
      </c>
      <c r="H104" s="492"/>
      <c r="I104" s="476" t="s">
        <v>76</v>
      </c>
      <c r="J104" s="466" t="s">
        <v>36</v>
      </c>
      <c r="K104" s="467"/>
      <c r="L104" s="466" t="s">
        <v>77</v>
      </c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s="18" customFormat="1" ht="21" customHeight="1" x14ac:dyDescent="0.15">
      <c r="A105" s="480"/>
      <c r="B105" s="481"/>
      <c r="C105" s="485"/>
      <c r="D105" s="488"/>
      <c r="E105" s="489"/>
      <c r="F105" s="491"/>
      <c r="G105" s="493"/>
      <c r="H105" s="493"/>
      <c r="I105" s="477"/>
      <c r="J105" s="468"/>
      <c r="K105" s="469"/>
      <c r="L105" s="468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s="18" customFormat="1" ht="21" customHeight="1" x14ac:dyDescent="0.15">
      <c r="A106" s="480"/>
      <c r="B106" s="481"/>
      <c r="C106" s="485"/>
      <c r="D106" s="69"/>
      <c r="E106" s="470" t="s">
        <v>37</v>
      </c>
      <c r="F106" s="491"/>
      <c r="G106" s="87"/>
      <c r="H106" s="470" t="s">
        <v>37</v>
      </c>
      <c r="I106" s="477"/>
      <c r="J106" s="472" t="s">
        <v>38</v>
      </c>
      <c r="K106" s="474" t="s">
        <v>39</v>
      </c>
      <c r="L106" s="468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s="18" customFormat="1" ht="21" customHeight="1" x14ac:dyDescent="0.15">
      <c r="A107" s="482"/>
      <c r="B107" s="483"/>
      <c r="C107" s="485"/>
      <c r="D107" s="69"/>
      <c r="E107" s="471"/>
      <c r="F107" s="491"/>
      <c r="G107" s="88"/>
      <c r="H107" s="471"/>
      <c r="I107" s="477"/>
      <c r="J107" s="473"/>
      <c r="K107" s="475"/>
      <c r="L107" s="468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s="90" customFormat="1" ht="24" customHeight="1" x14ac:dyDescent="0.15">
      <c r="A108" s="20">
        <v>22</v>
      </c>
      <c r="B108" s="92" t="s">
        <v>14</v>
      </c>
      <c r="C108" s="271">
        <v>33</v>
      </c>
      <c r="D108" s="147">
        <v>15591380</v>
      </c>
      <c r="E108" s="147">
        <v>1084108</v>
      </c>
      <c r="F108" s="147">
        <v>1888744</v>
      </c>
      <c r="G108" s="147">
        <v>48901</v>
      </c>
      <c r="H108" s="147" t="s">
        <v>109</v>
      </c>
      <c r="I108" s="147">
        <v>2233603</v>
      </c>
      <c r="J108" s="147">
        <v>1861046</v>
      </c>
      <c r="K108" s="147">
        <v>1768787</v>
      </c>
      <c r="L108" s="147">
        <v>1981003</v>
      </c>
      <c r="M108" s="17"/>
      <c r="N108" s="89"/>
      <c r="O108" s="89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s="90" customFormat="1" ht="24" customHeight="1" x14ac:dyDescent="0.15">
      <c r="A109" s="20"/>
      <c r="B109" s="133" t="s">
        <v>40</v>
      </c>
      <c r="C109" s="269">
        <v>8</v>
      </c>
      <c r="D109" s="136">
        <v>334682</v>
      </c>
      <c r="E109" s="136">
        <v>94900</v>
      </c>
      <c r="F109" s="136">
        <v>62726</v>
      </c>
      <c r="G109" s="136">
        <v>10756</v>
      </c>
      <c r="H109" s="136" t="s">
        <v>107</v>
      </c>
      <c r="I109" s="136">
        <v>45538</v>
      </c>
      <c r="J109" s="136">
        <v>13410</v>
      </c>
      <c r="K109" s="136">
        <v>12007</v>
      </c>
      <c r="L109" s="137">
        <v>64129</v>
      </c>
      <c r="M109" s="17"/>
      <c r="N109" s="89"/>
      <c r="O109" s="8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s="90" customFormat="1" ht="24" customHeight="1" x14ac:dyDescent="0.15">
      <c r="A110" s="20"/>
      <c r="B110" s="133" t="s">
        <v>41</v>
      </c>
      <c r="C110" s="269">
        <v>14</v>
      </c>
      <c r="D110" s="136">
        <v>967314</v>
      </c>
      <c r="E110" s="136">
        <v>273476</v>
      </c>
      <c r="F110" s="136">
        <v>123305</v>
      </c>
      <c r="G110" s="136">
        <v>9004</v>
      </c>
      <c r="H110" s="136" t="s">
        <v>107</v>
      </c>
      <c r="I110" s="136">
        <v>120038</v>
      </c>
      <c r="J110" s="136">
        <v>112687</v>
      </c>
      <c r="K110" s="136">
        <v>113204</v>
      </c>
      <c r="L110" s="137">
        <v>122788</v>
      </c>
      <c r="M110" s="17"/>
      <c r="N110" s="89"/>
      <c r="O110" s="8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s="90" customFormat="1" ht="24" customHeight="1" x14ac:dyDescent="0.15">
      <c r="A111" s="20"/>
      <c r="B111" s="133" t="s">
        <v>42</v>
      </c>
      <c r="C111" s="269">
        <v>6</v>
      </c>
      <c r="D111" s="136">
        <v>976077</v>
      </c>
      <c r="E111" s="136">
        <v>204029</v>
      </c>
      <c r="F111" s="136">
        <v>165042</v>
      </c>
      <c r="G111" s="136">
        <v>1235</v>
      </c>
      <c r="H111" s="136" t="s">
        <v>107</v>
      </c>
      <c r="I111" s="136">
        <v>123413</v>
      </c>
      <c r="J111" s="136">
        <v>111925</v>
      </c>
      <c r="K111" s="136">
        <v>108867</v>
      </c>
      <c r="L111" s="137">
        <v>168100</v>
      </c>
      <c r="M111" s="17"/>
      <c r="N111" s="89"/>
      <c r="O111" s="8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s="90" customFormat="1" ht="24" customHeight="1" x14ac:dyDescent="0.15">
      <c r="A112" s="20"/>
      <c r="B112" s="130" t="s">
        <v>43</v>
      </c>
      <c r="C112" s="269">
        <v>5</v>
      </c>
      <c r="D112" s="136">
        <v>13313307</v>
      </c>
      <c r="E112" s="136">
        <v>511703</v>
      </c>
      <c r="F112" s="136">
        <v>1537671</v>
      </c>
      <c r="G112" s="136">
        <v>27906</v>
      </c>
      <c r="H112" s="136" t="s">
        <v>109</v>
      </c>
      <c r="I112" s="136">
        <v>1944614</v>
      </c>
      <c r="J112" s="136">
        <v>1623024</v>
      </c>
      <c r="K112" s="136">
        <v>1534709</v>
      </c>
      <c r="L112" s="137">
        <v>1625986</v>
      </c>
      <c r="M112" s="17"/>
      <c r="N112" s="89"/>
      <c r="O112" s="8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s="90" customFormat="1" ht="24" customHeight="1" x14ac:dyDescent="0.15">
      <c r="C113" s="269"/>
      <c r="D113" s="137"/>
      <c r="E113" s="137"/>
      <c r="F113" s="137"/>
      <c r="G113" s="137"/>
      <c r="H113" s="137"/>
      <c r="I113" s="137"/>
      <c r="J113" s="137"/>
      <c r="K113" s="137"/>
      <c r="L113" s="137"/>
      <c r="N113" s="89"/>
      <c r="O113" s="89"/>
    </row>
    <row r="114" spans="1:36" s="90" customFormat="1" ht="24" customHeight="1" x14ac:dyDescent="0.15">
      <c r="A114" s="20">
        <v>23</v>
      </c>
      <c r="B114" s="92" t="s">
        <v>15</v>
      </c>
      <c r="C114" s="269">
        <v>3</v>
      </c>
      <c r="D114" s="137" t="s">
        <v>109</v>
      </c>
      <c r="E114" s="137" t="s">
        <v>109</v>
      </c>
      <c r="F114" s="137" t="s">
        <v>109</v>
      </c>
      <c r="G114" s="137">
        <v>0</v>
      </c>
      <c r="H114" s="148">
        <v>0</v>
      </c>
      <c r="I114" s="137" t="s">
        <v>109</v>
      </c>
      <c r="J114" s="137" t="s">
        <v>109</v>
      </c>
      <c r="K114" s="137" t="s">
        <v>109</v>
      </c>
      <c r="L114" s="137" t="s">
        <v>109</v>
      </c>
      <c r="N114" s="89"/>
      <c r="O114" s="89"/>
    </row>
    <row r="115" spans="1:36" s="90" customFormat="1" ht="24" customHeight="1" x14ac:dyDescent="0.15">
      <c r="A115" s="20"/>
      <c r="B115" s="133" t="s">
        <v>40</v>
      </c>
      <c r="C115" s="269">
        <v>2</v>
      </c>
      <c r="D115" s="136" t="s">
        <v>105</v>
      </c>
      <c r="E115" s="136" t="s">
        <v>105</v>
      </c>
      <c r="F115" s="136" t="s">
        <v>105</v>
      </c>
      <c r="G115" s="136" t="s">
        <v>107</v>
      </c>
      <c r="H115" s="136" t="s">
        <v>107</v>
      </c>
      <c r="I115" s="136" t="s">
        <v>105</v>
      </c>
      <c r="J115" s="136" t="s">
        <v>105</v>
      </c>
      <c r="K115" s="136" t="s">
        <v>107</v>
      </c>
      <c r="L115" s="137" t="s">
        <v>105</v>
      </c>
      <c r="N115" s="89"/>
      <c r="O115" s="89"/>
    </row>
    <row r="116" spans="1:36" s="90" customFormat="1" ht="24" customHeight="1" x14ac:dyDescent="0.15">
      <c r="A116" s="20"/>
      <c r="B116" s="133" t="s">
        <v>41</v>
      </c>
      <c r="C116" s="269">
        <v>1</v>
      </c>
      <c r="D116" s="136" t="s">
        <v>105</v>
      </c>
      <c r="E116" s="136" t="s">
        <v>105</v>
      </c>
      <c r="F116" s="136" t="s">
        <v>105</v>
      </c>
      <c r="G116" s="136" t="s">
        <v>107</v>
      </c>
      <c r="H116" s="136" t="s">
        <v>107</v>
      </c>
      <c r="I116" s="136" t="s">
        <v>105</v>
      </c>
      <c r="J116" s="136" t="s">
        <v>105</v>
      </c>
      <c r="K116" s="136" t="s">
        <v>105</v>
      </c>
      <c r="L116" s="137" t="s">
        <v>105</v>
      </c>
      <c r="N116" s="89"/>
      <c r="O116" s="89"/>
    </row>
    <row r="117" spans="1:36" s="90" customFormat="1" ht="24" customHeight="1" x14ac:dyDescent="0.15">
      <c r="A117" s="20"/>
      <c r="B117" s="133" t="s">
        <v>42</v>
      </c>
      <c r="C117" s="269">
        <v>0</v>
      </c>
      <c r="D117" s="136" t="s">
        <v>107</v>
      </c>
      <c r="E117" s="136" t="s">
        <v>107</v>
      </c>
      <c r="F117" s="136" t="s">
        <v>107</v>
      </c>
      <c r="G117" s="136" t="s">
        <v>107</v>
      </c>
      <c r="H117" s="136" t="s">
        <v>107</v>
      </c>
      <c r="I117" s="136" t="s">
        <v>107</v>
      </c>
      <c r="J117" s="136" t="s">
        <v>107</v>
      </c>
      <c r="K117" s="136" t="s">
        <v>107</v>
      </c>
      <c r="L117" s="137" t="s">
        <v>107</v>
      </c>
      <c r="N117" s="89"/>
      <c r="O117" s="89"/>
    </row>
    <row r="118" spans="1:36" s="90" customFormat="1" ht="24" customHeight="1" x14ac:dyDescent="0.15">
      <c r="A118" s="20"/>
      <c r="B118" s="130" t="s">
        <v>43</v>
      </c>
      <c r="C118" s="269">
        <v>0</v>
      </c>
      <c r="D118" s="136" t="s">
        <v>107</v>
      </c>
      <c r="E118" s="136" t="s">
        <v>107</v>
      </c>
      <c r="F118" s="136" t="s">
        <v>107</v>
      </c>
      <c r="G118" s="136" t="s">
        <v>107</v>
      </c>
      <c r="H118" s="136" t="s">
        <v>107</v>
      </c>
      <c r="I118" s="136" t="s">
        <v>107</v>
      </c>
      <c r="J118" s="136" t="s">
        <v>107</v>
      </c>
      <c r="K118" s="136" t="s">
        <v>107</v>
      </c>
      <c r="L118" s="137" t="s">
        <v>107</v>
      </c>
      <c r="M118" s="17"/>
      <c r="N118" s="89"/>
      <c r="O118" s="89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s="90" customFormat="1" ht="24" customHeight="1" x14ac:dyDescent="0.15">
      <c r="A119" s="21"/>
      <c r="B119" s="92"/>
      <c r="C119" s="269"/>
      <c r="D119" s="137"/>
      <c r="E119" s="137"/>
      <c r="F119" s="137"/>
      <c r="G119" s="137"/>
      <c r="H119" s="137"/>
      <c r="I119" s="137"/>
      <c r="J119" s="137"/>
      <c r="K119" s="137"/>
      <c r="L119" s="137"/>
      <c r="N119" s="89"/>
      <c r="O119" s="89"/>
    </row>
    <row r="120" spans="1:36" s="90" customFormat="1" ht="24" customHeight="1" x14ac:dyDescent="0.15">
      <c r="A120" s="20">
        <v>24</v>
      </c>
      <c r="B120" s="92" t="s">
        <v>16</v>
      </c>
      <c r="C120" s="269">
        <v>77</v>
      </c>
      <c r="D120" s="137">
        <v>4750199</v>
      </c>
      <c r="E120" s="137">
        <v>1440111</v>
      </c>
      <c r="F120" s="137">
        <v>968402</v>
      </c>
      <c r="G120" s="137">
        <v>8594</v>
      </c>
      <c r="H120" s="137">
        <v>213</v>
      </c>
      <c r="I120" s="137">
        <v>279070</v>
      </c>
      <c r="J120" s="137">
        <v>317560</v>
      </c>
      <c r="K120" s="137">
        <v>360327</v>
      </c>
      <c r="L120" s="137">
        <v>925635</v>
      </c>
      <c r="N120" s="89"/>
      <c r="O120" s="89"/>
    </row>
    <row r="121" spans="1:36" s="90" customFormat="1" ht="24" customHeight="1" x14ac:dyDescent="0.15">
      <c r="A121" s="20"/>
      <c r="B121" s="133" t="s">
        <v>40</v>
      </c>
      <c r="C121" s="269">
        <v>49</v>
      </c>
      <c r="D121" s="136">
        <v>1699050</v>
      </c>
      <c r="E121" s="136">
        <v>568963</v>
      </c>
      <c r="F121" s="136">
        <v>135392</v>
      </c>
      <c r="G121" s="136">
        <v>5816</v>
      </c>
      <c r="H121" s="136" t="s">
        <v>107</v>
      </c>
      <c r="I121" s="136">
        <v>113626</v>
      </c>
      <c r="J121" s="136">
        <v>6828</v>
      </c>
      <c r="K121" s="136">
        <v>7514</v>
      </c>
      <c r="L121" s="137">
        <v>134706</v>
      </c>
      <c r="N121" s="89"/>
      <c r="O121" s="89"/>
    </row>
    <row r="122" spans="1:36" s="90" customFormat="1" ht="24" customHeight="1" x14ac:dyDescent="0.15">
      <c r="A122" s="20"/>
      <c r="B122" s="133" t="s">
        <v>41</v>
      </c>
      <c r="C122" s="269">
        <v>22</v>
      </c>
      <c r="D122" s="136">
        <v>1566876</v>
      </c>
      <c r="E122" s="136">
        <v>734541</v>
      </c>
      <c r="F122" s="136">
        <v>170122</v>
      </c>
      <c r="G122" s="136">
        <v>1869</v>
      </c>
      <c r="H122" s="136">
        <v>213</v>
      </c>
      <c r="I122" s="136">
        <v>115084</v>
      </c>
      <c r="J122" s="136">
        <v>62039</v>
      </c>
      <c r="K122" s="136">
        <v>90265</v>
      </c>
      <c r="L122" s="137">
        <v>141896</v>
      </c>
      <c r="N122" s="89"/>
      <c r="O122" s="89"/>
    </row>
    <row r="123" spans="1:36" s="90" customFormat="1" ht="24" customHeight="1" x14ac:dyDescent="0.15">
      <c r="A123" s="20"/>
      <c r="B123" s="133" t="s">
        <v>42</v>
      </c>
      <c r="C123" s="269">
        <v>4</v>
      </c>
      <c r="D123" s="137" t="s">
        <v>109</v>
      </c>
      <c r="E123" s="137" t="s">
        <v>109</v>
      </c>
      <c r="F123" s="137" t="s">
        <v>109</v>
      </c>
      <c r="G123" s="137" t="s">
        <v>109</v>
      </c>
      <c r="H123" s="136">
        <v>0</v>
      </c>
      <c r="I123" s="137" t="s">
        <v>109</v>
      </c>
      <c r="J123" s="137" t="s">
        <v>109</v>
      </c>
      <c r="K123" s="137" t="s">
        <v>109</v>
      </c>
      <c r="L123" s="137" t="s">
        <v>109</v>
      </c>
      <c r="N123" s="89"/>
      <c r="O123" s="89"/>
    </row>
    <row r="124" spans="1:36" s="90" customFormat="1" ht="24" customHeight="1" x14ac:dyDescent="0.15">
      <c r="A124" s="20"/>
      <c r="B124" s="130" t="s">
        <v>43</v>
      </c>
      <c r="C124" s="269">
        <v>2</v>
      </c>
      <c r="D124" s="136" t="s">
        <v>105</v>
      </c>
      <c r="E124" s="136" t="s">
        <v>105</v>
      </c>
      <c r="F124" s="136" t="s">
        <v>105</v>
      </c>
      <c r="G124" s="136" t="s">
        <v>105</v>
      </c>
      <c r="H124" s="136" t="s">
        <v>107</v>
      </c>
      <c r="I124" s="136" t="s">
        <v>105</v>
      </c>
      <c r="J124" s="136" t="s">
        <v>105</v>
      </c>
      <c r="K124" s="136" t="s">
        <v>105</v>
      </c>
      <c r="L124" s="137" t="s">
        <v>105</v>
      </c>
      <c r="M124" s="17"/>
      <c r="N124" s="89"/>
      <c r="O124" s="89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s="90" customFormat="1" ht="24" customHeight="1" x14ac:dyDescent="0.15">
      <c r="A125" s="20"/>
      <c r="B125" s="92"/>
      <c r="C125" s="269"/>
      <c r="D125" s="137"/>
      <c r="E125" s="137"/>
      <c r="F125" s="137"/>
      <c r="G125" s="137"/>
      <c r="H125" s="137"/>
      <c r="I125" s="137"/>
      <c r="J125" s="137"/>
      <c r="K125" s="137"/>
      <c r="L125" s="137"/>
      <c r="N125" s="89"/>
      <c r="O125" s="89"/>
    </row>
    <row r="126" spans="1:36" s="90" customFormat="1" ht="24" customHeight="1" x14ac:dyDescent="0.15">
      <c r="A126" s="20">
        <v>25</v>
      </c>
      <c r="B126" s="92" t="s">
        <v>17</v>
      </c>
      <c r="C126" s="269">
        <v>20</v>
      </c>
      <c r="D126" s="137">
        <v>1066015</v>
      </c>
      <c r="E126" s="137">
        <v>242255</v>
      </c>
      <c r="F126" s="137">
        <v>70130</v>
      </c>
      <c r="G126" s="137">
        <v>34710</v>
      </c>
      <c r="H126" s="137">
        <v>5039</v>
      </c>
      <c r="I126" s="137">
        <v>106817</v>
      </c>
      <c r="J126" s="137" t="s">
        <v>109</v>
      </c>
      <c r="K126" s="137" t="s">
        <v>109</v>
      </c>
      <c r="L126" s="137">
        <v>52090</v>
      </c>
      <c r="N126" s="89"/>
      <c r="O126" s="89"/>
    </row>
    <row r="127" spans="1:36" s="90" customFormat="1" ht="24" customHeight="1" x14ac:dyDescent="0.15">
      <c r="A127" s="20"/>
      <c r="B127" s="133" t="s">
        <v>40</v>
      </c>
      <c r="C127" s="269">
        <v>12</v>
      </c>
      <c r="D127" s="136">
        <v>407536</v>
      </c>
      <c r="E127" s="136">
        <v>139588</v>
      </c>
      <c r="F127" s="136">
        <v>12682</v>
      </c>
      <c r="G127" s="136">
        <v>5808</v>
      </c>
      <c r="H127" s="136" t="s">
        <v>109</v>
      </c>
      <c r="I127" s="136">
        <v>33559</v>
      </c>
      <c r="J127" s="136">
        <v>0</v>
      </c>
      <c r="K127" s="137">
        <v>479</v>
      </c>
      <c r="L127" s="137">
        <v>12203</v>
      </c>
      <c r="N127" s="89"/>
      <c r="O127" s="89"/>
    </row>
    <row r="128" spans="1:36" s="90" customFormat="1" ht="24" customHeight="1" x14ac:dyDescent="0.15">
      <c r="A128" s="20"/>
      <c r="B128" s="133" t="s">
        <v>41</v>
      </c>
      <c r="C128" s="269">
        <v>7</v>
      </c>
      <c r="D128" s="137" t="s">
        <v>109</v>
      </c>
      <c r="E128" s="137" t="s">
        <v>109</v>
      </c>
      <c r="F128" s="137" t="s">
        <v>109</v>
      </c>
      <c r="G128" s="137" t="s">
        <v>109</v>
      </c>
      <c r="H128" s="136">
        <v>0</v>
      </c>
      <c r="I128" s="137" t="s">
        <v>109</v>
      </c>
      <c r="J128" s="137">
        <v>0</v>
      </c>
      <c r="K128" s="136" t="s">
        <v>109</v>
      </c>
      <c r="L128" s="137" t="s">
        <v>109</v>
      </c>
      <c r="N128" s="89"/>
      <c r="O128" s="89"/>
    </row>
    <row r="129" spans="1:15" s="90" customFormat="1" ht="24" customHeight="1" x14ac:dyDescent="0.15">
      <c r="A129" s="20"/>
      <c r="B129" s="133" t="s">
        <v>42</v>
      </c>
      <c r="C129" s="269">
        <v>0</v>
      </c>
      <c r="D129" s="136" t="s">
        <v>107</v>
      </c>
      <c r="E129" s="136" t="s">
        <v>107</v>
      </c>
      <c r="F129" s="136" t="s">
        <v>107</v>
      </c>
      <c r="G129" s="136" t="s">
        <v>107</v>
      </c>
      <c r="H129" s="136" t="s">
        <v>107</v>
      </c>
      <c r="I129" s="136" t="s">
        <v>107</v>
      </c>
      <c r="J129" s="136" t="s">
        <v>107</v>
      </c>
      <c r="K129" s="136" t="s">
        <v>107</v>
      </c>
      <c r="L129" s="137" t="s">
        <v>107</v>
      </c>
      <c r="N129" s="89"/>
      <c r="O129" s="89"/>
    </row>
    <row r="130" spans="1:15" s="90" customFormat="1" ht="24" customHeight="1" x14ac:dyDescent="0.15">
      <c r="A130" s="20"/>
      <c r="B130" s="130" t="s">
        <v>43</v>
      </c>
      <c r="C130" s="269">
        <v>1</v>
      </c>
      <c r="D130" s="136" t="s">
        <v>105</v>
      </c>
      <c r="E130" s="136" t="s">
        <v>105</v>
      </c>
      <c r="F130" s="136" t="s">
        <v>105</v>
      </c>
      <c r="G130" s="136" t="s">
        <v>105</v>
      </c>
      <c r="H130" s="136" t="s">
        <v>105</v>
      </c>
      <c r="I130" s="136" t="s">
        <v>105</v>
      </c>
      <c r="J130" s="136" t="s">
        <v>105</v>
      </c>
      <c r="K130" s="136" t="s">
        <v>105</v>
      </c>
      <c r="L130" s="137" t="s">
        <v>105</v>
      </c>
      <c r="N130" s="89"/>
      <c r="O130" s="89"/>
    </row>
    <row r="131" spans="1:15" s="90" customFormat="1" ht="24" customHeight="1" x14ac:dyDescent="0.15">
      <c r="C131" s="269"/>
      <c r="D131" s="137"/>
      <c r="E131" s="137"/>
      <c r="F131" s="137"/>
      <c r="G131" s="137"/>
      <c r="H131" s="137"/>
      <c r="I131" s="137"/>
      <c r="J131" s="137"/>
      <c r="K131" s="137"/>
      <c r="L131" s="137"/>
      <c r="N131" s="89"/>
      <c r="O131" s="89"/>
    </row>
    <row r="132" spans="1:15" s="90" customFormat="1" ht="24" customHeight="1" x14ac:dyDescent="0.15">
      <c r="A132" s="20">
        <v>26</v>
      </c>
      <c r="B132" s="92" t="s">
        <v>49</v>
      </c>
      <c r="C132" s="269">
        <v>34</v>
      </c>
      <c r="D132" s="137">
        <v>1317328</v>
      </c>
      <c r="E132" s="137">
        <v>331237</v>
      </c>
      <c r="F132" s="137">
        <v>221233</v>
      </c>
      <c r="G132" s="137">
        <v>3603</v>
      </c>
      <c r="H132" s="136" t="s">
        <v>107</v>
      </c>
      <c r="I132" s="137">
        <v>192057</v>
      </c>
      <c r="J132" s="137">
        <v>47957</v>
      </c>
      <c r="K132" s="137">
        <v>24962</v>
      </c>
      <c r="L132" s="137">
        <v>244228</v>
      </c>
      <c r="N132" s="89"/>
      <c r="O132" s="89"/>
    </row>
    <row r="133" spans="1:15" s="90" customFormat="1" ht="24" customHeight="1" x14ac:dyDescent="0.15">
      <c r="A133" s="20"/>
      <c r="B133" s="133" t="s">
        <v>40</v>
      </c>
      <c r="C133" s="269">
        <v>13</v>
      </c>
      <c r="D133" s="136">
        <v>263772</v>
      </c>
      <c r="E133" s="136">
        <v>100195</v>
      </c>
      <c r="F133" s="136">
        <v>35884</v>
      </c>
      <c r="G133" s="136">
        <v>714</v>
      </c>
      <c r="H133" s="136" t="s">
        <v>107</v>
      </c>
      <c r="I133" s="136">
        <v>24497</v>
      </c>
      <c r="J133" s="136">
        <v>23966</v>
      </c>
      <c r="K133" s="136">
        <v>1842</v>
      </c>
      <c r="L133" s="137">
        <v>58008</v>
      </c>
      <c r="N133" s="89"/>
      <c r="O133" s="89"/>
    </row>
    <row r="134" spans="1:15" s="90" customFormat="1" ht="24" customHeight="1" x14ac:dyDescent="0.15">
      <c r="A134" s="20"/>
      <c r="B134" s="133" t="s">
        <v>41</v>
      </c>
      <c r="C134" s="269">
        <v>16</v>
      </c>
      <c r="D134" s="136">
        <v>443944</v>
      </c>
      <c r="E134" s="136">
        <v>114192</v>
      </c>
      <c r="F134" s="136">
        <v>53765</v>
      </c>
      <c r="G134" s="136">
        <v>603</v>
      </c>
      <c r="H134" s="136" t="s">
        <v>107</v>
      </c>
      <c r="I134" s="136">
        <v>66160</v>
      </c>
      <c r="J134" s="136">
        <v>5187</v>
      </c>
      <c r="K134" s="136">
        <v>4926</v>
      </c>
      <c r="L134" s="137">
        <v>54026</v>
      </c>
      <c r="N134" s="89"/>
      <c r="O134" s="89"/>
    </row>
    <row r="135" spans="1:15" s="90" customFormat="1" ht="24" customHeight="1" x14ac:dyDescent="0.15">
      <c r="A135" s="20"/>
      <c r="B135" s="133" t="s">
        <v>42</v>
      </c>
      <c r="C135" s="269">
        <v>5</v>
      </c>
      <c r="D135" s="137">
        <v>609612</v>
      </c>
      <c r="E135" s="137">
        <v>116850</v>
      </c>
      <c r="F135" s="137">
        <v>131584</v>
      </c>
      <c r="G135" s="137">
        <v>2286</v>
      </c>
      <c r="H135" s="136">
        <v>0</v>
      </c>
      <c r="I135" s="137">
        <v>101400</v>
      </c>
      <c r="J135" s="137">
        <v>18804</v>
      </c>
      <c r="K135" s="137">
        <v>18194</v>
      </c>
      <c r="L135" s="137">
        <v>132194</v>
      </c>
      <c r="N135" s="89"/>
      <c r="O135" s="89"/>
    </row>
    <row r="136" spans="1:15" s="90" customFormat="1" ht="24" customHeight="1" x14ac:dyDescent="0.15">
      <c r="A136" s="20"/>
      <c r="B136" s="130" t="s">
        <v>43</v>
      </c>
      <c r="C136" s="269">
        <v>0</v>
      </c>
      <c r="D136" s="136" t="s">
        <v>107</v>
      </c>
      <c r="E136" s="136" t="s">
        <v>107</v>
      </c>
      <c r="F136" s="136" t="s">
        <v>107</v>
      </c>
      <c r="G136" s="136" t="s">
        <v>107</v>
      </c>
      <c r="H136" s="136" t="s">
        <v>107</v>
      </c>
      <c r="I136" s="136" t="s">
        <v>107</v>
      </c>
      <c r="J136" s="136" t="s">
        <v>107</v>
      </c>
      <c r="K136" s="136" t="s">
        <v>107</v>
      </c>
      <c r="L136" s="137" t="s">
        <v>107</v>
      </c>
      <c r="N136" s="89"/>
      <c r="O136" s="89"/>
    </row>
    <row r="137" spans="1:15" s="90" customFormat="1" ht="24" customHeight="1" x14ac:dyDescent="0.15">
      <c r="A137" s="20"/>
      <c r="B137" s="92"/>
      <c r="C137" s="269"/>
      <c r="D137" s="137"/>
      <c r="E137" s="137"/>
      <c r="F137" s="137"/>
      <c r="G137" s="137"/>
      <c r="H137" s="137"/>
      <c r="I137" s="137"/>
      <c r="J137" s="137"/>
      <c r="K137" s="137"/>
      <c r="L137" s="137"/>
      <c r="N137" s="89"/>
      <c r="O137" s="89"/>
    </row>
    <row r="138" spans="1:15" s="90" customFormat="1" ht="24" customHeight="1" x14ac:dyDescent="0.15">
      <c r="A138" s="20">
        <v>27</v>
      </c>
      <c r="B138" s="92" t="s">
        <v>50</v>
      </c>
      <c r="C138" s="269">
        <v>2</v>
      </c>
      <c r="D138" s="137" t="s">
        <v>105</v>
      </c>
      <c r="E138" s="137" t="s">
        <v>105</v>
      </c>
      <c r="F138" s="137" t="s">
        <v>105</v>
      </c>
      <c r="G138" s="148">
        <v>0</v>
      </c>
      <c r="H138" s="148">
        <v>0</v>
      </c>
      <c r="I138" s="137" t="s">
        <v>105</v>
      </c>
      <c r="J138" s="148">
        <v>0</v>
      </c>
      <c r="K138" s="148">
        <v>0</v>
      </c>
      <c r="L138" s="137" t="s">
        <v>105</v>
      </c>
      <c r="N138" s="89"/>
      <c r="O138" s="89"/>
    </row>
    <row r="139" spans="1:15" s="90" customFormat="1" ht="24" customHeight="1" x14ac:dyDescent="0.15">
      <c r="A139" s="20"/>
      <c r="B139" s="133" t="s">
        <v>40</v>
      </c>
      <c r="C139" s="269">
        <v>2</v>
      </c>
      <c r="D139" s="137" t="s">
        <v>105</v>
      </c>
      <c r="E139" s="137" t="s">
        <v>105</v>
      </c>
      <c r="F139" s="137" t="s">
        <v>105</v>
      </c>
      <c r="G139" s="137" t="s">
        <v>107</v>
      </c>
      <c r="H139" s="137" t="s">
        <v>107</v>
      </c>
      <c r="I139" s="137" t="s">
        <v>105</v>
      </c>
      <c r="J139" s="137" t="s">
        <v>107</v>
      </c>
      <c r="K139" s="137" t="s">
        <v>107</v>
      </c>
      <c r="L139" s="137" t="s">
        <v>105</v>
      </c>
      <c r="N139" s="89"/>
      <c r="O139" s="89"/>
    </row>
    <row r="140" spans="1:15" s="90" customFormat="1" ht="24" customHeight="1" x14ac:dyDescent="0.15">
      <c r="A140" s="20"/>
      <c r="B140" s="133" t="s">
        <v>41</v>
      </c>
      <c r="C140" s="269">
        <v>0</v>
      </c>
      <c r="D140" s="137" t="s">
        <v>107</v>
      </c>
      <c r="E140" s="137" t="s">
        <v>107</v>
      </c>
      <c r="F140" s="137" t="s">
        <v>107</v>
      </c>
      <c r="G140" s="137" t="s">
        <v>107</v>
      </c>
      <c r="H140" s="137" t="s">
        <v>107</v>
      </c>
      <c r="I140" s="137" t="s">
        <v>107</v>
      </c>
      <c r="J140" s="137" t="s">
        <v>107</v>
      </c>
      <c r="K140" s="137" t="s">
        <v>107</v>
      </c>
      <c r="L140" s="137" t="s">
        <v>107</v>
      </c>
      <c r="N140" s="89"/>
      <c r="O140" s="89"/>
    </row>
    <row r="141" spans="1:15" s="90" customFormat="1" ht="24" customHeight="1" x14ac:dyDescent="0.15">
      <c r="A141" s="20"/>
      <c r="B141" s="133" t="s">
        <v>42</v>
      </c>
      <c r="C141" s="269">
        <v>0</v>
      </c>
      <c r="D141" s="137" t="s">
        <v>107</v>
      </c>
      <c r="E141" s="137" t="s">
        <v>107</v>
      </c>
      <c r="F141" s="137" t="s">
        <v>107</v>
      </c>
      <c r="G141" s="137" t="s">
        <v>107</v>
      </c>
      <c r="H141" s="137" t="s">
        <v>107</v>
      </c>
      <c r="I141" s="137" t="s">
        <v>107</v>
      </c>
      <c r="J141" s="137" t="s">
        <v>107</v>
      </c>
      <c r="K141" s="137" t="s">
        <v>107</v>
      </c>
      <c r="L141" s="137" t="s">
        <v>107</v>
      </c>
      <c r="N141" s="89"/>
      <c r="O141" s="89"/>
    </row>
    <row r="142" spans="1:15" s="90" customFormat="1" ht="24" customHeight="1" x14ac:dyDescent="0.15">
      <c r="A142" s="20"/>
      <c r="B142" s="130" t="s">
        <v>43</v>
      </c>
      <c r="C142" s="269">
        <v>0</v>
      </c>
      <c r="D142" s="137" t="s">
        <v>107</v>
      </c>
      <c r="E142" s="137" t="s">
        <v>107</v>
      </c>
      <c r="F142" s="137" t="s">
        <v>107</v>
      </c>
      <c r="G142" s="137" t="s">
        <v>107</v>
      </c>
      <c r="H142" s="137" t="s">
        <v>107</v>
      </c>
      <c r="I142" s="137" t="s">
        <v>107</v>
      </c>
      <c r="J142" s="137" t="s">
        <v>107</v>
      </c>
      <c r="K142" s="137" t="s">
        <v>107</v>
      </c>
      <c r="L142" s="137" t="s">
        <v>107</v>
      </c>
      <c r="N142" s="89"/>
      <c r="O142" s="89"/>
    </row>
    <row r="143" spans="1:15" s="90" customFormat="1" ht="24" customHeight="1" x14ac:dyDescent="0.15">
      <c r="C143" s="269"/>
      <c r="D143" s="137"/>
      <c r="E143" s="137"/>
      <c r="F143" s="137"/>
      <c r="G143" s="137"/>
      <c r="H143" s="137"/>
      <c r="I143" s="137"/>
      <c r="J143" s="137"/>
      <c r="K143" s="137"/>
      <c r="L143" s="137"/>
      <c r="N143" s="89"/>
      <c r="O143" s="89"/>
    </row>
    <row r="144" spans="1:15" s="90" customFormat="1" ht="24" customHeight="1" x14ac:dyDescent="0.15">
      <c r="A144" s="90">
        <v>28</v>
      </c>
      <c r="B144" s="94" t="s">
        <v>51</v>
      </c>
      <c r="C144" s="269">
        <v>25</v>
      </c>
      <c r="D144" s="137">
        <v>5582226</v>
      </c>
      <c r="E144" s="137">
        <v>736695</v>
      </c>
      <c r="F144" s="137">
        <v>1612840</v>
      </c>
      <c r="G144" s="137">
        <v>42026</v>
      </c>
      <c r="H144" s="137">
        <v>0</v>
      </c>
      <c r="I144" s="137">
        <v>874189</v>
      </c>
      <c r="J144" s="137">
        <v>709682</v>
      </c>
      <c r="K144" s="137">
        <v>679662</v>
      </c>
      <c r="L144" s="137">
        <v>1642860</v>
      </c>
      <c r="N144" s="89"/>
      <c r="O144" s="89"/>
    </row>
    <row r="145" spans="1:36" s="90" customFormat="1" ht="24" customHeight="1" x14ac:dyDescent="0.15">
      <c r="B145" s="133" t="s">
        <v>40</v>
      </c>
      <c r="C145" s="269">
        <v>2</v>
      </c>
      <c r="D145" s="136" t="s">
        <v>105</v>
      </c>
      <c r="E145" s="136" t="s">
        <v>107</v>
      </c>
      <c r="F145" s="136" t="s">
        <v>105</v>
      </c>
      <c r="G145" s="136" t="s">
        <v>107</v>
      </c>
      <c r="H145" s="136" t="s">
        <v>107</v>
      </c>
      <c r="I145" s="136" t="s">
        <v>105</v>
      </c>
      <c r="J145" s="136" t="s">
        <v>107</v>
      </c>
      <c r="K145" s="136" t="s">
        <v>107</v>
      </c>
      <c r="L145" s="137" t="s">
        <v>105</v>
      </c>
      <c r="N145" s="89"/>
      <c r="O145" s="89"/>
    </row>
    <row r="146" spans="1:36" s="90" customFormat="1" ht="24" customHeight="1" x14ac:dyDescent="0.15">
      <c r="B146" s="133" t="s">
        <v>41</v>
      </c>
      <c r="C146" s="269">
        <v>8</v>
      </c>
      <c r="D146" s="136">
        <v>197814</v>
      </c>
      <c r="E146" s="136">
        <v>80923</v>
      </c>
      <c r="F146" s="136">
        <v>14905</v>
      </c>
      <c r="G146" s="136">
        <v>8</v>
      </c>
      <c r="H146" s="136" t="s">
        <v>107</v>
      </c>
      <c r="I146" s="136">
        <v>21157</v>
      </c>
      <c r="J146" s="136">
        <v>94</v>
      </c>
      <c r="K146" s="136" t="s">
        <v>107</v>
      </c>
      <c r="L146" s="137">
        <v>14999</v>
      </c>
      <c r="N146" s="89"/>
      <c r="O146" s="89"/>
    </row>
    <row r="147" spans="1:36" s="90" customFormat="1" ht="24" customHeight="1" x14ac:dyDescent="0.15">
      <c r="B147" s="133" t="s">
        <v>42</v>
      </c>
      <c r="C147" s="269">
        <v>9</v>
      </c>
      <c r="D147" s="136">
        <v>1736155</v>
      </c>
      <c r="E147" s="136">
        <v>316218</v>
      </c>
      <c r="F147" s="136">
        <v>655989</v>
      </c>
      <c r="G147" s="136">
        <v>30422</v>
      </c>
      <c r="H147" s="136" t="s">
        <v>107</v>
      </c>
      <c r="I147" s="136">
        <v>298199</v>
      </c>
      <c r="J147" s="136">
        <v>373493</v>
      </c>
      <c r="K147" s="136">
        <v>356823</v>
      </c>
      <c r="L147" s="137">
        <v>672659</v>
      </c>
      <c r="N147" s="89"/>
      <c r="O147" s="89"/>
    </row>
    <row r="148" spans="1:36" s="90" customFormat="1" ht="24" customHeight="1" thickBot="1" x14ac:dyDescent="0.2">
      <c r="A148" s="99"/>
      <c r="B148" s="134" t="s">
        <v>43</v>
      </c>
      <c r="C148" s="270">
        <v>6</v>
      </c>
      <c r="D148" s="140" t="s">
        <v>109</v>
      </c>
      <c r="E148" s="140">
        <v>339554</v>
      </c>
      <c r="F148" s="140" t="s">
        <v>109</v>
      </c>
      <c r="G148" s="140">
        <v>11596</v>
      </c>
      <c r="H148" s="140">
        <v>0</v>
      </c>
      <c r="I148" s="140" t="s">
        <v>109</v>
      </c>
      <c r="J148" s="140">
        <v>336095</v>
      </c>
      <c r="K148" s="140">
        <v>322839</v>
      </c>
      <c r="L148" s="140" t="s">
        <v>109</v>
      </c>
      <c r="N148" s="89"/>
      <c r="O148" s="89"/>
    </row>
    <row r="149" spans="1:36" s="18" customFormat="1" ht="24" customHeight="1" x14ac:dyDescent="0.15">
      <c r="A149" s="96"/>
      <c r="B149" s="97" t="s">
        <v>47</v>
      </c>
      <c r="C149" s="24"/>
      <c r="D149" s="24"/>
      <c r="E149" s="24"/>
      <c r="F149" s="24"/>
      <c r="G149" s="142"/>
      <c r="H149" s="142"/>
      <c r="I149" s="143"/>
      <c r="J149" s="144"/>
      <c r="K149" s="144"/>
      <c r="L149" s="149"/>
      <c r="N149" s="89"/>
      <c r="O149" s="89"/>
    </row>
    <row r="150" spans="1:36" s="18" customFormat="1" ht="24" customHeight="1" x14ac:dyDescent="0.15">
      <c r="A150" s="96"/>
      <c r="B150" s="97"/>
      <c r="C150" s="142"/>
      <c r="D150" s="142"/>
      <c r="E150" s="143"/>
      <c r="F150" s="142"/>
      <c r="G150" s="142"/>
      <c r="H150" s="142"/>
      <c r="I150" s="143"/>
      <c r="J150" s="144"/>
      <c r="K150" s="144"/>
      <c r="L150" s="149"/>
      <c r="N150" s="89"/>
      <c r="O150" s="89"/>
    </row>
    <row r="151" spans="1:36" s="72" customFormat="1" ht="24.95" customHeight="1" x14ac:dyDescent="0.2">
      <c r="A151" s="163" t="s">
        <v>48</v>
      </c>
      <c r="B151" s="70"/>
      <c r="C151" s="68"/>
      <c r="D151" s="71"/>
      <c r="E151" s="70"/>
      <c r="G151" s="73" t="s">
        <v>31</v>
      </c>
      <c r="I151" s="74"/>
      <c r="J151" s="75"/>
      <c r="K151" s="75"/>
      <c r="L151" s="76"/>
      <c r="M151" s="70"/>
      <c r="N151" s="70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</row>
    <row r="152" spans="1:36" s="82" customFormat="1" ht="21" customHeight="1" x14ac:dyDescent="0.15">
      <c r="A152" s="77"/>
      <c r="B152" s="78"/>
      <c r="C152" s="43"/>
      <c r="D152" s="79"/>
      <c r="E152" s="78"/>
      <c r="F152" s="80"/>
      <c r="G152" s="81"/>
      <c r="I152" s="83"/>
      <c r="J152" s="84"/>
      <c r="K152" s="84"/>
      <c r="L152" s="85"/>
      <c r="M152" s="78"/>
      <c r="N152" s="78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</row>
    <row r="153" spans="1:36" s="82" customFormat="1" ht="21" customHeight="1" thickBot="1" x14ac:dyDescent="0.2">
      <c r="A153" s="162" t="s">
        <v>19</v>
      </c>
      <c r="B153" s="86"/>
      <c r="C153" s="78"/>
      <c r="D153" s="79"/>
      <c r="E153" s="78"/>
      <c r="F153" s="78"/>
      <c r="G153" s="78"/>
      <c r="H153" s="78"/>
      <c r="I153" s="79"/>
      <c r="J153" s="78"/>
      <c r="K153" s="78"/>
      <c r="L153" s="85"/>
      <c r="M153" s="78"/>
      <c r="N153" s="78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</row>
    <row r="154" spans="1:36" s="18" customFormat="1" ht="21" customHeight="1" thickTop="1" x14ac:dyDescent="0.15">
      <c r="A154" s="478" t="s">
        <v>32</v>
      </c>
      <c r="B154" s="479"/>
      <c r="C154" s="484" t="s">
        <v>33</v>
      </c>
      <c r="D154" s="486" t="s">
        <v>34</v>
      </c>
      <c r="E154" s="487"/>
      <c r="F154" s="490" t="s">
        <v>75</v>
      </c>
      <c r="G154" s="467" t="s">
        <v>35</v>
      </c>
      <c r="H154" s="492"/>
      <c r="I154" s="476" t="s">
        <v>76</v>
      </c>
      <c r="J154" s="466" t="s">
        <v>36</v>
      </c>
      <c r="K154" s="467"/>
      <c r="L154" s="466" t="s">
        <v>77</v>
      </c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s="18" customFormat="1" ht="21" customHeight="1" x14ac:dyDescent="0.15">
      <c r="A155" s="480"/>
      <c r="B155" s="481"/>
      <c r="C155" s="485"/>
      <c r="D155" s="488"/>
      <c r="E155" s="489"/>
      <c r="F155" s="491"/>
      <c r="G155" s="493"/>
      <c r="H155" s="493"/>
      <c r="I155" s="477"/>
      <c r="J155" s="468"/>
      <c r="K155" s="469"/>
      <c r="L155" s="468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s="18" customFormat="1" ht="21" customHeight="1" x14ac:dyDescent="0.15">
      <c r="A156" s="480"/>
      <c r="B156" s="481"/>
      <c r="C156" s="485"/>
      <c r="D156" s="69"/>
      <c r="E156" s="470" t="s">
        <v>37</v>
      </c>
      <c r="F156" s="491"/>
      <c r="G156" s="87"/>
      <c r="H156" s="470" t="s">
        <v>37</v>
      </c>
      <c r="I156" s="477"/>
      <c r="J156" s="472" t="s">
        <v>38</v>
      </c>
      <c r="K156" s="474" t="s">
        <v>39</v>
      </c>
      <c r="L156" s="468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s="18" customFormat="1" ht="21" customHeight="1" x14ac:dyDescent="0.15">
      <c r="A157" s="482"/>
      <c r="B157" s="483"/>
      <c r="C157" s="485"/>
      <c r="D157" s="69"/>
      <c r="E157" s="471"/>
      <c r="F157" s="491"/>
      <c r="G157" s="88"/>
      <c r="H157" s="471"/>
      <c r="I157" s="477"/>
      <c r="J157" s="473"/>
      <c r="K157" s="475"/>
      <c r="L157" s="468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 spans="1:36" s="90" customFormat="1" ht="24" customHeight="1" x14ac:dyDescent="0.15">
      <c r="A158" s="20">
        <v>29</v>
      </c>
      <c r="B158" s="92" t="s">
        <v>52</v>
      </c>
      <c r="C158" s="271">
        <v>19</v>
      </c>
      <c r="D158" s="147">
        <v>876683</v>
      </c>
      <c r="E158" s="147">
        <v>164404</v>
      </c>
      <c r="F158" s="147">
        <v>36520</v>
      </c>
      <c r="G158" s="147">
        <v>5065</v>
      </c>
      <c r="H158" s="147">
        <v>0</v>
      </c>
      <c r="I158" s="147">
        <v>88199</v>
      </c>
      <c r="J158" s="147">
        <v>13389</v>
      </c>
      <c r="K158" s="147">
        <v>16383</v>
      </c>
      <c r="L158" s="147">
        <v>33526</v>
      </c>
      <c r="M158" s="17"/>
      <c r="N158" s="89"/>
      <c r="O158" s="89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s="90" customFormat="1" ht="24" customHeight="1" x14ac:dyDescent="0.15">
      <c r="A159" s="141"/>
      <c r="B159" s="133" t="s">
        <v>40</v>
      </c>
      <c r="C159" s="269">
        <v>8</v>
      </c>
      <c r="D159" s="136" t="s">
        <v>109</v>
      </c>
      <c r="E159" s="136" t="s">
        <v>109</v>
      </c>
      <c r="F159" s="136" t="s">
        <v>109</v>
      </c>
      <c r="G159" s="136" t="s">
        <v>109</v>
      </c>
      <c r="H159" s="136" t="s">
        <v>107</v>
      </c>
      <c r="I159" s="136" t="s">
        <v>109</v>
      </c>
      <c r="J159" s="136" t="s">
        <v>107</v>
      </c>
      <c r="K159" s="136">
        <v>476</v>
      </c>
      <c r="L159" s="137" t="s">
        <v>109</v>
      </c>
      <c r="M159" s="17"/>
      <c r="N159" s="89"/>
      <c r="O159" s="89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s="90" customFormat="1" ht="24" customHeight="1" x14ac:dyDescent="0.15">
      <c r="A160" s="141"/>
      <c r="B160" s="133" t="s">
        <v>41</v>
      </c>
      <c r="C160" s="269">
        <v>9</v>
      </c>
      <c r="D160" s="136">
        <v>570860</v>
      </c>
      <c r="E160" s="137">
        <v>80640</v>
      </c>
      <c r="F160" s="136">
        <v>25005</v>
      </c>
      <c r="G160" s="137">
        <v>3103</v>
      </c>
      <c r="H160" s="136">
        <v>0</v>
      </c>
      <c r="I160" s="136">
        <v>55057</v>
      </c>
      <c r="J160" s="137">
        <v>13389</v>
      </c>
      <c r="K160" s="137">
        <v>15907</v>
      </c>
      <c r="L160" s="137">
        <v>22487</v>
      </c>
      <c r="M160" s="17"/>
      <c r="N160" s="89"/>
      <c r="O160" s="89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s="90" customFormat="1" ht="24" customHeight="1" x14ac:dyDescent="0.15">
      <c r="A161" s="141"/>
      <c r="B161" s="133" t="s">
        <v>42</v>
      </c>
      <c r="C161" s="269">
        <v>2</v>
      </c>
      <c r="D161" s="136" t="s">
        <v>105</v>
      </c>
      <c r="E161" s="136" t="s">
        <v>105</v>
      </c>
      <c r="F161" s="136" t="s">
        <v>105</v>
      </c>
      <c r="G161" s="136" t="s">
        <v>105</v>
      </c>
      <c r="H161" s="136" t="s">
        <v>107</v>
      </c>
      <c r="I161" s="136" t="s">
        <v>105</v>
      </c>
      <c r="J161" s="136" t="s">
        <v>107</v>
      </c>
      <c r="K161" s="136" t="s">
        <v>107</v>
      </c>
      <c r="L161" s="137" t="s">
        <v>105</v>
      </c>
      <c r="M161" s="17"/>
      <c r="N161" s="89"/>
      <c r="O161" s="89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s="90" customFormat="1" ht="24" customHeight="1" x14ac:dyDescent="0.15">
      <c r="A162" s="141"/>
      <c r="B162" s="130" t="s">
        <v>43</v>
      </c>
      <c r="C162" s="269">
        <v>0</v>
      </c>
      <c r="D162" s="136" t="s">
        <v>107</v>
      </c>
      <c r="E162" s="136" t="s">
        <v>107</v>
      </c>
      <c r="F162" s="136" t="s">
        <v>107</v>
      </c>
      <c r="G162" s="136" t="s">
        <v>107</v>
      </c>
      <c r="H162" s="136" t="s">
        <v>107</v>
      </c>
      <c r="I162" s="136" t="s">
        <v>107</v>
      </c>
      <c r="J162" s="136" t="s">
        <v>107</v>
      </c>
      <c r="K162" s="136" t="s">
        <v>107</v>
      </c>
      <c r="L162" s="137" t="s">
        <v>107</v>
      </c>
      <c r="M162" s="17"/>
      <c r="N162" s="89"/>
      <c r="O162" s="89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s="90" customFormat="1" ht="24" customHeight="1" x14ac:dyDescent="0.15">
      <c r="A163" s="141"/>
      <c r="B163" s="130"/>
      <c r="C163" s="269"/>
      <c r="D163" s="137"/>
      <c r="E163" s="137"/>
      <c r="F163" s="137"/>
      <c r="G163" s="137"/>
      <c r="H163" s="137"/>
      <c r="I163" s="137"/>
      <c r="J163" s="137"/>
      <c r="K163" s="137"/>
      <c r="L163" s="137"/>
      <c r="M163" s="17"/>
      <c r="N163" s="89"/>
      <c r="O163" s="89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s="90" customFormat="1" ht="24" customHeight="1" x14ac:dyDescent="0.15">
      <c r="A164" s="141"/>
      <c r="B164" s="141"/>
      <c r="C164" s="269"/>
      <c r="D164" s="137"/>
      <c r="E164" s="137"/>
      <c r="F164" s="137"/>
      <c r="G164" s="137"/>
      <c r="H164" s="137"/>
      <c r="I164" s="137"/>
      <c r="J164" s="137"/>
      <c r="K164" s="137"/>
      <c r="L164" s="137"/>
      <c r="M164" s="17"/>
      <c r="N164" s="89"/>
      <c r="O164" s="89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:36" s="90" customFormat="1" ht="24" customHeight="1" x14ac:dyDescent="0.15">
      <c r="A165" s="20">
        <v>30</v>
      </c>
      <c r="B165" s="92" t="s">
        <v>53</v>
      </c>
      <c r="C165" s="269">
        <v>7</v>
      </c>
      <c r="D165" s="137">
        <v>283316</v>
      </c>
      <c r="E165" s="137">
        <v>70849</v>
      </c>
      <c r="F165" s="137">
        <v>108247</v>
      </c>
      <c r="G165" s="137">
        <v>713</v>
      </c>
      <c r="H165" s="137">
        <v>0</v>
      </c>
      <c r="I165" s="137">
        <v>96438</v>
      </c>
      <c r="J165" s="137">
        <v>0</v>
      </c>
      <c r="K165" s="137">
        <v>0</v>
      </c>
      <c r="L165" s="137">
        <v>108247</v>
      </c>
      <c r="N165" s="89"/>
      <c r="O165" s="89"/>
    </row>
    <row r="166" spans="1:36" s="90" customFormat="1" ht="24" customHeight="1" x14ac:dyDescent="0.15">
      <c r="A166" s="20"/>
      <c r="B166" s="133" t="s">
        <v>40</v>
      </c>
      <c r="C166" s="269">
        <v>3</v>
      </c>
      <c r="D166" s="136">
        <v>43269</v>
      </c>
      <c r="E166" s="136">
        <v>12251</v>
      </c>
      <c r="F166" s="136">
        <v>1358</v>
      </c>
      <c r="G166" s="136" t="s">
        <v>109</v>
      </c>
      <c r="H166" s="136" t="s">
        <v>107</v>
      </c>
      <c r="I166" s="136">
        <v>7710</v>
      </c>
      <c r="J166" s="136" t="s">
        <v>107</v>
      </c>
      <c r="K166" s="136" t="s">
        <v>107</v>
      </c>
      <c r="L166" s="136">
        <v>1358</v>
      </c>
      <c r="N166" s="89"/>
      <c r="O166" s="89"/>
    </row>
    <row r="167" spans="1:36" s="90" customFormat="1" ht="24" customHeight="1" x14ac:dyDescent="0.15">
      <c r="A167" s="20"/>
      <c r="B167" s="133" t="s">
        <v>41</v>
      </c>
      <c r="C167" s="269">
        <v>1</v>
      </c>
      <c r="D167" s="136" t="s">
        <v>107</v>
      </c>
      <c r="E167" s="136" t="s">
        <v>107</v>
      </c>
      <c r="F167" s="136" t="s">
        <v>105</v>
      </c>
      <c r="G167" s="136" t="s">
        <v>107</v>
      </c>
      <c r="H167" s="136" t="s">
        <v>107</v>
      </c>
      <c r="I167" s="136" t="s">
        <v>105</v>
      </c>
      <c r="J167" s="136" t="s">
        <v>107</v>
      </c>
      <c r="K167" s="136" t="s">
        <v>107</v>
      </c>
      <c r="L167" s="136" t="s">
        <v>105</v>
      </c>
      <c r="N167" s="89"/>
      <c r="O167" s="89"/>
    </row>
    <row r="168" spans="1:36" s="90" customFormat="1" ht="24" customHeight="1" x14ac:dyDescent="0.15">
      <c r="A168" s="20"/>
      <c r="B168" s="133" t="s">
        <v>42</v>
      </c>
      <c r="C168" s="269">
        <v>2</v>
      </c>
      <c r="D168" s="136" t="s">
        <v>105</v>
      </c>
      <c r="E168" s="136" t="s">
        <v>105</v>
      </c>
      <c r="F168" s="136" t="s">
        <v>105</v>
      </c>
      <c r="G168" s="136" t="s">
        <v>107</v>
      </c>
      <c r="H168" s="136" t="s">
        <v>107</v>
      </c>
      <c r="I168" s="136" t="s">
        <v>105</v>
      </c>
      <c r="J168" s="136" t="s">
        <v>107</v>
      </c>
      <c r="K168" s="136" t="s">
        <v>107</v>
      </c>
      <c r="L168" s="136" t="s">
        <v>105</v>
      </c>
      <c r="N168" s="89"/>
      <c r="O168" s="89"/>
    </row>
    <row r="169" spans="1:36" s="90" customFormat="1" ht="24" customHeight="1" x14ac:dyDescent="0.15">
      <c r="A169" s="20"/>
      <c r="B169" s="130" t="s">
        <v>43</v>
      </c>
      <c r="C169" s="269">
        <v>1</v>
      </c>
      <c r="D169" s="136" t="s">
        <v>105</v>
      </c>
      <c r="E169" s="136" t="s">
        <v>105</v>
      </c>
      <c r="F169" s="136" t="s">
        <v>105</v>
      </c>
      <c r="G169" s="136" t="s">
        <v>105</v>
      </c>
      <c r="H169" s="136" t="s">
        <v>107</v>
      </c>
      <c r="I169" s="136" t="s">
        <v>105</v>
      </c>
      <c r="J169" s="136" t="s">
        <v>107</v>
      </c>
      <c r="K169" s="136" t="s">
        <v>107</v>
      </c>
      <c r="L169" s="136" t="s">
        <v>105</v>
      </c>
      <c r="N169" s="89"/>
      <c r="O169" s="89"/>
    </row>
    <row r="170" spans="1:36" s="90" customFormat="1" ht="24" customHeight="1" x14ac:dyDescent="0.15">
      <c r="A170" s="20"/>
      <c r="B170" s="130"/>
      <c r="C170" s="269"/>
      <c r="D170" s="137"/>
      <c r="E170" s="137"/>
      <c r="F170" s="137"/>
      <c r="G170" s="137"/>
      <c r="H170" s="137"/>
      <c r="I170" s="137"/>
      <c r="J170" s="137"/>
      <c r="K170" s="137"/>
      <c r="L170" s="137"/>
      <c r="N170" s="89"/>
      <c r="O170" s="89"/>
    </row>
    <row r="171" spans="1:36" s="90" customFormat="1" ht="24" customHeight="1" x14ac:dyDescent="0.15">
      <c r="A171" s="21"/>
      <c r="B171" s="92"/>
      <c r="C171" s="269"/>
      <c r="D171" s="137"/>
      <c r="E171" s="137"/>
      <c r="F171" s="137"/>
      <c r="G171" s="137"/>
      <c r="H171" s="137"/>
      <c r="I171" s="137"/>
      <c r="J171" s="137"/>
      <c r="K171" s="137"/>
      <c r="L171" s="137"/>
      <c r="N171" s="89"/>
      <c r="O171" s="89"/>
    </row>
    <row r="172" spans="1:36" s="90" customFormat="1" ht="24" customHeight="1" x14ac:dyDescent="0.15">
      <c r="A172" s="20">
        <v>31</v>
      </c>
      <c r="B172" s="92" t="s">
        <v>54</v>
      </c>
      <c r="C172" s="269">
        <v>30</v>
      </c>
      <c r="D172" s="137">
        <v>10795270</v>
      </c>
      <c r="E172" s="137">
        <v>2325270</v>
      </c>
      <c r="F172" s="137">
        <v>2633351</v>
      </c>
      <c r="G172" s="137">
        <v>91578</v>
      </c>
      <c r="H172" s="137">
        <v>717</v>
      </c>
      <c r="I172" s="137">
        <v>1952891</v>
      </c>
      <c r="J172" s="137">
        <v>2561941</v>
      </c>
      <c r="K172" s="137">
        <v>2401039</v>
      </c>
      <c r="L172" s="137">
        <v>2794253</v>
      </c>
      <c r="N172" s="89"/>
      <c r="O172" s="89"/>
    </row>
    <row r="173" spans="1:36" s="90" customFormat="1" ht="24" customHeight="1" x14ac:dyDescent="0.15">
      <c r="A173" s="20"/>
      <c r="B173" s="133" t="s">
        <v>40</v>
      </c>
      <c r="C173" s="269">
        <v>7</v>
      </c>
      <c r="D173" s="136">
        <v>41211</v>
      </c>
      <c r="E173" s="136">
        <v>11329</v>
      </c>
      <c r="F173" s="136">
        <v>7568</v>
      </c>
      <c r="G173" s="136" t="s">
        <v>107</v>
      </c>
      <c r="H173" s="136" t="s">
        <v>107</v>
      </c>
      <c r="I173" s="136">
        <v>3002</v>
      </c>
      <c r="J173" s="136">
        <v>415</v>
      </c>
      <c r="K173" s="136">
        <v>810</v>
      </c>
      <c r="L173" s="137">
        <v>7173</v>
      </c>
      <c r="N173" s="89"/>
      <c r="O173" s="89"/>
    </row>
    <row r="174" spans="1:36" s="90" customFormat="1" ht="24" customHeight="1" x14ac:dyDescent="0.15">
      <c r="A174" s="20"/>
      <c r="B174" s="133" t="s">
        <v>41</v>
      </c>
      <c r="C174" s="269">
        <v>11</v>
      </c>
      <c r="D174" s="136">
        <v>926939</v>
      </c>
      <c r="E174" s="136">
        <v>404754</v>
      </c>
      <c r="F174" s="136">
        <v>101318</v>
      </c>
      <c r="G174" s="136">
        <v>9437</v>
      </c>
      <c r="H174" s="136" t="s">
        <v>107</v>
      </c>
      <c r="I174" s="136">
        <v>96292</v>
      </c>
      <c r="J174" s="136">
        <v>10774</v>
      </c>
      <c r="K174" s="136">
        <v>33874</v>
      </c>
      <c r="L174" s="137">
        <v>78218</v>
      </c>
      <c r="N174" s="89"/>
      <c r="O174" s="89"/>
    </row>
    <row r="175" spans="1:36" s="90" customFormat="1" ht="24" customHeight="1" x14ac:dyDescent="0.15">
      <c r="A175" s="20"/>
      <c r="B175" s="133" t="s">
        <v>42</v>
      </c>
      <c r="C175" s="269">
        <v>6</v>
      </c>
      <c r="D175" s="136">
        <v>1214532</v>
      </c>
      <c r="E175" s="136">
        <v>41032</v>
      </c>
      <c r="F175" s="136">
        <v>196869</v>
      </c>
      <c r="G175" s="136">
        <v>40211</v>
      </c>
      <c r="H175" s="136" t="s">
        <v>107</v>
      </c>
      <c r="I175" s="136">
        <v>169901</v>
      </c>
      <c r="J175" s="136">
        <v>8325</v>
      </c>
      <c r="K175" s="136">
        <v>5349</v>
      </c>
      <c r="L175" s="137">
        <v>199845</v>
      </c>
      <c r="N175" s="89"/>
      <c r="O175" s="89"/>
    </row>
    <row r="176" spans="1:36" s="90" customFormat="1" ht="24" customHeight="1" x14ac:dyDescent="0.15">
      <c r="A176" s="20"/>
      <c r="B176" s="130" t="s">
        <v>43</v>
      </c>
      <c r="C176" s="269">
        <v>6</v>
      </c>
      <c r="D176" s="136">
        <v>8612588</v>
      </c>
      <c r="E176" s="136">
        <v>1868155</v>
      </c>
      <c r="F176" s="136">
        <v>2327596</v>
      </c>
      <c r="G176" s="136">
        <v>41930</v>
      </c>
      <c r="H176" s="136">
        <v>717</v>
      </c>
      <c r="I176" s="136">
        <v>1683696</v>
      </c>
      <c r="J176" s="136">
        <v>2542427</v>
      </c>
      <c r="K176" s="136">
        <v>2361006</v>
      </c>
      <c r="L176" s="137">
        <v>2509017</v>
      </c>
      <c r="N176" s="89"/>
      <c r="O176" s="89"/>
    </row>
    <row r="177" spans="1:15" s="90" customFormat="1" ht="24" customHeight="1" x14ac:dyDescent="0.15">
      <c r="A177" s="20"/>
      <c r="B177" s="100"/>
      <c r="C177" s="269"/>
      <c r="D177" s="137"/>
      <c r="E177" s="137"/>
      <c r="F177" s="137"/>
      <c r="G177" s="137"/>
      <c r="H177" s="137"/>
      <c r="I177" s="137"/>
      <c r="J177" s="137"/>
      <c r="K177" s="137"/>
      <c r="L177" s="137"/>
      <c r="N177" s="89"/>
      <c r="O177" s="89"/>
    </row>
    <row r="178" spans="1:15" s="90" customFormat="1" ht="24" customHeight="1" x14ac:dyDescent="0.15">
      <c r="A178" s="20"/>
      <c r="B178" s="92"/>
      <c r="C178" s="269"/>
      <c r="D178" s="137"/>
      <c r="E178" s="137"/>
      <c r="F178" s="137"/>
      <c r="G178" s="137"/>
      <c r="H178" s="137"/>
      <c r="I178" s="137"/>
      <c r="J178" s="137"/>
      <c r="K178" s="137"/>
      <c r="L178" s="137"/>
      <c r="N178" s="89"/>
      <c r="O178" s="89"/>
    </row>
    <row r="179" spans="1:15" s="90" customFormat="1" ht="24" customHeight="1" x14ac:dyDescent="0.15">
      <c r="A179" s="96">
        <v>32</v>
      </c>
      <c r="B179" s="23" t="s">
        <v>29</v>
      </c>
      <c r="C179" s="269">
        <v>12</v>
      </c>
      <c r="D179" s="137">
        <v>438829</v>
      </c>
      <c r="E179" s="137">
        <v>182423</v>
      </c>
      <c r="F179" s="137">
        <v>48699</v>
      </c>
      <c r="G179" s="137">
        <v>374</v>
      </c>
      <c r="H179" s="137">
        <v>0</v>
      </c>
      <c r="I179" s="137">
        <v>41893</v>
      </c>
      <c r="J179" s="137">
        <v>8708</v>
      </c>
      <c r="K179" s="137">
        <v>7190</v>
      </c>
      <c r="L179" s="137">
        <v>50217</v>
      </c>
      <c r="N179" s="89"/>
      <c r="O179" s="89"/>
    </row>
    <row r="180" spans="1:15" s="90" customFormat="1" ht="24" customHeight="1" x14ac:dyDescent="0.15">
      <c r="A180" s="20"/>
      <c r="B180" s="133" t="s">
        <v>40</v>
      </c>
      <c r="C180" s="269">
        <v>7</v>
      </c>
      <c r="D180" s="137">
        <v>157025</v>
      </c>
      <c r="E180" s="137">
        <v>97232</v>
      </c>
      <c r="F180" s="137">
        <v>9946</v>
      </c>
      <c r="G180" s="137" t="s">
        <v>109</v>
      </c>
      <c r="H180" s="137">
        <v>0</v>
      </c>
      <c r="I180" s="137">
        <v>11796</v>
      </c>
      <c r="J180" s="137" t="s">
        <v>109</v>
      </c>
      <c r="K180" s="137" t="s">
        <v>109</v>
      </c>
      <c r="L180" s="137">
        <v>9946</v>
      </c>
      <c r="N180" s="89"/>
      <c r="O180" s="89"/>
    </row>
    <row r="181" spans="1:15" s="90" customFormat="1" ht="24" customHeight="1" x14ac:dyDescent="0.15">
      <c r="A181" s="101"/>
      <c r="B181" s="133" t="s">
        <v>41</v>
      </c>
      <c r="C181" s="269">
        <v>2</v>
      </c>
      <c r="D181" s="137" t="s">
        <v>105</v>
      </c>
      <c r="E181" s="137" t="s">
        <v>105</v>
      </c>
      <c r="F181" s="137" t="s">
        <v>105</v>
      </c>
      <c r="G181" s="137" t="s">
        <v>105</v>
      </c>
      <c r="H181" s="137" t="s">
        <v>107</v>
      </c>
      <c r="I181" s="137" t="s">
        <v>105</v>
      </c>
      <c r="J181" s="137" t="s">
        <v>107</v>
      </c>
      <c r="K181" s="137" t="s">
        <v>107</v>
      </c>
      <c r="L181" s="137" t="s">
        <v>105</v>
      </c>
      <c r="N181" s="89"/>
      <c r="O181" s="89"/>
    </row>
    <row r="182" spans="1:15" s="90" customFormat="1" ht="24" customHeight="1" x14ac:dyDescent="0.15">
      <c r="A182" s="101"/>
      <c r="B182" s="133" t="s">
        <v>42</v>
      </c>
      <c r="C182" s="269">
        <v>3</v>
      </c>
      <c r="D182" s="137" t="s">
        <v>109</v>
      </c>
      <c r="E182" s="137" t="s">
        <v>109</v>
      </c>
      <c r="F182" s="137" t="s">
        <v>109</v>
      </c>
      <c r="G182" s="137" t="s">
        <v>107</v>
      </c>
      <c r="H182" s="137" t="s">
        <v>107</v>
      </c>
      <c r="I182" s="137" t="s">
        <v>109</v>
      </c>
      <c r="J182" s="137" t="s">
        <v>109</v>
      </c>
      <c r="K182" s="137" t="s">
        <v>109</v>
      </c>
      <c r="L182" s="137" t="s">
        <v>109</v>
      </c>
      <c r="N182" s="89"/>
      <c r="O182" s="89"/>
    </row>
    <row r="183" spans="1:15" s="90" customFormat="1" ht="24" customHeight="1" x14ac:dyDescent="0.15">
      <c r="A183" s="101"/>
      <c r="B183" s="130" t="s">
        <v>43</v>
      </c>
      <c r="C183" s="269">
        <v>0</v>
      </c>
      <c r="D183" s="137" t="s">
        <v>107</v>
      </c>
      <c r="E183" s="137" t="s">
        <v>107</v>
      </c>
      <c r="F183" s="137" t="s">
        <v>107</v>
      </c>
      <c r="G183" s="137" t="s">
        <v>107</v>
      </c>
      <c r="H183" s="137" t="s">
        <v>107</v>
      </c>
      <c r="I183" s="137" t="s">
        <v>107</v>
      </c>
      <c r="J183" s="137" t="s">
        <v>107</v>
      </c>
      <c r="K183" s="137" t="s">
        <v>107</v>
      </c>
      <c r="L183" s="137" t="s">
        <v>107</v>
      </c>
      <c r="N183" s="89"/>
      <c r="O183" s="89"/>
    </row>
    <row r="184" spans="1:15" s="90" customFormat="1" ht="24" customHeight="1" x14ac:dyDescent="0.15">
      <c r="A184" s="101"/>
      <c r="B184" s="130"/>
      <c r="C184" s="269"/>
      <c r="D184" s="137"/>
      <c r="E184" s="137"/>
      <c r="F184" s="137"/>
      <c r="G184" s="137"/>
      <c r="H184" s="137"/>
      <c r="I184" s="137"/>
      <c r="J184" s="137"/>
      <c r="K184" s="137"/>
      <c r="L184" s="137"/>
      <c r="N184" s="89"/>
      <c r="O184" s="89"/>
    </row>
    <row r="185" spans="1:15" s="90" customFormat="1" ht="24" customHeight="1" thickBot="1" x14ac:dyDescent="0.2">
      <c r="A185" s="22"/>
      <c r="B185" s="102"/>
      <c r="C185" s="270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spans="1:15" s="90" customFormat="1" ht="24" customHeight="1" x14ac:dyDescent="0.15">
      <c r="A186" s="20"/>
      <c r="B186" s="103" t="s">
        <v>47</v>
      </c>
      <c r="C186" s="46"/>
      <c r="D186" s="47"/>
      <c r="E186" s="47"/>
      <c r="F186" s="47"/>
      <c r="G186" s="47"/>
      <c r="H186" s="48"/>
      <c r="I186" s="48"/>
      <c r="J186" s="44"/>
      <c r="K186" s="44"/>
      <c r="L186" s="44"/>
    </row>
    <row r="187" spans="1:15" s="106" customFormat="1" ht="24" customHeight="1" x14ac:dyDescent="0.15">
      <c r="A187" s="104"/>
      <c r="B187" s="105"/>
      <c r="C187" s="49"/>
      <c r="D187" s="49"/>
      <c r="E187" s="50"/>
      <c r="F187" s="49"/>
      <c r="G187" s="49"/>
      <c r="H187" s="49"/>
      <c r="I187" s="50"/>
      <c r="J187" s="50"/>
      <c r="K187" s="50"/>
      <c r="L187" s="50"/>
    </row>
    <row r="188" spans="1:15" s="108" customFormat="1" ht="18.600000000000001" customHeight="1" x14ac:dyDescent="0.2">
      <c r="A188" s="104"/>
      <c r="B188" s="107"/>
      <c r="C188" s="49"/>
      <c r="D188" s="49"/>
      <c r="E188" s="49"/>
      <c r="F188" s="49"/>
      <c r="G188" s="49"/>
      <c r="H188" s="49"/>
      <c r="I188" s="49"/>
      <c r="J188" s="49"/>
      <c r="K188" s="49"/>
      <c r="L188" s="50"/>
    </row>
    <row r="189" spans="1:15" s="108" customFormat="1" ht="18.600000000000001" customHeight="1" x14ac:dyDescent="0.2">
      <c r="A189" s="104"/>
      <c r="B189" s="107"/>
      <c r="C189" s="49"/>
      <c r="D189" s="49"/>
      <c r="E189" s="49"/>
      <c r="F189" s="49"/>
      <c r="G189" s="49"/>
      <c r="H189" s="49"/>
      <c r="I189" s="49"/>
      <c r="J189" s="49"/>
      <c r="K189" s="49"/>
      <c r="L189" s="50"/>
    </row>
    <row r="190" spans="1:15" s="108" customFormat="1" ht="18.600000000000001" customHeight="1" x14ac:dyDescent="0.15">
      <c r="A190" s="104"/>
      <c r="B190" s="109"/>
      <c r="C190" s="49"/>
      <c r="D190" s="49"/>
      <c r="E190" s="49"/>
      <c r="F190" s="49"/>
      <c r="G190" s="49"/>
      <c r="H190" s="49"/>
      <c r="I190" s="49"/>
      <c r="J190" s="49"/>
      <c r="K190" s="49"/>
      <c r="L190" s="50"/>
    </row>
    <row r="191" spans="1:15" s="108" customFormat="1" ht="18.600000000000001" customHeight="1" x14ac:dyDescent="0.15">
      <c r="A191" s="110"/>
      <c r="B191" s="109"/>
      <c r="C191" s="50"/>
      <c r="D191" s="50"/>
      <c r="E191" s="50"/>
      <c r="F191" s="50"/>
      <c r="G191" s="111"/>
      <c r="H191" s="111"/>
      <c r="I191" s="49"/>
      <c r="J191" s="111"/>
      <c r="K191" s="111"/>
      <c r="L191" s="50"/>
    </row>
    <row r="192" spans="1:15" s="108" customFormat="1" ht="18.600000000000001" customHeight="1" x14ac:dyDescent="0.15">
      <c r="A192" s="110"/>
      <c r="B192" s="109"/>
      <c r="C192" s="50"/>
      <c r="D192" s="49"/>
      <c r="E192" s="49"/>
      <c r="F192" s="49"/>
      <c r="G192" s="49"/>
      <c r="H192" s="49"/>
      <c r="I192" s="49"/>
      <c r="J192" s="49"/>
      <c r="K192" s="49"/>
      <c r="L192" s="50"/>
    </row>
    <row r="193" spans="1:12" s="108" customFormat="1" ht="18.600000000000001" customHeight="1" x14ac:dyDescent="0.15">
      <c r="A193" s="110"/>
      <c r="B193" s="109"/>
      <c r="C193" s="50"/>
      <c r="D193" s="50"/>
      <c r="E193" s="49"/>
      <c r="F193" s="49"/>
      <c r="G193" s="111"/>
      <c r="H193" s="111"/>
      <c r="I193" s="111"/>
      <c r="J193" s="111"/>
      <c r="K193" s="111"/>
      <c r="L193" s="50"/>
    </row>
    <row r="194" spans="1:12" s="108" customFormat="1" ht="18.600000000000001" customHeight="1" x14ac:dyDescent="0.15">
      <c r="A194" s="110"/>
      <c r="B194" s="109"/>
      <c r="C194" s="50"/>
      <c r="D194" s="50"/>
      <c r="E194" s="49"/>
      <c r="F194" s="49"/>
      <c r="G194" s="111"/>
      <c r="H194" s="111"/>
      <c r="I194" s="111"/>
      <c r="J194" s="111"/>
      <c r="K194" s="111"/>
      <c r="L194" s="50"/>
    </row>
    <row r="195" spans="1:12" s="108" customFormat="1" ht="18.600000000000001" customHeight="1" x14ac:dyDescent="0.15">
      <c r="A195" s="110"/>
      <c r="B195" s="112"/>
      <c r="C195" s="50"/>
      <c r="D195" s="50"/>
      <c r="E195" s="49"/>
      <c r="F195" s="49"/>
      <c r="G195" s="50"/>
      <c r="H195" s="50"/>
      <c r="I195" s="50"/>
      <c r="J195" s="50"/>
      <c r="K195" s="50"/>
      <c r="L195" s="50"/>
    </row>
    <row r="196" spans="1:12" ht="17.100000000000001" customHeight="1" x14ac:dyDescent="0.2">
      <c r="B196" s="105"/>
      <c r="C196" s="105"/>
      <c r="D196" s="105"/>
      <c r="E196" s="105"/>
      <c r="F196" s="105"/>
      <c r="L196" s="50"/>
    </row>
    <row r="197" spans="1:12" ht="17.100000000000001" customHeight="1" x14ac:dyDescent="0.2">
      <c r="B197" s="105"/>
      <c r="C197" s="51"/>
      <c r="D197" s="51"/>
      <c r="E197" s="52"/>
      <c r="F197" s="51"/>
      <c r="L197" s="50"/>
    </row>
    <row r="198" spans="1:12" ht="17.100000000000001" customHeight="1" x14ac:dyDescent="0.2">
      <c r="L198" s="50"/>
    </row>
    <row r="199" spans="1:12" ht="17.100000000000001" customHeight="1" x14ac:dyDescent="0.2"/>
    <row r="200" spans="1:12" ht="17.100000000000001" customHeight="1" x14ac:dyDescent="0.2"/>
    <row r="201" spans="1:12" ht="17.100000000000001" customHeight="1" x14ac:dyDescent="0.2"/>
    <row r="202" spans="1:12" ht="17.100000000000001" customHeight="1" x14ac:dyDescent="0.2"/>
    <row r="203" spans="1:12" ht="17.100000000000001" customHeight="1" x14ac:dyDescent="0.2"/>
    <row r="204" spans="1:12" ht="17.100000000000001" customHeight="1" x14ac:dyDescent="0.2"/>
    <row r="205" spans="1:12" ht="17.100000000000001" customHeight="1" x14ac:dyDescent="0.2"/>
    <row r="206" spans="1:12" ht="17.100000000000001" customHeight="1" x14ac:dyDescent="0.2"/>
    <row r="207" spans="1:12" ht="17.100000000000001" customHeight="1" x14ac:dyDescent="0.2"/>
    <row r="208" spans="1:12" ht="17.100000000000001" customHeight="1" x14ac:dyDescent="0.2"/>
  </sheetData>
  <sheetProtection formatCells="0"/>
  <mergeCells count="48">
    <mergeCell ref="A4:B7"/>
    <mergeCell ref="C4:C7"/>
    <mergeCell ref="D4:E5"/>
    <mergeCell ref="F4:F7"/>
    <mergeCell ref="G4:H5"/>
    <mergeCell ref="J4:K5"/>
    <mergeCell ref="L4:L7"/>
    <mergeCell ref="E6:E7"/>
    <mergeCell ref="H6:H7"/>
    <mergeCell ref="J6:J7"/>
    <mergeCell ref="K6:K7"/>
    <mergeCell ref="I4:I7"/>
    <mergeCell ref="A54:B57"/>
    <mergeCell ref="C54:C57"/>
    <mergeCell ref="D54:E55"/>
    <mergeCell ref="F54:F57"/>
    <mergeCell ref="G54:H55"/>
    <mergeCell ref="J54:K55"/>
    <mergeCell ref="L54:L57"/>
    <mergeCell ref="E56:E57"/>
    <mergeCell ref="H56:H57"/>
    <mergeCell ref="J56:J57"/>
    <mergeCell ref="K56:K57"/>
    <mergeCell ref="I54:I57"/>
    <mergeCell ref="A104:B107"/>
    <mergeCell ref="C104:C107"/>
    <mergeCell ref="D104:E105"/>
    <mergeCell ref="F104:F107"/>
    <mergeCell ref="G104:H105"/>
    <mergeCell ref="J104:K105"/>
    <mergeCell ref="L104:L107"/>
    <mergeCell ref="E106:E107"/>
    <mergeCell ref="H106:H107"/>
    <mergeCell ref="J106:J107"/>
    <mergeCell ref="K106:K107"/>
    <mergeCell ref="I104:I107"/>
    <mergeCell ref="A154:B157"/>
    <mergeCell ref="C154:C157"/>
    <mergeCell ref="D154:E155"/>
    <mergeCell ref="F154:F157"/>
    <mergeCell ref="G154:H155"/>
    <mergeCell ref="J154:K155"/>
    <mergeCell ref="L154:L157"/>
    <mergeCell ref="E156:E157"/>
    <mergeCell ref="H156:H157"/>
    <mergeCell ref="J156:J157"/>
    <mergeCell ref="K156:K157"/>
    <mergeCell ref="I154:I157"/>
  </mergeCells>
  <phoneticPr fontId="2"/>
  <conditionalFormatting sqref="C1:C50 C58:C64 C69:C87 C89:C100 H114 C108:C150 C158:C65536 D138:H138 J138:K138">
    <cfRule type="cellIs" dxfId="16" priority="6" stopIfTrue="1" operator="between">
      <formula>1</formula>
      <formula>3</formula>
    </cfRule>
  </conditionalFormatting>
  <conditionalFormatting sqref="C65:C68">
    <cfRule type="cellIs" dxfId="15" priority="5" stopIfTrue="1" operator="between">
      <formula>1</formula>
      <formula>3</formula>
    </cfRule>
  </conditionalFormatting>
  <conditionalFormatting sqref="C51:C57">
    <cfRule type="cellIs" dxfId="14" priority="4" stopIfTrue="1" operator="between">
      <formula>1</formula>
      <formula>3</formula>
    </cfRule>
  </conditionalFormatting>
  <conditionalFormatting sqref="C101:C107">
    <cfRule type="cellIs" dxfId="13" priority="3" stopIfTrue="1" operator="between">
      <formula>1</formula>
      <formula>3</formula>
    </cfRule>
  </conditionalFormatting>
  <conditionalFormatting sqref="C151:C157">
    <cfRule type="cellIs" dxfId="12" priority="2" stopIfTrue="1" operator="between">
      <formula>1</formula>
      <formula>3</formula>
    </cfRule>
  </conditionalFormatting>
  <conditionalFormatting sqref="A1:XFD1048576">
    <cfRule type="containsText" dxfId="11" priority="1" stopIfTrue="1" operator="containsText" text="χ">
      <formula>NOT(ISERROR(SEARCH("χ",A1)))</formula>
    </cfRule>
  </conditionalFormatting>
  <pageMargins left="0.86614173228346458" right="0.35433070866141736" top="0.39370078740157483" bottom="0.27559055118110237" header="0.31496062992125984" footer="0.19685039370078741"/>
  <pageSetup paperSize="9" orientation="portrait" r:id="rId1"/>
  <rowBreaks count="3" manualBreakCount="3">
    <brk id="50" max="16383" man="1"/>
    <brk id="100" max="16383" man="1"/>
    <brk id="150" max="11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50"/>
  <sheetViews>
    <sheetView view="pageBreakPreview" zoomScale="90" zoomScaleNormal="80" zoomScaleSheetLayoutView="9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M10" sqref="M10"/>
    </sheetView>
  </sheetViews>
  <sheetFormatPr defaultColWidth="10.625" defaultRowHeight="15" x14ac:dyDescent="0.2"/>
  <cols>
    <col min="1" max="1" width="3.625" style="113" customWidth="1"/>
    <col min="2" max="2" width="32.375" style="114" customWidth="1"/>
    <col min="3" max="3" width="16.375" style="114" customWidth="1"/>
    <col min="4" max="4" width="22.625" style="114" customWidth="1"/>
    <col min="5" max="5" width="20.625" style="114" customWidth="1"/>
    <col min="6" max="7" width="22.625" style="114" customWidth="1"/>
    <col min="8" max="8" width="20.625" style="114" customWidth="1"/>
    <col min="9" max="11" width="22.625" style="114" customWidth="1"/>
    <col min="12" max="12" width="22.625" style="107" customWidth="1"/>
    <col min="13" max="14" width="10.625" style="114" customWidth="1"/>
    <col min="15" max="15" width="9.5" style="114" customWidth="1"/>
    <col min="16" max="16" width="35.75" style="114" customWidth="1"/>
    <col min="17" max="17" width="12.625" style="114" bestFit="1" customWidth="1"/>
    <col min="18" max="16384" width="10.625" style="114"/>
  </cols>
  <sheetData>
    <row r="1" spans="1:32" s="72" customFormat="1" ht="24.95" customHeight="1" thickBot="1" x14ac:dyDescent="0.25">
      <c r="A1" s="163" t="s">
        <v>30</v>
      </c>
      <c r="B1" s="70"/>
      <c r="C1" s="68"/>
      <c r="D1" s="71"/>
      <c r="E1" s="70"/>
      <c r="G1" s="73" t="s">
        <v>31</v>
      </c>
      <c r="I1" s="74"/>
      <c r="J1" s="75"/>
      <c r="K1" s="75"/>
      <c r="L1" s="76"/>
      <c r="M1" s="70"/>
      <c r="N1" s="70"/>
      <c r="O1" s="494" t="s">
        <v>128</v>
      </c>
      <c r="P1" s="494"/>
      <c r="Q1" s="494"/>
      <c r="R1" s="494"/>
      <c r="S1" s="494"/>
      <c r="T1" s="494"/>
      <c r="U1" s="494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s="82" customFormat="1" ht="21" customHeight="1" thickBot="1" x14ac:dyDescent="0.2">
      <c r="A2" s="289" t="s">
        <v>19</v>
      </c>
      <c r="B2" s="290"/>
      <c r="C2" s="291"/>
      <c r="D2" s="292"/>
      <c r="E2" s="291"/>
      <c r="F2" s="291"/>
      <c r="G2" s="291"/>
      <c r="H2" s="291"/>
      <c r="I2" s="292"/>
      <c r="J2" s="291"/>
      <c r="K2" s="291"/>
      <c r="L2" s="291"/>
      <c r="M2" s="78"/>
      <c r="N2" s="78"/>
      <c r="O2" s="495" t="s">
        <v>129</v>
      </c>
      <c r="P2" s="496"/>
      <c r="Q2" s="293" t="s">
        <v>113</v>
      </c>
      <c r="R2" s="294" t="s">
        <v>114</v>
      </c>
      <c r="S2" s="294" t="s">
        <v>115</v>
      </c>
      <c r="T2" s="294" t="s">
        <v>116</v>
      </c>
      <c r="U2" s="294" t="s">
        <v>117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s="82" customFormat="1" ht="21" customHeight="1" thickTop="1" x14ac:dyDescent="0.2">
      <c r="A3" s="288" t="s">
        <v>32</v>
      </c>
      <c r="B3" s="287"/>
      <c r="C3" s="301" t="s">
        <v>130</v>
      </c>
      <c r="D3" s="69" t="s">
        <v>120</v>
      </c>
      <c r="E3" s="301" t="s">
        <v>119</v>
      </c>
      <c r="F3" s="301" t="s">
        <v>126</v>
      </c>
      <c r="G3" s="302" t="s">
        <v>121</v>
      </c>
      <c r="H3" s="301" t="s">
        <v>122</v>
      </c>
      <c r="I3" s="303" t="s">
        <v>127</v>
      </c>
      <c r="J3" s="304" t="s">
        <v>123</v>
      </c>
      <c r="K3" s="304" t="s">
        <v>124</v>
      </c>
      <c r="L3" s="304" t="s">
        <v>125</v>
      </c>
      <c r="M3" s="78"/>
      <c r="N3" s="78"/>
      <c r="O3" s="295" t="s">
        <v>118</v>
      </c>
      <c r="P3" s="296"/>
      <c r="Q3" s="297">
        <f>INDEX($A$1:$L$128,SUMPRODUCT(($A$4:$A$128=$O3)*($B$4:$B$128=Q$2)*ROW($A$4:$A$128)),MATCH($O$2,$A$3:$L$3,0))</f>
        <v>1179</v>
      </c>
      <c r="R3" s="297">
        <f>INDEX($A$1:$L$128,SUMPRODUCT(($A$4:$A$128=$O3)*($B$4:$B$128=R$2)*ROW($A$4:$A$128)),MATCH($O$2,$A$3:$L$3,0))</f>
        <v>492</v>
      </c>
      <c r="S3" s="297">
        <f>INDEX($A$1:$L$128,SUMPRODUCT(($A$4:$A$128=$O3)*($B$4:$B$128=S$2)*ROW($A$4:$A$128)),MATCH($O$2,$A$3:$L$3,0))</f>
        <v>414</v>
      </c>
      <c r="T3" s="297">
        <f>INDEX($A$1:$L$128,SUMPRODUCT(($A$4:$A$128=$O3)*($B$4:$B$128=T$2)*ROW($A$4:$A$128)),MATCH($O$2,$A$3:$L$3,0))</f>
        <v>221</v>
      </c>
      <c r="U3" s="297">
        <f>INDEX($A$1:$L$128,SUMPRODUCT(($A$4:$A$128=$O3)*($B$4:$B$128=U$2)*ROW($A$4:$A$128)),MATCH($O$2,$A$3:$L$3,0))</f>
        <v>52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 s="18" customFormat="1" ht="21" customHeight="1" x14ac:dyDescent="0.15">
      <c r="A4" s="100" t="s">
        <v>118</v>
      </c>
      <c r="B4" s="293" t="s">
        <v>113</v>
      </c>
      <c r="C4" s="267">
        <f>'詳細4（秘匿固定）'!C8</f>
        <v>1179</v>
      </c>
      <c r="D4" s="131">
        <f>'詳細4（秘匿固定）'!D8</f>
        <v>135776701</v>
      </c>
      <c r="E4" s="131">
        <f>'詳細4（秘匿固定）'!E8</f>
        <v>27573538</v>
      </c>
      <c r="F4" s="131">
        <f>'詳細4（秘匿固定）'!F8</f>
        <v>16952501</v>
      </c>
      <c r="G4" s="131">
        <f>'詳細4（秘匿固定）'!G8</f>
        <v>1382646</v>
      </c>
      <c r="H4" s="131">
        <f>'詳細4（秘匿固定）'!H8</f>
        <v>52101</v>
      </c>
      <c r="I4" s="131">
        <f>'詳細4（秘匿固定）'!I8</f>
        <v>15236068</v>
      </c>
      <c r="J4" s="131">
        <f>'詳細4（秘匿固定）'!J8</f>
        <v>9340314</v>
      </c>
      <c r="K4" s="131">
        <f>'詳細4（秘匿固定）'!K8</f>
        <v>9375543</v>
      </c>
      <c r="L4" s="131">
        <f>'詳細4（秘匿固定）'!L8</f>
        <v>16917272</v>
      </c>
      <c r="M4" s="16"/>
      <c r="N4" s="16"/>
      <c r="O4" s="298" t="s">
        <v>3</v>
      </c>
      <c r="P4" s="299" t="s">
        <v>4</v>
      </c>
      <c r="Q4" s="297">
        <f t="shared" ref="Q4:U27" si="0">INDEX($A$1:$L$128,SUMPRODUCT(($A$4:$A$128=$O4)*($B$4:$B$128=Q$2)*ROW($A$4:$A$128)),MATCH($O$2,$A$3:$L$3,0))</f>
        <v>589</v>
      </c>
      <c r="R4" s="297">
        <f t="shared" si="0"/>
        <v>205</v>
      </c>
      <c r="S4" s="297">
        <f t="shared" si="0"/>
        <v>228</v>
      </c>
      <c r="T4" s="297">
        <f t="shared" si="0"/>
        <v>128</v>
      </c>
      <c r="U4" s="297">
        <f t="shared" si="0"/>
        <v>28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90" customFormat="1" ht="24" customHeight="1" x14ac:dyDescent="0.15">
      <c r="A5" s="100" t="s">
        <v>118</v>
      </c>
      <c r="B5" s="294" t="s">
        <v>114</v>
      </c>
      <c r="C5" s="268">
        <f>'詳細4（秘匿固定）'!C9</f>
        <v>492</v>
      </c>
      <c r="D5" s="117">
        <f>'詳細4（秘匿固定）'!D9</f>
        <v>15919223</v>
      </c>
      <c r="E5" s="117">
        <f>'詳細4（秘匿固定）'!E9</f>
        <v>4051788</v>
      </c>
      <c r="F5" s="117">
        <f>'詳細4（秘匿固定）'!F9</f>
        <v>1282729</v>
      </c>
      <c r="G5" s="117">
        <f>'詳細4（秘匿固定）'!G9</f>
        <v>62011</v>
      </c>
      <c r="H5" s="117">
        <f>'詳細4（秘匿固定）'!H9</f>
        <v>9073</v>
      </c>
      <c r="I5" s="117">
        <f>'詳細4（秘匿固定）'!I9</f>
        <v>1465640</v>
      </c>
      <c r="J5" s="117">
        <f>'詳細4（秘匿固定）'!J9</f>
        <v>251023</v>
      </c>
      <c r="K5" s="117">
        <f>'詳細4（秘匿固定）'!K9</f>
        <v>364476</v>
      </c>
      <c r="L5" s="117">
        <f>'詳細4（秘匿固定）'!L9</f>
        <v>1169276</v>
      </c>
      <c r="M5" s="17"/>
      <c r="N5" s="89"/>
      <c r="O5" s="298">
        <v>10</v>
      </c>
      <c r="P5" s="299" t="s">
        <v>5</v>
      </c>
      <c r="Q5" s="297">
        <f t="shared" si="0"/>
        <v>30</v>
      </c>
      <c r="R5" s="297">
        <f t="shared" si="0"/>
        <v>16</v>
      </c>
      <c r="S5" s="297">
        <f t="shared" si="0"/>
        <v>11</v>
      </c>
      <c r="T5" s="297">
        <f t="shared" si="0"/>
        <v>3</v>
      </c>
      <c r="U5" s="297">
        <f t="shared" si="0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s="90" customFormat="1" ht="24" customHeight="1" x14ac:dyDescent="0.15">
      <c r="A6" s="100" t="s">
        <v>118</v>
      </c>
      <c r="B6" s="294" t="s">
        <v>115</v>
      </c>
      <c r="C6" s="268">
        <f>'詳細4（秘匿固定）'!C10</f>
        <v>414</v>
      </c>
      <c r="D6" s="117">
        <f>'詳細4（秘匿固定）'!D10</f>
        <v>27113234</v>
      </c>
      <c r="E6" s="117">
        <f>'詳細4（秘匿固定）'!E10</f>
        <v>6961249</v>
      </c>
      <c r="F6" s="117">
        <f>'詳細4（秘匿固定）'!F10</f>
        <v>3268663</v>
      </c>
      <c r="G6" s="117">
        <f>'詳細4（秘匿固定）'!G10</f>
        <v>410498</v>
      </c>
      <c r="H6" s="117">
        <f>'詳細4（秘匿固定）'!H10</f>
        <v>9876</v>
      </c>
      <c r="I6" s="117">
        <f>'詳細4（秘匿固定）'!I10</f>
        <v>2525061</v>
      </c>
      <c r="J6" s="117">
        <f>'詳細4（秘匿固定）'!J10</f>
        <v>801408</v>
      </c>
      <c r="K6" s="117">
        <f>'詳細4（秘匿固定）'!K10</f>
        <v>1019819</v>
      </c>
      <c r="L6" s="117">
        <f>'詳細4（秘匿固定）'!L10</f>
        <v>3050252</v>
      </c>
      <c r="M6" s="17"/>
      <c r="N6" s="89"/>
      <c r="O6" s="298">
        <v>11</v>
      </c>
      <c r="P6" s="299" t="s">
        <v>67</v>
      </c>
      <c r="Q6" s="297">
        <f t="shared" si="0"/>
        <v>16</v>
      </c>
      <c r="R6" s="297">
        <f t="shared" si="0"/>
        <v>8</v>
      </c>
      <c r="S6" s="297">
        <f t="shared" si="0"/>
        <v>7</v>
      </c>
      <c r="T6" s="297">
        <f t="shared" si="0"/>
        <v>1</v>
      </c>
      <c r="U6" s="297">
        <f t="shared" si="0"/>
        <v>0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s="90" customFormat="1" ht="24" customHeight="1" x14ac:dyDescent="0.15">
      <c r="A7" s="100" t="s">
        <v>118</v>
      </c>
      <c r="B7" s="294" t="s">
        <v>116</v>
      </c>
      <c r="C7" s="268">
        <f>'詳細4（秘匿固定）'!C11</f>
        <v>221</v>
      </c>
      <c r="D7" s="117">
        <f>'詳細4（秘匿固定）'!D11</f>
        <v>49546182</v>
      </c>
      <c r="E7" s="117">
        <f>'詳細4（秘匿固定）'!E11</f>
        <v>10073741</v>
      </c>
      <c r="F7" s="117">
        <f>'詳細4（秘匿固定）'!F11</f>
        <v>5341996</v>
      </c>
      <c r="G7" s="117">
        <f>'詳細4（秘匿固定）'!G11</f>
        <v>737407</v>
      </c>
      <c r="H7" s="117">
        <f>'詳細4（秘匿固定）'!H11</f>
        <v>24586</v>
      </c>
      <c r="I7" s="117">
        <f>'詳細4（秘匿固定）'!I11</f>
        <v>5378128</v>
      </c>
      <c r="J7" s="117">
        <f>'詳細4（秘匿固定）'!J11</f>
        <v>2732319</v>
      </c>
      <c r="K7" s="117">
        <f>'詳細4（秘匿固定）'!K11</f>
        <v>2803604</v>
      </c>
      <c r="L7" s="117">
        <f>'詳細4（秘匿固定）'!L11</f>
        <v>5270711</v>
      </c>
      <c r="M7" s="17"/>
      <c r="N7" s="89"/>
      <c r="O7" s="298">
        <v>12</v>
      </c>
      <c r="P7" s="299" t="s">
        <v>6</v>
      </c>
      <c r="Q7" s="297">
        <f t="shared" si="0"/>
        <v>51</v>
      </c>
      <c r="R7" s="297">
        <f t="shared" si="0"/>
        <v>29</v>
      </c>
      <c r="S7" s="297">
        <f t="shared" si="0"/>
        <v>15</v>
      </c>
      <c r="T7" s="297">
        <f t="shared" si="0"/>
        <v>7</v>
      </c>
      <c r="U7" s="297">
        <f t="shared" si="0"/>
        <v>0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s="90" customFormat="1" ht="24" customHeight="1" x14ac:dyDescent="0.15">
      <c r="A8" s="100" t="s">
        <v>118</v>
      </c>
      <c r="B8" s="294" t="s">
        <v>117</v>
      </c>
      <c r="C8" s="268">
        <f>'詳細4（秘匿固定）'!C12</f>
        <v>52</v>
      </c>
      <c r="D8" s="117">
        <f>'詳細4（秘匿固定）'!D12</f>
        <v>43198062</v>
      </c>
      <c r="E8" s="117">
        <f>'詳細4（秘匿固定）'!E12</f>
        <v>6486760</v>
      </c>
      <c r="F8" s="117">
        <f>'詳細4（秘匿固定）'!F12</f>
        <v>7059113</v>
      </c>
      <c r="G8" s="117">
        <f>'詳細4（秘匿固定）'!G12</f>
        <v>172730</v>
      </c>
      <c r="H8" s="117">
        <f>'詳細4（秘匿固定）'!H12</f>
        <v>8566</v>
      </c>
      <c r="I8" s="117">
        <f>'詳細4（秘匿固定）'!I12</f>
        <v>5867239</v>
      </c>
      <c r="J8" s="117">
        <f>'詳細4（秘匿固定）'!J12</f>
        <v>5555564</v>
      </c>
      <c r="K8" s="117">
        <f>'詳細4（秘匿固定）'!K12</f>
        <v>5187644</v>
      </c>
      <c r="L8" s="117">
        <f>'詳細4（秘匿固定）'!L12</f>
        <v>7427033</v>
      </c>
      <c r="M8" s="17"/>
      <c r="N8" s="89"/>
      <c r="O8" s="298">
        <v>13</v>
      </c>
      <c r="P8" s="299" t="s">
        <v>7</v>
      </c>
      <c r="Q8" s="297">
        <f t="shared" si="0"/>
        <v>24</v>
      </c>
      <c r="R8" s="297">
        <f t="shared" si="0"/>
        <v>17</v>
      </c>
      <c r="S8" s="297">
        <f t="shared" si="0"/>
        <v>6</v>
      </c>
      <c r="T8" s="297">
        <f t="shared" si="0"/>
        <v>1</v>
      </c>
      <c r="U8" s="297">
        <f t="shared" si="0"/>
        <v>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s="90" customFormat="1" ht="24" customHeight="1" x14ac:dyDescent="0.15">
      <c r="A9" s="91" t="s">
        <v>3</v>
      </c>
      <c r="B9" s="293" t="s">
        <v>113</v>
      </c>
      <c r="C9" s="269">
        <f>'詳細4（秘匿固定）'!C14</f>
        <v>589</v>
      </c>
      <c r="D9" s="137">
        <f>'詳細4（秘匿固定）'!D14</f>
        <v>46436405</v>
      </c>
      <c r="E9" s="137">
        <f>'詳細4（秘匿固定）'!E14</f>
        <v>8174727</v>
      </c>
      <c r="F9" s="137">
        <f>'詳細4（秘匿固定）'!F14</f>
        <v>6151171</v>
      </c>
      <c r="G9" s="137">
        <f>'詳細4（秘匿固定）'!G14</f>
        <v>598580</v>
      </c>
      <c r="H9" s="137">
        <f>'詳細4（秘匿固定）'!H14</f>
        <v>10950</v>
      </c>
      <c r="I9" s="137">
        <f>'詳細4（秘匿固定）'!I14</f>
        <v>4545973</v>
      </c>
      <c r="J9" s="137">
        <f>'詳細4（秘匿固定）'!J14</f>
        <v>1728991</v>
      </c>
      <c r="K9" s="137">
        <f>'詳細4（秘匿固定）'!K14</f>
        <v>1962134</v>
      </c>
      <c r="L9" s="137">
        <f>'詳細4（秘匿固定）'!L14</f>
        <v>5918028</v>
      </c>
      <c r="M9" s="17"/>
      <c r="N9" s="89"/>
      <c r="O9" s="298">
        <v>14</v>
      </c>
      <c r="P9" s="299" t="s">
        <v>8</v>
      </c>
      <c r="Q9" s="297">
        <f t="shared" si="0"/>
        <v>44</v>
      </c>
      <c r="R9" s="297">
        <f t="shared" si="0"/>
        <v>14</v>
      </c>
      <c r="S9" s="297">
        <f t="shared" si="0"/>
        <v>12</v>
      </c>
      <c r="T9" s="297">
        <f t="shared" si="0"/>
        <v>17</v>
      </c>
      <c r="U9" s="297">
        <f t="shared" si="0"/>
        <v>1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90" customFormat="1" ht="24" customHeight="1" x14ac:dyDescent="0.15">
      <c r="A10" s="91" t="s">
        <v>0</v>
      </c>
      <c r="B10" s="294" t="s">
        <v>114</v>
      </c>
      <c r="C10" s="269">
        <f>'詳細4（秘匿固定）'!C15</f>
        <v>205</v>
      </c>
      <c r="D10" s="136">
        <f>'詳細4（秘匿固定）'!D15</f>
        <v>5842999</v>
      </c>
      <c r="E10" s="136">
        <f>'詳細4（秘匿固定）'!E15</f>
        <v>1157158</v>
      </c>
      <c r="F10" s="136">
        <f>'詳細4（秘匿固定）'!F15</f>
        <v>420815</v>
      </c>
      <c r="G10" s="136">
        <f>'詳細4（秘匿固定）'!G15</f>
        <v>10144</v>
      </c>
      <c r="H10" s="136">
        <f>'詳細4（秘匿固定）'!H15</f>
        <v>2615</v>
      </c>
      <c r="I10" s="136">
        <f>'詳細4（秘匿固定）'!I15</f>
        <v>608143</v>
      </c>
      <c r="J10" s="136">
        <f>'詳細4（秘匿固定）'!J15</f>
        <v>75777</v>
      </c>
      <c r="K10" s="136">
        <f>'詳細4（秘匿固定）'!K15</f>
        <v>80819</v>
      </c>
      <c r="L10" s="136">
        <f>'詳細4（秘匿固定）'!L15</f>
        <v>415773</v>
      </c>
      <c r="M10" s="17"/>
      <c r="N10" s="89"/>
      <c r="O10" s="298">
        <v>15</v>
      </c>
      <c r="P10" s="299" t="s">
        <v>26</v>
      </c>
      <c r="Q10" s="297">
        <f t="shared" si="0"/>
        <v>58</v>
      </c>
      <c r="R10" s="297">
        <f t="shared" si="0"/>
        <v>36</v>
      </c>
      <c r="S10" s="297">
        <f t="shared" si="0"/>
        <v>13</v>
      </c>
      <c r="T10" s="297">
        <f t="shared" si="0"/>
        <v>9</v>
      </c>
      <c r="U10" s="297">
        <f t="shared" si="0"/>
        <v>0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90" customFormat="1" ht="24" customHeight="1" x14ac:dyDescent="0.15">
      <c r="A11" s="91" t="s">
        <v>3</v>
      </c>
      <c r="B11" s="294" t="s">
        <v>115</v>
      </c>
      <c r="C11" s="269">
        <f>'詳細4（秘匿固定）'!C16</f>
        <v>228</v>
      </c>
      <c r="D11" s="136">
        <f>'詳細4（秘匿固定）'!D16</f>
        <v>14050436</v>
      </c>
      <c r="E11" s="136">
        <f>'詳細4（秘匿固定）'!E16</f>
        <v>2394022</v>
      </c>
      <c r="F11" s="136">
        <f>'詳細4（秘匿固定）'!F16</f>
        <v>2058925</v>
      </c>
      <c r="G11" s="136">
        <f>'詳細4（秘匿固定）'!G16</f>
        <v>262315</v>
      </c>
      <c r="H11" s="136">
        <f>'詳細4（秘匿固定）'!H16</f>
        <v>3257</v>
      </c>
      <c r="I11" s="136">
        <f>'詳細4（秘匿固定）'!I16</f>
        <v>1311846</v>
      </c>
      <c r="J11" s="136">
        <f>'詳細4（秘匿固定）'!J16</f>
        <v>357945</v>
      </c>
      <c r="K11" s="136">
        <f>'詳細4（秘匿固定）'!K16</f>
        <v>512102</v>
      </c>
      <c r="L11" s="136">
        <f>'詳細4（秘匿固定）'!L16</f>
        <v>1904768</v>
      </c>
      <c r="M11" s="17"/>
      <c r="N11" s="89"/>
      <c r="O11" s="298">
        <v>16</v>
      </c>
      <c r="P11" s="299" t="s">
        <v>9</v>
      </c>
      <c r="Q11" s="297">
        <f t="shared" si="0"/>
        <v>26</v>
      </c>
      <c r="R11" s="297">
        <f t="shared" si="0"/>
        <v>11</v>
      </c>
      <c r="S11" s="297">
        <f t="shared" si="0"/>
        <v>7</v>
      </c>
      <c r="T11" s="297">
        <f t="shared" si="0"/>
        <v>7</v>
      </c>
      <c r="U11" s="297">
        <f t="shared" si="0"/>
        <v>1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90" customFormat="1" ht="24" customHeight="1" x14ac:dyDescent="0.15">
      <c r="A12" s="91" t="s">
        <v>3</v>
      </c>
      <c r="B12" s="294" t="s">
        <v>116</v>
      </c>
      <c r="C12" s="269">
        <f>'詳細4（秘匿固定）'!C17</f>
        <v>128</v>
      </c>
      <c r="D12" s="136">
        <f>'詳細4（秘匿固定）'!D17</f>
        <v>18735640</v>
      </c>
      <c r="E12" s="136">
        <f>'詳細4（秘匿固定）'!E17</f>
        <v>2953907</v>
      </c>
      <c r="F12" s="136">
        <f>'詳細4（秘匿固定）'!F17</f>
        <v>2513169</v>
      </c>
      <c r="G12" s="136">
        <f>'詳細4（秘匿固定）'!G17</f>
        <v>264073</v>
      </c>
      <c r="H12" s="136">
        <f>'詳細4（秘匿固定）'!H17</f>
        <v>4928</v>
      </c>
      <c r="I12" s="136">
        <f>'詳細4（秘匿固定）'!I17</f>
        <v>1841189</v>
      </c>
      <c r="J12" s="136">
        <f>'詳細4（秘匿固定）'!J17</f>
        <v>843666</v>
      </c>
      <c r="K12" s="136">
        <f>'詳細4（秘匿固定）'!K17</f>
        <v>959286</v>
      </c>
      <c r="L12" s="136">
        <f>'詳細4（秘匿固定）'!L17</f>
        <v>2397549</v>
      </c>
      <c r="M12" s="17"/>
      <c r="N12" s="89"/>
      <c r="O12" s="298">
        <v>17</v>
      </c>
      <c r="P12" s="299" t="s">
        <v>10</v>
      </c>
      <c r="Q12" s="297">
        <f t="shared" si="0"/>
        <v>3</v>
      </c>
      <c r="R12" s="297">
        <f t="shared" si="0"/>
        <v>1</v>
      </c>
      <c r="S12" s="297">
        <f t="shared" si="0"/>
        <v>0</v>
      </c>
      <c r="T12" s="297">
        <f t="shared" si="0"/>
        <v>1</v>
      </c>
      <c r="U12" s="297">
        <f t="shared" si="0"/>
        <v>1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90" customFormat="1" ht="24" customHeight="1" x14ac:dyDescent="0.15">
      <c r="A13" s="91" t="s">
        <v>3</v>
      </c>
      <c r="B13" s="294" t="s">
        <v>117</v>
      </c>
      <c r="C13" s="269">
        <f>'詳細4（秘匿固定）'!C18</f>
        <v>28</v>
      </c>
      <c r="D13" s="136">
        <f>'詳細4（秘匿固定）'!D18</f>
        <v>7807330</v>
      </c>
      <c r="E13" s="136">
        <f>'詳細4（秘匿固定）'!E18</f>
        <v>1669640</v>
      </c>
      <c r="F13" s="136">
        <f>'詳細4（秘匿固定）'!F18</f>
        <v>1158262</v>
      </c>
      <c r="G13" s="136">
        <f>'詳細4（秘匿固定）'!G18</f>
        <v>62048</v>
      </c>
      <c r="H13" s="136">
        <f>'詳細4（秘匿固定）'!H18</f>
        <v>150</v>
      </c>
      <c r="I13" s="136">
        <f>'詳細4（秘匿固定）'!I18</f>
        <v>784795</v>
      </c>
      <c r="J13" s="136">
        <f>'詳細4（秘匿固定）'!J18</f>
        <v>451603</v>
      </c>
      <c r="K13" s="136">
        <f>'詳細4（秘匿固定）'!K18</f>
        <v>409927</v>
      </c>
      <c r="L13" s="136">
        <f>'詳細4（秘匿固定）'!L18</f>
        <v>1199938</v>
      </c>
      <c r="M13" s="17"/>
      <c r="N13" s="89"/>
      <c r="O13" s="298">
        <v>18</v>
      </c>
      <c r="P13" s="299" t="s">
        <v>27</v>
      </c>
      <c r="Q13" s="297">
        <f t="shared" si="0"/>
        <v>33</v>
      </c>
      <c r="R13" s="297">
        <f t="shared" si="0"/>
        <v>18</v>
      </c>
      <c r="S13" s="297">
        <f t="shared" si="0"/>
        <v>10</v>
      </c>
      <c r="T13" s="297">
        <f t="shared" si="0"/>
        <v>5</v>
      </c>
      <c r="U13" s="297">
        <f t="shared" si="0"/>
        <v>0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90" customFormat="1" ht="24" customHeight="1" x14ac:dyDescent="0.15">
      <c r="A14" s="20">
        <v>10</v>
      </c>
      <c r="B14" s="293" t="s">
        <v>113</v>
      </c>
      <c r="C14" s="269">
        <f>'詳細4（秘匿固定）'!C20</f>
        <v>30</v>
      </c>
      <c r="D14" s="137">
        <f>'詳細4（秘匿固定）'!D20</f>
        <v>6778507</v>
      </c>
      <c r="E14" s="137">
        <f>'詳細4（秘匿固定）'!E20</f>
        <v>1714431</v>
      </c>
      <c r="F14" s="137">
        <f>'詳細4（秘匿固定）'!F20</f>
        <v>204289</v>
      </c>
      <c r="G14" s="137">
        <f>'詳細4（秘匿固定）'!G20</f>
        <v>23660</v>
      </c>
      <c r="H14" s="137">
        <f>'詳細4（秘匿固定）'!H20</f>
        <v>2833</v>
      </c>
      <c r="I14" s="137">
        <f>'詳細4（秘匿固定）'!I20</f>
        <v>510681</v>
      </c>
      <c r="J14" s="137">
        <f>'詳細4（秘匿固定）'!J20</f>
        <v>49216</v>
      </c>
      <c r="K14" s="137">
        <f>'詳細4（秘匿固定）'!K20</f>
        <v>60324</v>
      </c>
      <c r="L14" s="137">
        <f>'詳細4（秘匿固定）'!L20</f>
        <v>193181</v>
      </c>
      <c r="M14" s="17"/>
      <c r="N14" s="89"/>
      <c r="O14" s="298">
        <v>19</v>
      </c>
      <c r="P14" s="299" t="s">
        <v>11</v>
      </c>
      <c r="Q14" s="297">
        <f t="shared" si="0"/>
        <v>6</v>
      </c>
      <c r="R14" s="297">
        <f t="shared" si="0"/>
        <v>2</v>
      </c>
      <c r="S14" s="297">
        <f t="shared" si="0"/>
        <v>3</v>
      </c>
      <c r="T14" s="297">
        <f t="shared" si="0"/>
        <v>1</v>
      </c>
      <c r="U14" s="297">
        <f t="shared" si="0"/>
        <v>0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90" customFormat="1" ht="24" customHeight="1" x14ac:dyDescent="0.15">
      <c r="A15" s="20">
        <v>10</v>
      </c>
      <c r="B15" s="294" t="s">
        <v>114</v>
      </c>
      <c r="C15" s="269">
        <f>'詳細4（秘匿固定）'!C21</f>
        <v>16</v>
      </c>
      <c r="D15" s="137">
        <f>'詳細4（秘匿固定）'!D21</f>
        <v>2345324</v>
      </c>
      <c r="E15" s="137">
        <f>'詳細4（秘匿固定）'!E21</f>
        <v>330287</v>
      </c>
      <c r="F15" s="137">
        <f>'詳細4（秘匿固定）'!F21</f>
        <v>55224</v>
      </c>
      <c r="G15" s="137">
        <f>'詳細4（秘匿固定）'!G21</f>
        <v>3066</v>
      </c>
      <c r="H15" s="137">
        <f>'詳細4（秘匿固定）'!H21</f>
        <v>0</v>
      </c>
      <c r="I15" s="137">
        <f>'詳細4（秘匿固定）'!I21</f>
        <v>162942</v>
      </c>
      <c r="J15" s="137">
        <f>'詳細4（秘匿固定）'!J21</f>
        <v>34</v>
      </c>
      <c r="K15" s="137">
        <f>'詳細4（秘匿固定）'!K21</f>
        <v>6997</v>
      </c>
      <c r="L15" s="137">
        <f>'詳細4（秘匿固定）'!L21</f>
        <v>48261</v>
      </c>
      <c r="M15" s="17"/>
      <c r="N15" s="89"/>
      <c r="O15" s="298">
        <v>20</v>
      </c>
      <c r="P15" s="299" t="s">
        <v>12</v>
      </c>
      <c r="Q15" s="297">
        <f t="shared" si="0"/>
        <v>5</v>
      </c>
      <c r="R15" s="297">
        <f t="shared" si="0"/>
        <v>1</v>
      </c>
      <c r="S15" s="297">
        <f t="shared" si="0"/>
        <v>3</v>
      </c>
      <c r="T15" s="297">
        <f t="shared" si="0"/>
        <v>1</v>
      </c>
      <c r="U15" s="297">
        <f t="shared" si="0"/>
        <v>0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s="90" customFormat="1" ht="24" customHeight="1" x14ac:dyDescent="0.15">
      <c r="A16" s="20">
        <v>10</v>
      </c>
      <c r="B16" s="294" t="s">
        <v>115</v>
      </c>
      <c r="C16" s="269">
        <f>'詳細4（秘匿固定）'!C22</f>
        <v>11</v>
      </c>
      <c r="D16" s="136">
        <f>'詳細4（秘匿固定）'!D22</f>
        <v>2926389</v>
      </c>
      <c r="E16" s="136">
        <f>'詳細4（秘匿固定）'!E22</f>
        <v>1207137</v>
      </c>
      <c r="F16" s="136">
        <f>'詳細4（秘匿固定）'!F22</f>
        <v>119571</v>
      </c>
      <c r="G16" s="136">
        <f>'詳細4（秘匿固定）'!G22</f>
        <v>20453</v>
      </c>
      <c r="H16" s="136">
        <f>'詳細4（秘匿固定）'!H22</f>
        <v>2833</v>
      </c>
      <c r="I16" s="137">
        <f>'詳細4（秘匿固定）'!I22</f>
        <v>217497</v>
      </c>
      <c r="J16" s="137">
        <f>'詳細4（秘匿固定）'!J22</f>
        <v>22235</v>
      </c>
      <c r="K16" s="137">
        <f>'詳細4（秘匿固定）'!K22</f>
        <v>23833</v>
      </c>
      <c r="L16" s="137">
        <f>'詳細4（秘匿固定）'!L22</f>
        <v>117973</v>
      </c>
      <c r="M16" s="17"/>
      <c r="N16" s="89"/>
      <c r="O16" s="298">
        <v>21</v>
      </c>
      <c r="P16" s="299" t="s">
        <v>13</v>
      </c>
      <c r="Q16" s="297">
        <f t="shared" si="0"/>
        <v>32</v>
      </c>
      <c r="R16" s="297">
        <f t="shared" si="0"/>
        <v>21</v>
      </c>
      <c r="S16" s="297">
        <f t="shared" si="0"/>
        <v>8</v>
      </c>
      <c r="T16" s="297">
        <f t="shared" si="0"/>
        <v>3</v>
      </c>
      <c r="U16" s="297">
        <f t="shared" si="0"/>
        <v>0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90" customFormat="1" ht="24" customHeight="1" x14ac:dyDescent="0.15">
      <c r="A17" s="20">
        <v>10</v>
      </c>
      <c r="B17" s="294" t="s">
        <v>116</v>
      </c>
      <c r="C17" s="269">
        <f>'詳細4（秘匿固定）'!C23</f>
        <v>3</v>
      </c>
      <c r="D17" s="136">
        <f>'詳細4（秘匿固定）'!D23</f>
        <v>1506794</v>
      </c>
      <c r="E17" s="136">
        <f>'詳細4（秘匿固定）'!E23</f>
        <v>177007</v>
      </c>
      <c r="F17" s="136">
        <f>'詳細4（秘匿固定）'!F23</f>
        <v>29494</v>
      </c>
      <c r="G17" s="136">
        <f>'詳細4（秘匿固定）'!G23</f>
        <v>141</v>
      </c>
      <c r="H17" s="136" t="str">
        <f>'詳細4（秘匿固定）'!H23</f>
        <v>-</v>
      </c>
      <c r="I17" s="137">
        <f>'詳細4（秘匿固定）'!I23</f>
        <v>130242</v>
      </c>
      <c r="J17" s="137">
        <f>'詳細4（秘匿固定）'!J23</f>
        <v>26947</v>
      </c>
      <c r="K17" s="137">
        <f>'詳細4（秘匿固定）'!K23</f>
        <v>29494</v>
      </c>
      <c r="L17" s="137">
        <f>'詳細4（秘匿固定）'!L23</f>
        <v>26947</v>
      </c>
      <c r="M17" s="17"/>
      <c r="N17" s="89"/>
      <c r="O17" s="298">
        <v>22</v>
      </c>
      <c r="P17" s="299" t="s">
        <v>14</v>
      </c>
      <c r="Q17" s="297">
        <f t="shared" si="0"/>
        <v>33</v>
      </c>
      <c r="R17" s="297">
        <f t="shared" si="0"/>
        <v>8</v>
      </c>
      <c r="S17" s="297">
        <f t="shared" si="0"/>
        <v>14</v>
      </c>
      <c r="T17" s="297">
        <f t="shared" si="0"/>
        <v>6</v>
      </c>
      <c r="U17" s="297">
        <f t="shared" si="0"/>
        <v>5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90" customFormat="1" ht="24" customHeight="1" x14ac:dyDescent="0.15">
      <c r="A18" s="20">
        <v>10</v>
      </c>
      <c r="B18" s="294" t="s">
        <v>117</v>
      </c>
      <c r="C18" s="269">
        <f>'詳細4（秘匿固定）'!C24</f>
        <v>0</v>
      </c>
      <c r="D18" s="137" t="str">
        <f>'詳細4（秘匿固定）'!D24</f>
        <v>-</v>
      </c>
      <c r="E18" s="137" t="str">
        <f>'詳細4（秘匿固定）'!E24</f>
        <v>-</v>
      </c>
      <c r="F18" s="137" t="str">
        <f>'詳細4（秘匿固定）'!F24</f>
        <v>-</v>
      </c>
      <c r="G18" s="137" t="str">
        <f>'詳細4（秘匿固定）'!G24</f>
        <v>-</v>
      </c>
      <c r="H18" s="137" t="str">
        <f>'詳細4（秘匿固定）'!H24</f>
        <v>-</v>
      </c>
      <c r="I18" s="137" t="str">
        <f>'詳細4（秘匿固定）'!I24</f>
        <v>-</v>
      </c>
      <c r="J18" s="137" t="str">
        <f>'詳細4（秘匿固定）'!J24</f>
        <v>-</v>
      </c>
      <c r="K18" s="137" t="str">
        <f>'詳細4（秘匿固定）'!K24</f>
        <v>-</v>
      </c>
      <c r="L18" s="137" t="str">
        <f>'詳細4（秘匿固定）'!L24</f>
        <v>-</v>
      </c>
      <c r="M18" s="17"/>
      <c r="N18" s="89"/>
      <c r="O18" s="298">
        <v>23</v>
      </c>
      <c r="P18" s="299" t="s">
        <v>15</v>
      </c>
      <c r="Q18" s="297">
        <f t="shared" si="0"/>
        <v>3</v>
      </c>
      <c r="R18" s="297">
        <f t="shared" si="0"/>
        <v>2</v>
      </c>
      <c r="S18" s="297">
        <f t="shared" si="0"/>
        <v>1</v>
      </c>
      <c r="T18" s="297">
        <f t="shared" si="0"/>
        <v>0</v>
      </c>
      <c r="U18" s="297">
        <f t="shared" si="0"/>
        <v>0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90" customFormat="1" ht="24" customHeight="1" x14ac:dyDescent="0.15">
      <c r="A19" s="20">
        <v>11</v>
      </c>
      <c r="B19" s="293" t="s">
        <v>113</v>
      </c>
      <c r="C19" s="269">
        <f>'詳細4（秘匿固定）'!C26</f>
        <v>16</v>
      </c>
      <c r="D19" s="137">
        <f>'詳細4（秘匿固定）'!D26</f>
        <v>205453</v>
      </c>
      <c r="E19" s="137">
        <f>'詳細4（秘匿固定）'!E26</f>
        <v>130260</v>
      </c>
      <c r="F19" s="137">
        <f>'詳細4（秘匿固定）'!F26</f>
        <v>9221</v>
      </c>
      <c r="G19" s="137">
        <f>'詳細4（秘匿固定）'!G26</f>
        <v>234</v>
      </c>
      <c r="H19" s="137">
        <f>'詳細4（秘匿固定）'!H26</f>
        <v>0</v>
      </c>
      <c r="I19" s="137">
        <f>'詳細4（秘匿固定）'!I26</f>
        <v>13224</v>
      </c>
      <c r="J19" s="137">
        <f>'詳細4（秘匿固定）'!J26</f>
        <v>0</v>
      </c>
      <c r="K19" s="137">
        <f>'詳細4（秘匿固定）'!K26</f>
        <v>0</v>
      </c>
      <c r="L19" s="137">
        <f>'詳細4（秘匿固定）'!L26</f>
        <v>9221</v>
      </c>
      <c r="M19" s="17"/>
      <c r="N19" s="89"/>
      <c r="O19" s="298">
        <v>24</v>
      </c>
      <c r="P19" s="299" t="s">
        <v>16</v>
      </c>
      <c r="Q19" s="297">
        <f t="shared" si="0"/>
        <v>77</v>
      </c>
      <c r="R19" s="297">
        <f t="shared" si="0"/>
        <v>49</v>
      </c>
      <c r="S19" s="297">
        <f t="shared" si="0"/>
        <v>22</v>
      </c>
      <c r="T19" s="297">
        <f t="shared" si="0"/>
        <v>4</v>
      </c>
      <c r="U19" s="297">
        <f t="shared" si="0"/>
        <v>2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90" customFormat="1" ht="24" customHeight="1" x14ac:dyDescent="0.15">
      <c r="A20" s="20">
        <v>11</v>
      </c>
      <c r="B20" s="294" t="s">
        <v>114</v>
      </c>
      <c r="C20" s="269">
        <f>'詳細4（秘匿固定）'!C27</f>
        <v>8</v>
      </c>
      <c r="D20" s="136">
        <f>'詳細4（秘匿固定）'!D27</f>
        <v>118728</v>
      </c>
      <c r="E20" s="136">
        <f>'詳細4（秘匿固定）'!E27</f>
        <v>78563</v>
      </c>
      <c r="F20" s="136">
        <f>'詳細4（秘匿固定）'!F27</f>
        <v>2191</v>
      </c>
      <c r="G20" s="136">
        <f>'詳細4（秘匿固定）'!G27</f>
        <v>234</v>
      </c>
      <c r="H20" s="136" t="str">
        <f>'詳細4（秘匿固定）'!H27</f>
        <v>-</v>
      </c>
      <c r="I20" s="136">
        <f>'詳細4（秘匿固定）'!I27</f>
        <v>5973</v>
      </c>
      <c r="J20" s="136" t="str">
        <f>'詳細4（秘匿固定）'!J27</f>
        <v>-</v>
      </c>
      <c r="K20" s="136" t="str">
        <f>'詳細4（秘匿固定）'!K27</f>
        <v>-</v>
      </c>
      <c r="L20" s="136">
        <f>'詳細4（秘匿固定）'!L27</f>
        <v>2191</v>
      </c>
      <c r="M20" s="17"/>
      <c r="N20" s="89"/>
      <c r="O20" s="298">
        <v>25</v>
      </c>
      <c r="P20" s="299" t="s">
        <v>98</v>
      </c>
      <c r="Q20" s="297">
        <f t="shared" si="0"/>
        <v>20</v>
      </c>
      <c r="R20" s="297">
        <f t="shared" si="0"/>
        <v>12</v>
      </c>
      <c r="S20" s="297">
        <f t="shared" si="0"/>
        <v>7</v>
      </c>
      <c r="T20" s="297">
        <f t="shared" si="0"/>
        <v>0</v>
      </c>
      <c r="U20" s="297">
        <f t="shared" si="0"/>
        <v>1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90" customFormat="1" ht="24" customHeight="1" x14ac:dyDescent="0.15">
      <c r="A21" s="20">
        <v>11</v>
      </c>
      <c r="B21" s="294" t="s">
        <v>115</v>
      </c>
      <c r="C21" s="269">
        <f>'詳細4（秘匿固定）'!C28</f>
        <v>7</v>
      </c>
      <c r="D21" s="137" t="str">
        <f>'詳細4（秘匿固定）'!D28</f>
        <v>χχ</v>
      </c>
      <c r="E21" s="137" t="str">
        <f>'詳細4（秘匿固定）'!E28</f>
        <v>χχ</v>
      </c>
      <c r="F21" s="137">
        <f>'詳細4（秘匿固定）'!F28</f>
        <v>7030</v>
      </c>
      <c r="G21" s="137">
        <f>'詳細4（秘匿固定）'!G28</f>
        <v>0</v>
      </c>
      <c r="H21" s="136">
        <f>'詳細4（秘匿固定）'!H28</f>
        <v>0</v>
      </c>
      <c r="I21" s="137" t="str">
        <f>'詳細4（秘匿固定）'!I28</f>
        <v>χχ</v>
      </c>
      <c r="J21" s="136">
        <f>'詳細4（秘匿固定）'!J28</f>
        <v>0</v>
      </c>
      <c r="K21" s="136">
        <f>'詳細4（秘匿固定）'!K28</f>
        <v>0</v>
      </c>
      <c r="L21" s="137">
        <f>'詳細4（秘匿固定）'!L28</f>
        <v>7030</v>
      </c>
      <c r="M21" s="17"/>
      <c r="N21" s="89"/>
      <c r="O21" s="298">
        <v>26</v>
      </c>
      <c r="P21" s="299" t="s">
        <v>99</v>
      </c>
      <c r="Q21" s="297">
        <f t="shared" si="0"/>
        <v>34</v>
      </c>
      <c r="R21" s="297">
        <f t="shared" si="0"/>
        <v>13</v>
      </c>
      <c r="S21" s="297">
        <f t="shared" si="0"/>
        <v>16</v>
      </c>
      <c r="T21" s="297">
        <f t="shared" si="0"/>
        <v>5</v>
      </c>
      <c r="U21" s="297">
        <f t="shared" si="0"/>
        <v>0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90" customFormat="1" ht="24" customHeight="1" x14ac:dyDescent="0.15">
      <c r="A22" s="20">
        <v>11</v>
      </c>
      <c r="B22" s="294" t="s">
        <v>116</v>
      </c>
      <c r="C22" s="269">
        <f>'詳細4（秘匿固定）'!C29</f>
        <v>1</v>
      </c>
      <c r="D22" s="136" t="str">
        <f>'詳細4（秘匿固定）'!D29</f>
        <v>χ</v>
      </c>
      <c r="E22" s="136" t="str">
        <f>'詳細4（秘匿固定）'!E29</f>
        <v>χ</v>
      </c>
      <c r="F22" s="136" t="str">
        <f>'詳細4（秘匿固定）'!F29</f>
        <v>-</v>
      </c>
      <c r="G22" s="136" t="str">
        <f>'詳細4（秘匿固定）'!G29</f>
        <v>-</v>
      </c>
      <c r="H22" s="136" t="str">
        <f>'詳細4（秘匿固定）'!H29</f>
        <v>-</v>
      </c>
      <c r="I22" s="136" t="str">
        <f>'詳細4（秘匿固定）'!I29</f>
        <v>χ</v>
      </c>
      <c r="J22" s="136" t="str">
        <f>'詳細4（秘匿固定）'!J29</f>
        <v>-</v>
      </c>
      <c r="K22" s="136" t="str">
        <f>'詳細4（秘匿固定）'!K29</f>
        <v>-</v>
      </c>
      <c r="L22" s="136" t="str">
        <f>'詳細4（秘匿固定）'!L29</f>
        <v>-</v>
      </c>
      <c r="M22" s="17"/>
      <c r="N22" s="89"/>
      <c r="O22" s="298">
        <v>27</v>
      </c>
      <c r="P22" s="299" t="s">
        <v>100</v>
      </c>
      <c r="Q22" s="297">
        <f t="shared" si="0"/>
        <v>2</v>
      </c>
      <c r="R22" s="297">
        <f t="shared" si="0"/>
        <v>2</v>
      </c>
      <c r="S22" s="297">
        <f t="shared" si="0"/>
        <v>0</v>
      </c>
      <c r="T22" s="297">
        <f t="shared" si="0"/>
        <v>0</v>
      </c>
      <c r="U22" s="297">
        <f t="shared" si="0"/>
        <v>0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90" customFormat="1" ht="24" customHeight="1" x14ac:dyDescent="0.15">
      <c r="A23" s="20">
        <v>11</v>
      </c>
      <c r="B23" s="294" t="s">
        <v>117</v>
      </c>
      <c r="C23" s="269">
        <f>'詳細4（秘匿固定）'!C30</f>
        <v>0</v>
      </c>
      <c r="D23" s="136" t="str">
        <f>'詳細4（秘匿固定）'!D30</f>
        <v>-</v>
      </c>
      <c r="E23" s="136" t="str">
        <f>'詳細4（秘匿固定）'!E30</f>
        <v>-</v>
      </c>
      <c r="F23" s="136" t="str">
        <f>'詳細4（秘匿固定）'!F30</f>
        <v>-</v>
      </c>
      <c r="G23" s="136" t="str">
        <f>'詳細4（秘匿固定）'!G30</f>
        <v>-</v>
      </c>
      <c r="H23" s="136" t="str">
        <f>'詳細4（秘匿固定）'!H30</f>
        <v>-</v>
      </c>
      <c r="I23" s="136" t="str">
        <f>'詳細4（秘匿固定）'!I30</f>
        <v>-</v>
      </c>
      <c r="J23" s="136" t="str">
        <f>'詳細4（秘匿固定）'!J30</f>
        <v>-</v>
      </c>
      <c r="K23" s="136" t="str">
        <f>'詳細4（秘匿固定）'!K30</f>
        <v>-</v>
      </c>
      <c r="L23" s="136" t="str">
        <f>'詳細4（秘匿固定）'!L30</f>
        <v>-</v>
      </c>
      <c r="M23" s="17"/>
      <c r="N23" s="89"/>
      <c r="O23" s="298">
        <v>28</v>
      </c>
      <c r="P23" s="299" t="s">
        <v>51</v>
      </c>
      <c r="Q23" s="297">
        <f t="shared" si="0"/>
        <v>25</v>
      </c>
      <c r="R23" s="297">
        <f t="shared" si="0"/>
        <v>2</v>
      </c>
      <c r="S23" s="297">
        <f t="shared" si="0"/>
        <v>8</v>
      </c>
      <c r="T23" s="297">
        <f t="shared" si="0"/>
        <v>9</v>
      </c>
      <c r="U23" s="297">
        <f t="shared" si="0"/>
        <v>6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90" customFormat="1" ht="24" customHeight="1" x14ac:dyDescent="0.15">
      <c r="A24" s="20">
        <v>12</v>
      </c>
      <c r="B24" s="293" t="s">
        <v>113</v>
      </c>
      <c r="C24" s="269">
        <f>'詳細4（秘匿固定）'!C32</f>
        <v>51</v>
      </c>
      <c r="D24" s="137">
        <f>'詳細4（秘匿固定）'!D32</f>
        <v>2575861</v>
      </c>
      <c r="E24" s="137">
        <f>'詳細4（秘匿固定）'!E32</f>
        <v>1020888</v>
      </c>
      <c r="F24" s="137">
        <f>'詳細4（秘匿固定）'!F32</f>
        <v>336474</v>
      </c>
      <c r="G24" s="137">
        <f>'詳細4（秘匿固定）'!G32</f>
        <v>11619</v>
      </c>
      <c r="H24" s="137">
        <f>'詳細4（秘匿固定）'!H32</f>
        <v>1987</v>
      </c>
      <c r="I24" s="137">
        <f>'詳細4（秘匿固定）'!I32</f>
        <v>225950</v>
      </c>
      <c r="J24" s="137">
        <f>'詳細4（秘匿固定）'!J32</f>
        <v>35312</v>
      </c>
      <c r="K24" s="137">
        <f>'詳細4（秘匿固定）'!K32</f>
        <v>22769</v>
      </c>
      <c r="L24" s="137">
        <f>'詳細4（秘匿固定）'!L32</f>
        <v>349017</v>
      </c>
      <c r="M24" s="17"/>
      <c r="N24" s="89"/>
      <c r="O24" s="298">
        <v>29</v>
      </c>
      <c r="P24" s="299" t="s">
        <v>101</v>
      </c>
      <c r="Q24" s="297">
        <f t="shared" si="0"/>
        <v>19</v>
      </c>
      <c r="R24" s="297">
        <f t="shared" si="0"/>
        <v>8</v>
      </c>
      <c r="S24" s="297">
        <f t="shared" si="0"/>
        <v>9</v>
      </c>
      <c r="T24" s="297">
        <f t="shared" si="0"/>
        <v>2</v>
      </c>
      <c r="U24" s="297">
        <f t="shared" si="0"/>
        <v>0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90" customFormat="1" ht="24" customHeight="1" x14ac:dyDescent="0.15">
      <c r="A25" s="20">
        <v>12</v>
      </c>
      <c r="B25" s="294" t="s">
        <v>114</v>
      </c>
      <c r="C25" s="269">
        <f>'詳細4（秘匿固定）'!C33</f>
        <v>29</v>
      </c>
      <c r="D25" s="136">
        <f>'詳細4（秘匿固定）'!D33</f>
        <v>923050</v>
      </c>
      <c r="E25" s="136">
        <f>'詳細4（秘匿固定）'!E33</f>
        <v>365106</v>
      </c>
      <c r="F25" s="136">
        <f>'詳細4（秘匿固定）'!F33</f>
        <v>210751</v>
      </c>
      <c r="G25" s="136">
        <f>'詳細4（秘匿固定）'!G33</f>
        <v>6112</v>
      </c>
      <c r="H25" s="136">
        <f>'詳細4（秘匿固定）'!H33</f>
        <v>1428</v>
      </c>
      <c r="I25" s="136">
        <f>'詳細4（秘匿固定）'!I33</f>
        <v>63142</v>
      </c>
      <c r="J25" s="136">
        <f>'詳細4（秘匿固定）'!J33</f>
        <v>16652</v>
      </c>
      <c r="K25" s="136">
        <f>'詳細4（秘匿固定）'!K33</f>
        <v>17643</v>
      </c>
      <c r="L25" s="137">
        <f>'詳細4（秘匿固定）'!L33</f>
        <v>209760</v>
      </c>
      <c r="M25" s="17"/>
      <c r="N25" s="89"/>
      <c r="O25" s="298">
        <v>30</v>
      </c>
      <c r="P25" s="299" t="s">
        <v>102</v>
      </c>
      <c r="Q25" s="297">
        <f t="shared" si="0"/>
        <v>7</v>
      </c>
      <c r="R25" s="297">
        <f t="shared" si="0"/>
        <v>3</v>
      </c>
      <c r="S25" s="297">
        <f t="shared" si="0"/>
        <v>1</v>
      </c>
      <c r="T25" s="297">
        <f t="shared" si="0"/>
        <v>2</v>
      </c>
      <c r="U25" s="297">
        <f t="shared" si="0"/>
        <v>1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90" customFormat="1" ht="24" customHeight="1" x14ac:dyDescent="0.15">
      <c r="A26" s="20">
        <v>12</v>
      </c>
      <c r="B26" s="294" t="s">
        <v>115</v>
      </c>
      <c r="C26" s="269">
        <f>'詳細4（秘匿固定）'!C34</f>
        <v>15</v>
      </c>
      <c r="D26" s="136">
        <f>'詳細4（秘匿固定）'!D34</f>
        <v>570594</v>
      </c>
      <c r="E26" s="136">
        <f>'詳細4（秘匿固定）'!E34</f>
        <v>259851</v>
      </c>
      <c r="F26" s="136">
        <f>'詳細4（秘匿固定）'!F34</f>
        <v>95770</v>
      </c>
      <c r="G26" s="136">
        <f>'詳細4（秘匿固定）'!G34</f>
        <v>1465</v>
      </c>
      <c r="H26" s="136">
        <f>'詳細4（秘匿固定）'!H34</f>
        <v>559</v>
      </c>
      <c r="I26" s="136">
        <f>'詳細4（秘匿固定）'!I34</f>
        <v>56727</v>
      </c>
      <c r="J26" s="136" t="str">
        <f>'詳細4（秘匿固定）'!J34</f>
        <v>-</v>
      </c>
      <c r="K26" s="136" t="str">
        <f>'詳細4（秘匿固定）'!K34</f>
        <v>-</v>
      </c>
      <c r="L26" s="137">
        <f>'詳細4（秘匿固定）'!L34</f>
        <v>95770</v>
      </c>
      <c r="M26" s="17"/>
      <c r="N26" s="89"/>
      <c r="O26" s="298">
        <v>31</v>
      </c>
      <c r="P26" s="299" t="s">
        <v>28</v>
      </c>
      <c r="Q26" s="297">
        <f t="shared" si="0"/>
        <v>30</v>
      </c>
      <c r="R26" s="297">
        <f t="shared" si="0"/>
        <v>7</v>
      </c>
      <c r="S26" s="297">
        <f t="shared" si="0"/>
        <v>11</v>
      </c>
      <c r="T26" s="297">
        <f t="shared" si="0"/>
        <v>6</v>
      </c>
      <c r="U26" s="297">
        <f t="shared" si="0"/>
        <v>6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90" customFormat="1" ht="24" customHeight="1" x14ac:dyDescent="0.15">
      <c r="A27" s="20">
        <v>12</v>
      </c>
      <c r="B27" s="294" t="s">
        <v>116</v>
      </c>
      <c r="C27" s="269">
        <f>'詳細4（秘匿固定）'!C35</f>
        <v>7</v>
      </c>
      <c r="D27" s="136">
        <f>'詳細4（秘匿固定）'!D35</f>
        <v>1082217</v>
      </c>
      <c r="E27" s="136">
        <f>'詳細4（秘匿固定）'!E35</f>
        <v>395931</v>
      </c>
      <c r="F27" s="136">
        <f>'詳細4（秘匿固定）'!F35</f>
        <v>29953</v>
      </c>
      <c r="G27" s="136">
        <f>'詳細4（秘匿固定）'!G35</f>
        <v>4042</v>
      </c>
      <c r="H27" s="136" t="str">
        <f>'詳細4（秘匿固定）'!H35</f>
        <v>-</v>
      </c>
      <c r="I27" s="136">
        <f>'詳細4（秘匿固定）'!I35</f>
        <v>106081</v>
      </c>
      <c r="J27" s="136">
        <f>'詳細4（秘匿固定）'!J35</f>
        <v>18660</v>
      </c>
      <c r="K27" s="136">
        <f>'詳細4（秘匿固定）'!K35</f>
        <v>5126</v>
      </c>
      <c r="L27" s="137">
        <f>'詳細4（秘匿固定）'!L35</f>
        <v>43487</v>
      </c>
      <c r="M27" s="17"/>
      <c r="N27" s="89"/>
      <c r="O27" s="298">
        <v>32</v>
      </c>
      <c r="P27" s="299" t="s">
        <v>29</v>
      </c>
      <c r="Q27" s="297">
        <f t="shared" si="0"/>
        <v>12</v>
      </c>
      <c r="R27" s="297">
        <f t="shared" si="0"/>
        <v>7</v>
      </c>
      <c r="S27" s="297">
        <f t="shared" si="0"/>
        <v>2</v>
      </c>
      <c r="T27" s="297">
        <f t="shared" si="0"/>
        <v>3</v>
      </c>
      <c r="U27" s="297">
        <f t="shared" si="0"/>
        <v>0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s="90" customFormat="1" ht="24" customHeight="1" x14ac:dyDescent="0.15">
      <c r="A28" s="20">
        <v>12</v>
      </c>
      <c r="B28" s="294" t="s">
        <v>117</v>
      </c>
      <c r="C28" s="269">
        <f>'詳細4（秘匿固定）'!C36</f>
        <v>0</v>
      </c>
      <c r="D28" s="137" t="str">
        <f>'詳細4（秘匿固定）'!D36</f>
        <v>-</v>
      </c>
      <c r="E28" s="137" t="str">
        <f>'詳細4（秘匿固定）'!E36</f>
        <v>-</v>
      </c>
      <c r="F28" s="137" t="str">
        <f>'詳細4（秘匿固定）'!F36</f>
        <v>-</v>
      </c>
      <c r="G28" s="137" t="str">
        <f>'詳細4（秘匿固定）'!G36</f>
        <v>-</v>
      </c>
      <c r="H28" s="137" t="str">
        <f>'詳細4（秘匿固定）'!H36</f>
        <v>-</v>
      </c>
      <c r="I28" s="137" t="str">
        <f>'詳細4（秘匿固定）'!I36</f>
        <v>-</v>
      </c>
      <c r="J28" s="137" t="str">
        <f>'詳細4（秘匿固定）'!J36</f>
        <v>-</v>
      </c>
      <c r="K28" s="137" t="str">
        <f>'詳細4（秘匿固定）'!K36</f>
        <v>-</v>
      </c>
      <c r="L28" s="137" t="str">
        <f>'詳細4（秘匿固定）'!L36</f>
        <v>-</v>
      </c>
      <c r="M28" s="17"/>
      <c r="N28" s="89"/>
      <c r="O28" s="8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s="90" customFormat="1" ht="24" customHeight="1" x14ac:dyDescent="0.15">
      <c r="A29" s="20">
        <v>13</v>
      </c>
      <c r="B29" s="293" t="s">
        <v>113</v>
      </c>
      <c r="C29" s="269">
        <f>'詳細4（秘匿固定）'!C38</f>
        <v>24</v>
      </c>
      <c r="D29" s="137">
        <f>'詳細4（秘匿固定）'!D38</f>
        <v>607323</v>
      </c>
      <c r="E29" s="137">
        <f>'詳細4（秘匿固定）'!E38</f>
        <v>254128</v>
      </c>
      <c r="F29" s="137">
        <f>'詳細4（秘匿固定）'!F38</f>
        <v>31581</v>
      </c>
      <c r="G29" s="137">
        <f>'詳細4（秘匿固定）'!G38</f>
        <v>22115</v>
      </c>
      <c r="H29" s="137">
        <f>'詳細4（秘匿固定）'!H38</f>
        <v>894</v>
      </c>
      <c r="I29" s="137">
        <f>'詳細4（秘匿固定）'!I38</f>
        <v>35685</v>
      </c>
      <c r="J29" s="137">
        <f>'詳細4（秘匿固定）'!J38</f>
        <v>0</v>
      </c>
      <c r="K29" s="137">
        <f>'詳細4（秘匿固定）'!K38</f>
        <v>419</v>
      </c>
      <c r="L29" s="137">
        <f>'詳細4（秘匿固定）'!L38</f>
        <v>31162</v>
      </c>
      <c r="M29" s="17"/>
      <c r="N29" s="89"/>
      <c r="O29" s="8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90" customFormat="1" ht="24" customHeight="1" x14ac:dyDescent="0.15">
      <c r="A30" s="20">
        <v>13</v>
      </c>
      <c r="B30" s="294" t="s">
        <v>114</v>
      </c>
      <c r="C30" s="269">
        <f>'詳細4（秘匿固定）'!C39</f>
        <v>17</v>
      </c>
      <c r="D30" s="136">
        <f>'詳細4（秘匿固定）'!D39</f>
        <v>210253</v>
      </c>
      <c r="E30" s="136">
        <f>'詳細4（秘匿固定）'!E39</f>
        <v>101975</v>
      </c>
      <c r="F30" s="136">
        <f>'詳細4（秘匿固定）'!F39</f>
        <v>7923</v>
      </c>
      <c r="G30" s="136" t="str">
        <f>'詳細4（秘匿固定）'!G39</f>
        <v>-</v>
      </c>
      <c r="H30" s="136" t="str">
        <f>'詳細4（秘匿固定）'!H39</f>
        <v>-</v>
      </c>
      <c r="I30" s="136">
        <f>'詳細4（秘匿固定）'!I39</f>
        <v>14181</v>
      </c>
      <c r="J30" s="136" t="str">
        <f>'詳細4（秘匿固定）'!J39</f>
        <v>-</v>
      </c>
      <c r="K30" s="136">
        <f>'詳細4（秘匿固定）'!K39</f>
        <v>419</v>
      </c>
      <c r="L30" s="137">
        <f>'詳細4（秘匿固定）'!L39</f>
        <v>7504</v>
      </c>
      <c r="M30" s="17"/>
      <c r="N30" s="89"/>
      <c r="O30" s="8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90" customFormat="1" ht="24" customHeight="1" x14ac:dyDescent="0.15">
      <c r="A31" s="20">
        <v>13</v>
      </c>
      <c r="B31" s="294" t="s">
        <v>115</v>
      </c>
      <c r="C31" s="269">
        <f>'詳細4（秘匿固定）'!C40</f>
        <v>6</v>
      </c>
      <c r="D31" s="136" t="str">
        <f>'詳細4（秘匿固定）'!D40</f>
        <v>χχ</v>
      </c>
      <c r="E31" s="136" t="str">
        <f>'詳細4（秘匿固定）'!E40</f>
        <v>χχ</v>
      </c>
      <c r="F31" s="136" t="str">
        <f>'詳細4（秘匿固定）'!F40</f>
        <v>χχ</v>
      </c>
      <c r="G31" s="136" t="str">
        <f>'詳細4（秘匿固定）'!G40</f>
        <v>χχ</v>
      </c>
      <c r="H31" s="136">
        <f>'詳細4（秘匿固定）'!H40</f>
        <v>894</v>
      </c>
      <c r="I31" s="136" t="str">
        <f>'詳細4（秘匿固定）'!I40</f>
        <v>χχ</v>
      </c>
      <c r="J31" s="136" t="str">
        <f>'詳細4（秘匿固定）'!J40</f>
        <v>-</v>
      </c>
      <c r="K31" s="136" t="str">
        <f>'詳細4（秘匿固定）'!K40</f>
        <v>-</v>
      </c>
      <c r="L31" s="137" t="str">
        <f>'詳細4（秘匿固定）'!L40</f>
        <v>χχ</v>
      </c>
      <c r="M31" s="17"/>
      <c r="N31" s="89"/>
      <c r="O31" s="8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s="90" customFormat="1" ht="24" customHeight="1" x14ac:dyDescent="0.15">
      <c r="A32" s="20">
        <v>13</v>
      </c>
      <c r="B32" s="294" t="s">
        <v>116</v>
      </c>
      <c r="C32" s="269">
        <f>'詳細4（秘匿固定）'!C41</f>
        <v>1</v>
      </c>
      <c r="D32" s="136" t="str">
        <f>'詳細4（秘匿固定）'!D41</f>
        <v>χ</v>
      </c>
      <c r="E32" s="136" t="str">
        <f>'詳細4（秘匿固定）'!E41</f>
        <v>χ</v>
      </c>
      <c r="F32" s="136" t="str">
        <f>'詳細4（秘匿固定）'!F41</f>
        <v>χ</v>
      </c>
      <c r="G32" s="136" t="str">
        <f>'詳細4（秘匿固定）'!G41</f>
        <v>χ</v>
      </c>
      <c r="H32" s="136" t="str">
        <f>'詳細4（秘匿固定）'!H41</f>
        <v>-</v>
      </c>
      <c r="I32" s="136" t="str">
        <f>'詳細4（秘匿固定）'!I41</f>
        <v>χ</v>
      </c>
      <c r="J32" s="136" t="str">
        <f>'詳細4（秘匿固定）'!J41</f>
        <v>-</v>
      </c>
      <c r="K32" s="136" t="str">
        <f>'詳細4（秘匿固定）'!K41</f>
        <v>-</v>
      </c>
      <c r="L32" s="137" t="str">
        <f>'詳細4（秘匿固定）'!L41</f>
        <v>χ</v>
      </c>
      <c r="M32" s="17"/>
      <c r="N32" s="89"/>
      <c r="O32" s="8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s="90" customFormat="1" ht="24" customHeight="1" x14ac:dyDescent="0.15">
      <c r="A33" s="20">
        <v>13</v>
      </c>
      <c r="B33" s="294" t="s">
        <v>117</v>
      </c>
      <c r="C33" s="269">
        <f>'詳細4（秘匿固定）'!C42</f>
        <v>0</v>
      </c>
      <c r="D33" s="136" t="str">
        <f>'詳細4（秘匿固定）'!D42</f>
        <v>-</v>
      </c>
      <c r="E33" s="136" t="str">
        <f>'詳細4（秘匿固定）'!E42</f>
        <v>-</v>
      </c>
      <c r="F33" s="136" t="str">
        <f>'詳細4（秘匿固定）'!F42</f>
        <v>-</v>
      </c>
      <c r="G33" s="136" t="str">
        <f>'詳細4（秘匿固定）'!G42</f>
        <v>-</v>
      </c>
      <c r="H33" s="136" t="str">
        <f>'詳細4（秘匿固定）'!H42</f>
        <v>-</v>
      </c>
      <c r="I33" s="136" t="str">
        <f>'詳細4（秘匿固定）'!I42</f>
        <v>-</v>
      </c>
      <c r="J33" s="136" t="str">
        <f>'詳細4（秘匿固定）'!J42</f>
        <v>-</v>
      </c>
      <c r="K33" s="136" t="str">
        <f>'詳細4（秘匿固定）'!K42</f>
        <v>-</v>
      </c>
      <c r="L33" s="137" t="str">
        <f>'詳細4（秘匿固定）'!L42</f>
        <v>-</v>
      </c>
      <c r="M33" s="17"/>
      <c r="N33" s="89"/>
      <c r="O33" s="8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s="90" customFormat="1" ht="24" customHeight="1" x14ac:dyDescent="0.15">
      <c r="A34" s="20">
        <v>14</v>
      </c>
      <c r="B34" s="293" t="s">
        <v>113</v>
      </c>
      <c r="C34" s="269">
        <f>'詳細4（秘匿固定）'!C44</f>
        <v>44</v>
      </c>
      <c r="D34" s="137">
        <f>'詳細4（秘匿固定）'!D44</f>
        <v>18054507</v>
      </c>
      <c r="E34" s="137">
        <f>'詳細4（秘匿固定）'!E44</f>
        <v>4395334</v>
      </c>
      <c r="F34" s="137">
        <f>'詳細4（秘匿固定）'!F44</f>
        <v>1044671</v>
      </c>
      <c r="G34" s="137">
        <f>'詳細4（秘匿固定）'!G44</f>
        <v>38697</v>
      </c>
      <c r="H34" s="137">
        <f>'詳細4（秘匿固定）'!H44</f>
        <v>42</v>
      </c>
      <c r="I34" s="137">
        <f>'詳細4（秘匿固定）'!I44</f>
        <v>1998626</v>
      </c>
      <c r="J34" s="137">
        <f>'詳細4（秘匿固定）'!J44</f>
        <v>991650</v>
      </c>
      <c r="K34" s="137">
        <f>'詳細4（秘匿固定）'!K44</f>
        <v>972636</v>
      </c>
      <c r="L34" s="137">
        <f>'詳細4（秘匿固定）'!L44</f>
        <v>1063685</v>
      </c>
      <c r="M34" s="17"/>
      <c r="N34" s="89"/>
      <c r="O34" s="8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s="90" customFormat="1" ht="24" customHeight="1" x14ac:dyDescent="0.15">
      <c r="A35" s="20">
        <v>14</v>
      </c>
      <c r="B35" s="294" t="s">
        <v>114</v>
      </c>
      <c r="C35" s="269">
        <f>'詳細4（秘匿固定）'!C45</f>
        <v>14</v>
      </c>
      <c r="D35" s="136">
        <f>'詳細4（秘匿固定）'!D45</f>
        <v>271195</v>
      </c>
      <c r="E35" s="136">
        <f>'詳細4（秘匿固定）'!E45</f>
        <v>60226</v>
      </c>
      <c r="F35" s="136">
        <f>'詳細4（秘匿固定）'!F45</f>
        <v>22758</v>
      </c>
      <c r="G35" s="136">
        <f>'詳細4（秘匿固定）'!G45</f>
        <v>58</v>
      </c>
      <c r="H35" s="136" t="str">
        <f>'詳細4（秘匿固定）'!H45</f>
        <v>-</v>
      </c>
      <c r="I35" s="136">
        <f>'詳細4（秘匿固定）'!I45</f>
        <v>23981</v>
      </c>
      <c r="J35" s="136">
        <f>'詳細4（秘匿固定）'!J45</f>
        <v>4355</v>
      </c>
      <c r="K35" s="136">
        <f>'詳細4（秘匿固定）'!K45</f>
        <v>4355</v>
      </c>
      <c r="L35" s="136">
        <f>'詳細4（秘匿固定）'!L45</f>
        <v>22758</v>
      </c>
      <c r="M35" s="17"/>
      <c r="N35" s="89"/>
      <c r="O35" s="8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s="90" customFormat="1" ht="24" customHeight="1" x14ac:dyDescent="0.15">
      <c r="A36" s="20">
        <v>14</v>
      </c>
      <c r="B36" s="294" t="s">
        <v>115</v>
      </c>
      <c r="C36" s="269">
        <f>'詳細4（秘匿固定）'!C46</f>
        <v>12</v>
      </c>
      <c r="D36" s="137" t="str">
        <f>'詳細4（秘匿固定）'!D46</f>
        <v>χχ</v>
      </c>
      <c r="E36" s="137" t="str">
        <f>'詳細4（秘匿固定）'!E46</f>
        <v>χχ</v>
      </c>
      <c r="F36" s="137" t="str">
        <f>'詳細4（秘匿固定）'!F46</f>
        <v>χχ</v>
      </c>
      <c r="G36" s="137" t="str">
        <f>'詳細4（秘匿固定）'!G46</f>
        <v>χχ</v>
      </c>
      <c r="H36" s="137">
        <f>'詳細4（秘匿固定）'!H46</f>
        <v>0</v>
      </c>
      <c r="I36" s="137" t="str">
        <f>'詳細4（秘匿固定）'!I46</f>
        <v>χχ</v>
      </c>
      <c r="J36" s="137" t="str">
        <f>'詳細4（秘匿固定）'!J46</f>
        <v>χχ</v>
      </c>
      <c r="K36" s="137" t="str">
        <f>'詳細4（秘匿固定）'!K46</f>
        <v>χχ</v>
      </c>
      <c r="L36" s="137" t="str">
        <f>'詳細4（秘匿固定）'!L46</f>
        <v>χχ</v>
      </c>
      <c r="M36" s="17"/>
      <c r="N36" s="89"/>
      <c r="O36" s="8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s="90" customFormat="1" ht="24" customHeight="1" x14ac:dyDescent="0.15">
      <c r="A37" s="20">
        <v>14</v>
      </c>
      <c r="B37" s="294" t="s">
        <v>116</v>
      </c>
      <c r="C37" s="269">
        <f>'詳細4（秘匿固定）'!C47</f>
        <v>17</v>
      </c>
      <c r="D37" s="136">
        <f>'詳細4（秘匿固定）'!D47</f>
        <v>13216174</v>
      </c>
      <c r="E37" s="136">
        <f>'詳細4（秘匿固定）'!E47</f>
        <v>3880554</v>
      </c>
      <c r="F37" s="136">
        <f>'詳細4（秘匿固定）'!F47</f>
        <v>710633</v>
      </c>
      <c r="G37" s="136">
        <f>'詳細4（秘匿固定）'!G47</f>
        <v>16307</v>
      </c>
      <c r="H37" s="137">
        <f>'詳細4（秘匿固定）'!H47</f>
        <v>42</v>
      </c>
      <c r="I37" s="136">
        <f>'詳細4（秘匿固定）'!I47</f>
        <v>1464941</v>
      </c>
      <c r="J37" s="136">
        <f>'詳細4（秘匿固定）'!J47</f>
        <v>745090</v>
      </c>
      <c r="K37" s="136">
        <f>'詳細4（秘匿固定）'!K47</f>
        <v>750825</v>
      </c>
      <c r="L37" s="137">
        <f>'詳細4（秘匿固定）'!L47</f>
        <v>704898</v>
      </c>
      <c r="M37" s="17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s="90" customFormat="1" ht="24" customHeight="1" thickBot="1" x14ac:dyDescent="0.2">
      <c r="A38" s="20">
        <v>14</v>
      </c>
      <c r="B38" s="294" t="s">
        <v>117</v>
      </c>
      <c r="C38" s="270">
        <f>'詳細4（秘匿固定）'!C48</f>
        <v>1</v>
      </c>
      <c r="D38" s="140" t="str">
        <f>'詳細4（秘匿固定）'!D48</f>
        <v>χ</v>
      </c>
      <c r="E38" s="140" t="str">
        <f>'詳細4（秘匿固定）'!E48</f>
        <v>χ</v>
      </c>
      <c r="F38" s="140" t="str">
        <f>'詳細4（秘匿固定）'!F48</f>
        <v>χ</v>
      </c>
      <c r="G38" s="140" t="str">
        <f>'詳細4（秘匿固定）'!G48</f>
        <v>χ</v>
      </c>
      <c r="H38" s="140" t="str">
        <f>'詳細4（秘匿固定）'!H48</f>
        <v>-</v>
      </c>
      <c r="I38" s="140" t="str">
        <f>'詳細4（秘匿固定）'!I48</f>
        <v>χ</v>
      </c>
      <c r="J38" s="140" t="str">
        <f>'詳細4（秘匿固定）'!J48</f>
        <v>χ</v>
      </c>
      <c r="K38" s="140" t="str">
        <f>'詳細4（秘匿固定）'!K48</f>
        <v>χ</v>
      </c>
      <c r="L38" s="140" t="str">
        <f>'詳細4（秘匿固定）'!L48</f>
        <v>χ</v>
      </c>
      <c r="M38" s="17"/>
      <c r="N38" s="89"/>
      <c r="O38" s="8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s="90" customFormat="1" ht="24" customHeight="1" x14ac:dyDescent="0.15">
      <c r="A39" s="20">
        <v>15</v>
      </c>
      <c r="B39" s="293" t="s">
        <v>113</v>
      </c>
      <c r="C39" s="271">
        <f>'詳細4（秘匿固定）'!C58</f>
        <v>58</v>
      </c>
      <c r="D39" s="147">
        <f>'詳細4（秘匿固定）'!D58</f>
        <v>2229107</v>
      </c>
      <c r="E39" s="147">
        <f>'詳細4（秘匿固定）'!E58</f>
        <v>587596</v>
      </c>
      <c r="F39" s="147">
        <f>'詳細4（秘匿固定）'!F58</f>
        <v>112793</v>
      </c>
      <c r="G39" s="147">
        <f>'詳細4（秘匿固定）'!G58</f>
        <v>41060</v>
      </c>
      <c r="H39" s="147">
        <f>'詳細4（秘匿固定）'!H58</f>
        <v>4551</v>
      </c>
      <c r="I39" s="147">
        <f>'詳細4（秘匿固定）'!I58</f>
        <v>216329</v>
      </c>
      <c r="J39" s="147">
        <f>'詳細4（秘匿固定）'!J58</f>
        <v>87</v>
      </c>
      <c r="K39" s="147">
        <f>'詳細4（秘匿固定）'!K58</f>
        <v>87</v>
      </c>
      <c r="L39" s="147">
        <f>'詳細4（秘匿固定）'!L58</f>
        <v>112793</v>
      </c>
      <c r="M39" s="17"/>
      <c r="N39" s="89"/>
      <c r="O39" s="8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s="90" customFormat="1" ht="24" customHeight="1" x14ac:dyDescent="0.15">
      <c r="A40" s="20">
        <v>15</v>
      </c>
      <c r="B40" s="294" t="s">
        <v>114</v>
      </c>
      <c r="C40" s="269">
        <f>'詳細4（秘匿固定）'!C59</f>
        <v>36</v>
      </c>
      <c r="D40" s="136">
        <f>'詳細4（秘匿固定）'!D59</f>
        <v>680785</v>
      </c>
      <c r="E40" s="136">
        <f>'詳細4（秘匿固定）'!E59</f>
        <v>216410</v>
      </c>
      <c r="F40" s="136">
        <f>'詳細4（秘匿固定）'!F59</f>
        <v>25048</v>
      </c>
      <c r="G40" s="136">
        <f>'詳細4（秘匿固定）'!G59</f>
        <v>5619</v>
      </c>
      <c r="H40" s="136" t="str">
        <f>'詳細4（秘匿固定）'!H59</f>
        <v>-</v>
      </c>
      <c r="I40" s="136">
        <f>'詳細4（秘匿固定）'!I59</f>
        <v>69466</v>
      </c>
      <c r="J40" s="136" t="str">
        <f>'詳細4（秘匿固定）'!J59</f>
        <v>-</v>
      </c>
      <c r="K40" s="136" t="str">
        <f>'詳細4（秘匿固定）'!K59</f>
        <v>-</v>
      </c>
      <c r="L40" s="137">
        <f>'詳細4（秘匿固定）'!L59</f>
        <v>25048</v>
      </c>
      <c r="M40" s="17"/>
      <c r="N40" s="89"/>
      <c r="O40" s="8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s="90" customFormat="1" ht="24" customHeight="1" x14ac:dyDescent="0.15">
      <c r="A41" s="20">
        <v>15</v>
      </c>
      <c r="B41" s="294" t="s">
        <v>115</v>
      </c>
      <c r="C41" s="269">
        <f>'詳細4（秘匿固定）'!C60</f>
        <v>13</v>
      </c>
      <c r="D41" s="136">
        <f>'詳細4（秘匿固定）'!D60</f>
        <v>988226</v>
      </c>
      <c r="E41" s="136">
        <f>'詳細4（秘匿固定）'!E60</f>
        <v>214805</v>
      </c>
      <c r="F41" s="136">
        <f>'詳細4（秘匿固定）'!F60</f>
        <v>41450</v>
      </c>
      <c r="G41" s="136">
        <f>'詳細4（秘匿固定）'!G60</f>
        <v>6008</v>
      </c>
      <c r="H41" s="136" t="str">
        <f>'詳細4（秘匿固定）'!H60</f>
        <v>-</v>
      </c>
      <c r="I41" s="136">
        <f>'詳細4（秘匿固定）'!I60</f>
        <v>84101</v>
      </c>
      <c r="J41" s="136" t="str">
        <f>'詳細4（秘匿固定）'!J60</f>
        <v>-</v>
      </c>
      <c r="K41" s="136" t="str">
        <f>'詳細4（秘匿固定）'!K60</f>
        <v>-</v>
      </c>
      <c r="L41" s="137">
        <f>'詳細4（秘匿固定）'!L60</f>
        <v>41450</v>
      </c>
      <c r="M41" s="17"/>
      <c r="N41" s="89"/>
      <c r="O41" s="8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s="90" customFormat="1" ht="24" customHeight="1" x14ac:dyDescent="0.15">
      <c r="A42" s="20">
        <v>15</v>
      </c>
      <c r="B42" s="294" t="s">
        <v>116</v>
      </c>
      <c r="C42" s="269">
        <f>'詳細4（秘匿固定）'!C61</f>
        <v>9</v>
      </c>
      <c r="D42" s="137">
        <f>'詳細4（秘匿固定）'!D61</f>
        <v>560096</v>
      </c>
      <c r="E42" s="136">
        <f>'詳細4（秘匿固定）'!E61</f>
        <v>156381</v>
      </c>
      <c r="F42" s="137">
        <f>'詳細4（秘匿固定）'!F61</f>
        <v>46295</v>
      </c>
      <c r="G42" s="137">
        <f>'詳細4（秘匿固定）'!G61</f>
        <v>29433</v>
      </c>
      <c r="H42" s="136">
        <f>'詳細4（秘匿固定）'!H61</f>
        <v>4551</v>
      </c>
      <c r="I42" s="137">
        <f>'詳細4（秘匿固定）'!I61</f>
        <v>62762</v>
      </c>
      <c r="J42" s="136">
        <f>'詳細4（秘匿固定）'!J61</f>
        <v>87</v>
      </c>
      <c r="K42" s="136">
        <f>'詳細4（秘匿固定）'!K61</f>
        <v>87</v>
      </c>
      <c r="L42" s="137">
        <f>'詳細4（秘匿固定）'!L61</f>
        <v>46295</v>
      </c>
      <c r="M42" s="17"/>
      <c r="N42" s="89"/>
      <c r="O42" s="8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s="90" customFormat="1" ht="24" customHeight="1" x14ac:dyDescent="0.15">
      <c r="A43" s="20">
        <v>15</v>
      </c>
      <c r="B43" s="294" t="s">
        <v>117</v>
      </c>
      <c r="C43" s="269">
        <f>'詳細4（秘匿固定）'!C62</f>
        <v>0</v>
      </c>
      <c r="D43" s="136" t="str">
        <f>'詳細4（秘匿固定）'!D62</f>
        <v>-</v>
      </c>
      <c r="E43" s="136" t="str">
        <f>'詳細4（秘匿固定）'!E62</f>
        <v>-</v>
      </c>
      <c r="F43" s="136" t="str">
        <f>'詳細4（秘匿固定）'!F62</f>
        <v>-</v>
      </c>
      <c r="G43" s="136" t="str">
        <f>'詳細4（秘匿固定）'!G62</f>
        <v>-</v>
      </c>
      <c r="H43" s="136" t="str">
        <f>'詳細4（秘匿固定）'!H62</f>
        <v>-</v>
      </c>
      <c r="I43" s="136" t="str">
        <f>'詳細4（秘匿固定）'!I62</f>
        <v>-</v>
      </c>
      <c r="J43" s="136" t="str">
        <f>'詳細4（秘匿固定）'!J62</f>
        <v>-</v>
      </c>
      <c r="K43" s="136" t="str">
        <f>'詳細4（秘匿固定）'!K62</f>
        <v>-</v>
      </c>
      <c r="L43" s="137" t="str">
        <f>'詳細4（秘匿固定）'!L62</f>
        <v>-</v>
      </c>
      <c r="M43" s="17"/>
      <c r="N43" s="89"/>
      <c r="O43" s="8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s="90" customFormat="1" ht="24" customHeight="1" x14ac:dyDescent="0.15">
      <c r="A44" s="20">
        <v>16</v>
      </c>
      <c r="B44" s="293" t="s">
        <v>113</v>
      </c>
      <c r="C44" s="269">
        <f>'詳細4（秘匿固定）'!C64</f>
        <v>26</v>
      </c>
      <c r="D44" s="137">
        <f>'詳細4（秘匿固定）'!D64</f>
        <v>4566691</v>
      </c>
      <c r="E44" s="137">
        <f>'詳細4（秘匿固定）'!E64</f>
        <v>861625</v>
      </c>
      <c r="F44" s="137">
        <f>'詳細4（秘匿固定）'!F64</f>
        <v>579735</v>
      </c>
      <c r="G44" s="137">
        <f>'詳細4（秘匿固定）'!G64</f>
        <v>350392</v>
      </c>
      <c r="H44" s="137">
        <f>'詳細4（秘匿固定）'!H64</f>
        <v>15065</v>
      </c>
      <c r="I44" s="137">
        <f>'詳細4（秘匿固定）'!I64</f>
        <v>498138</v>
      </c>
      <c r="J44" s="137">
        <f>'詳細4（秘匿固定）'!J64</f>
        <v>371354</v>
      </c>
      <c r="K44" s="137">
        <f>'詳細4（秘匿固定）'!K64</f>
        <v>510046</v>
      </c>
      <c r="L44" s="137">
        <f>'詳細4（秘匿固定）'!L64</f>
        <v>441043</v>
      </c>
      <c r="M44" s="17"/>
      <c r="N44" s="89"/>
      <c r="O44" s="8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s="90" customFormat="1" ht="24" customHeight="1" x14ac:dyDescent="0.15">
      <c r="A45" s="20">
        <v>16</v>
      </c>
      <c r="B45" s="294" t="s">
        <v>114</v>
      </c>
      <c r="C45" s="269">
        <f>'詳細4（秘匿固定）'!C65</f>
        <v>11</v>
      </c>
      <c r="D45" s="136">
        <f>'詳細4（秘匿固定）'!D65</f>
        <v>789271</v>
      </c>
      <c r="E45" s="136">
        <f>'詳細4（秘匿固定）'!E65</f>
        <v>217080</v>
      </c>
      <c r="F45" s="136">
        <f>'詳細4（秘匿固定）'!F65</f>
        <v>147924</v>
      </c>
      <c r="G45" s="136">
        <f>'詳細4（秘匿固定）'!G65</f>
        <v>4215</v>
      </c>
      <c r="H45" s="136" t="str">
        <f>'詳細4（秘匿固定）'!H65</f>
        <v>-</v>
      </c>
      <c r="I45" s="136">
        <f>'詳細4（秘匿固定）'!I65</f>
        <v>101022</v>
      </c>
      <c r="J45" s="136">
        <f>'詳細4（秘匿固定）'!J65</f>
        <v>99187</v>
      </c>
      <c r="K45" s="136">
        <f>'詳細4（秘匿固定）'!K65</f>
        <v>218645</v>
      </c>
      <c r="L45" s="137">
        <f>'詳細4（秘匿固定）'!L65</f>
        <v>28466</v>
      </c>
      <c r="M45" s="17"/>
      <c r="N45" s="89"/>
      <c r="O45" s="8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s="90" customFormat="1" ht="24" customHeight="1" x14ac:dyDescent="0.15">
      <c r="A46" s="20">
        <v>16</v>
      </c>
      <c r="B46" s="294" t="s">
        <v>115</v>
      </c>
      <c r="C46" s="269">
        <f>'詳細4（秘匿固定）'!C66</f>
        <v>7</v>
      </c>
      <c r="D46" s="136" t="str">
        <f>'詳細4（秘匿固定）'!D66</f>
        <v>χχ</v>
      </c>
      <c r="E46" s="136" t="str">
        <f>'詳細4（秘匿固定）'!E66</f>
        <v>χχ</v>
      </c>
      <c r="F46" s="136" t="str">
        <f>'詳細4（秘匿固定）'!F66</f>
        <v>χχ</v>
      </c>
      <c r="G46" s="136" t="str">
        <f>'詳細4（秘匿固定）'!G66</f>
        <v>χχ</v>
      </c>
      <c r="H46" s="137">
        <f>'詳細4（秘匿固定）'!H66</f>
        <v>0</v>
      </c>
      <c r="I46" s="136" t="str">
        <f>'詳細4（秘匿固定）'!I66</f>
        <v>χχ</v>
      </c>
      <c r="J46" s="136" t="str">
        <f>'詳細4（秘匿固定）'!J66</f>
        <v>χχ</v>
      </c>
      <c r="K46" s="136">
        <f>'詳細4（秘匿固定）'!K66</f>
        <v>137466</v>
      </c>
      <c r="L46" s="137" t="str">
        <f>'詳細4（秘匿固定）'!L66</f>
        <v>χχ</v>
      </c>
      <c r="M46" s="17"/>
      <c r="N46" s="89"/>
      <c r="O46" s="8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s="90" customFormat="1" ht="24" customHeight="1" x14ac:dyDescent="0.15">
      <c r="A47" s="20">
        <v>16</v>
      </c>
      <c r="B47" s="294" t="s">
        <v>116</v>
      </c>
      <c r="C47" s="269">
        <f>'詳細4（秘匿固定）'!C67</f>
        <v>7</v>
      </c>
      <c r="D47" s="137">
        <f>'詳細4（秘匿固定）'!D67</f>
        <v>2526359</v>
      </c>
      <c r="E47" s="136">
        <f>'詳細4（秘匿固定）'!E67</f>
        <v>332934</v>
      </c>
      <c r="F47" s="137">
        <f>'詳細4（秘匿固定）'!F67</f>
        <v>249092</v>
      </c>
      <c r="G47" s="137">
        <f>'詳細4（秘匿固定）'!G67</f>
        <v>318925</v>
      </c>
      <c r="H47" s="137">
        <f>'詳細4（秘匿固定）'!H67</f>
        <v>15065</v>
      </c>
      <c r="I47" s="137">
        <f>'詳細4（秘匿固定）'!I67</f>
        <v>255869</v>
      </c>
      <c r="J47" s="137">
        <f>'詳細4（秘匿固定）'!J67</f>
        <v>137816</v>
      </c>
      <c r="K47" s="137">
        <f>'詳細4（秘匿固定）'!K67</f>
        <v>153935</v>
      </c>
      <c r="L47" s="137">
        <f>'詳細4（秘匿固定）'!L67</f>
        <v>232973</v>
      </c>
      <c r="M47" s="17"/>
      <c r="N47" s="89"/>
      <c r="O47" s="89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s="90" customFormat="1" ht="24" customHeight="1" x14ac:dyDescent="0.15">
      <c r="A48" s="20">
        <v>16</v>
      </c>
      <c r="B48" s="294" t="s">
        <v>117</v>
      </c>
      <c r="C48" s="269">
        <f>'詳細4（秘匿固定）'!C68</f>
        <v>1</v>
      </c>
      <c r="D48" s="136" t="str">
        <f>'詳細4（秘匿固定）'!D68</f>
        <v>χ</v>
      </c>
      <c r="E48" s="136" t="str">
        <f>'詳細4（秘匿固定）'!E68</f>
        <v>χ</v>
      </c>
      <c r="F48" s="136" t="str">
        <f>'詳細4（秘匿固定）'!F68</f>
        <v>χ</v>
      </c>
      <c r="G48" s="136" t="str">
        <f>'詳細4（秘匿固定）'!G68</f>
        <v>χ</v>
      </c>
      <c r="H48" s="136" t="str">
        <f>'詳細4（秘匿固定）'!H68</f>
        <v>-</v>
      </c>
      <c r="I48" s="136" t="str">
        <f>'詳細4（秘匿固定）'!I68</f>
        <v>χ</v>
      </c>
      <c r="J48" s="136" t="str">
        <f>'詳細4（秘匿固定）'!J68</f>
        <v>χ</v>
      </c>
      <c r="K48" s="136" t="str">
        <f>'詳細4（秘匿固定）'!K68</f>
        <v>-</v>
      </c>
      <c r="L48" s="137" t="str">
        <f>'詳細4（秘匿固定）'!L68</f>
        <v>χ</v>
      </c>
      <c r="M48" s="17"/>
      <c r="N48" s="89"/>
      <c r="O48" s="8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s="90" customFormat="1" ht="24" customHeight="1" x14ac:dyDescent="0.15">
      <c r="A49" s="20">
        <v>17</v>
      </c>
      <c r="B49" s="293" t="s">
        <v>113</v>
      </c>
      <c r="C49" s="269">
        <f>'詳細4（秘匿固定）'!C70</f>
        <v>3</v>
      </c>
      <c r="D49" s="137">
        <f>'詳細4（秘匿固定）'!D70</f>
        <v>6754533</v>
      </c>
      <c r="E49" s="137">
        <f>'詳細4（秘匿固定）'!E70</f>
        <v>2407162</v>
      </c>
      <c r="F49" s="137" t="str">
        <f>'詳細4（秘匿固定）'!F70</f>
        <v>χ</v>
      </c>
      <c r="G49" s="137" t="str">
        <f>'詳細4（秘匿固定）'!G70</f>
        <v>χχ</v>
      </c>
      <c r="H49" s="137">
        <f>'詳細4（秘匿固定）'!H70</f>
        <v>0</v>
      </c>
      <c r="I49" s="137">
        <f>'詳細4（秘匿固定）'!I70</f>
        <v>634464</v>
      </c>
      <c r="J49" s="137" t="str">
        <f>'詳細4（秘匿固定）'!J70</f>
        <v>χχ</v>
      </c>
      <c r="K49" s="137" t="str">
        <f>'詳細4（秘匿固定）'!K70</f>
        <v>χχ</v>
      </c>
      <c r="L49" s="137">
        <f>'詳細4（秘匿固定）'!L70</f>
        <v>341465</v>
      </c>
      <c r="M49" s="17"/>
      <c r="N49" s="89"/>
      <c r="O49" s="89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s="90" customFormat="1" ht="24" customHeight="1" x14ac:dyDescent="0.15">
      <c r="A50" s="20">
        <v>17</v>
      </c>
      <c r="B50" s="294" t="s">
        <v>114</v>
      </c>
      <c r="C50" s="269">
        <f>'詳細4（秘匿固定）'!C71</f>
        <v>1</v>
      </c>
      <c r="D50" s="137" t="str">
        <f>'詳細4（秘匿固定）'!D71</f>
        <v>χ</v>
      </c>
      <c r="E50" s="137" t="str">
        <f>'詳細4（秘匿固定）'!E71</f>
        <v>χ</v>
      </c>
      <c r="F50" s="137" t="str">
        <f>'詳細4（秘匿固定）'!F71</f>
        <v>χ</v>
      </c>
      <c r="G50" s="137" t="str">
        <f>'詳細4（秘匿固定）'!G71</f>
        <v>-</v>
      </c>
      <c r="H50" s="137" t="str">
        <f>'詳細4（秘匿固定）'!H71</f>
        <v>-</v>
      </c>
      <c r="I50" s="137" t="str">
        <f>'詳細4（秘匿固定）'!I71</f>
        <v>χ</v>
      </c>
      <c r="J50" s="137" t="str">
        <f>'詳細4（秘匿固定）'!J71</f>
        <v>-</v>
      </c>
      <c r="K50" s="137" t="str">
        <f>'詳細4（秘匿固定）'!K71</f>
        <v>-</v>
      </c>
      <c r="L50" s="137" t="str">
        <f>'詳細4（秘匿固定）'!L71</f>
        <v>χ</v>
      </c>
      <c r="M50" s="17"/>
      <c r="N50" s="89"/>
      <c r="O50" s="89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s="90" customFormat="1" ht="24" customHeight="1" x14ac:dyDescent="0.15">
      <c r="A51" s="20">
        <v>17</v>
      </c>
      <c r="B51" s="294" t="s">
        <v>115</v>
      </c>
      <c r="C51" s="269">
        <f>'詳細4（秘匿固定）'!C72</f>
        <v>0</v>
      </c>
      <c r="D51" s="136" t="str">
        <f>'詳細4（秘匿固定）'!D72</f>
        <v>-</v>
      </c>
      <c r="E51" s="136" t="str">
        <f>'詳細4（秘匿固定）'!E72</f>
        <v>-</v>
      </c>
      <c r="F51" s="136" t="str">
        <f>'詳細4（秘匿固定）'!F72</f>
        <v>-</v>
      </c>
      <c r="G51" s="136" t="str">
        <f>'詳細4（秘匿固定）'!G72</f>
        <v>-</v>
      </c>
      <c r="H51" s="136" t="str">
        <f>'詳細4（秘匿固定）'!H72</f>
        <v>-</v>
      </c>
      <c r="I51" s="136" t="str">
        <f>'詳細4（秘匿固定）'!I72</f>
        <v>-</v>
      </c>
      <c r="J51" s="136" t="str">
        <f>'詳細4（秘匿固定）'!J72</f>
        <v>-</v>
      </c>
      <c r="K51" s="136" t="str">
        <f>'詳細4（秘匿固定）'!K72</f>
        <v>-</v>
      </c>
      <c r="L51" s="137" t="str">
        <f>'詳細4（秘匿固定）'!L72</f>
        <v>-</v>
      </c>
      <c r="M51" s="17"/>
      <c r="N51" s="89"/>
      <c r="O51" s="8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s="90" customFormat="1" ht="24" customHeight="1" x14ac:dyDescent="0.15">
      <c r="A52" s="20">
        <v>17</v>
      </c>
      <c r="B52" s="294" t="s">
        <v>116</v>
      </c>
      <c r="C52" s="269">
        <f>'詳細4（秘匿固定）'!C73</f>
        <v>1</v>
      </c>
      <c r="D52" s="136" t="str">
        <f>'詳細4（秘匿固定）'!D73</f>
        <v>χ</v>
      </c>
      <c r="E52" s="136" t="str">
        <f>'詳細4（秘匿固定）'!E73</f>
        <v>χ</v>
      </c>
      <c r="F52" s="136" t="str">
        <f>'詳細4（秘匿固定）'!F73</f>
        <v>χ</v>
      </c>
      <c r="G52" s="136" t="str">
        <f>'詳細4（秘匿固定）'!G73</f>
        <v>χ</v>
      </c>
      <c r="H52" s="136" t="str">
        <f>'詳細4（秘匿固定）'!H73</f>
        <v>-</v>
      </c>
      <c r="I52" s="136" t="str">
        <f>'詳細4（秘匿固定）'!I73</f>
        <v>χ</v>
      </c>
      <c r="J52" s="136" t="str">
        <f>'詳細4（秘匿固定）'!J73</f>
        <v>-</v>
      </c>
      <c r="K52" s="136" t="str">
        <f>'詳細4（秘匿固定）'!K73</f>
        <v>-</v>
      </c>
      <c r="L52" s="137" t="str">
        <f>'詳細4（秘匿固定）'!L73</f>
        <v>χ</v>
      </c>
      <c r="M52" s="17"/>
      <c r="N52" s="89"/>
      <c r="O52" s="89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s="90" customFormat="1" ht="24" customHeight="1" x14ac:dyDescent="0.15">
      <c r="A53" s="20">
        <v>17</v>
      </c>
      <c r="B53" s="294" t="s">
        <v>117</v>
      </c>
      <c r="C53" s="269">
        <f>'詳細4（秘匿固定）'!C74</f>
        <v>1</v>
      </c>
      <c r="D53" s="136" t="str">
        <f>'詳細4（秘匿固定）'!D74</f>
        <v>χ</v>
      </c>
      <c r="E53" s="136" t="str">
        <f>'詳細4（秘匿固定）'!E74</f>
        <v>χ</v>
      </c>
      <c r="F53" s="136" t="str">
        <f>'詳細4（秘匿固定）'!F74</f>
        <v>χ</v>
      </c>
      <c r="G53" s="136" t="str">
        <f>'詳細4（秘匿固定）'!G74</f>
        <v>χ</v>
      </c>
      <c r="H53" s="136" t="str">
        <f>'詳細4（秘匿固定）'!H74</f>
        <v>-</v>
      </c>
      <c r="I53" s="136" t="str">
        <f>'詳細4（秘匿固定）'!I74</f>
        <v>χ</v>
      </c>
      <c r="J53" s="136" t="str">
        <f>'詳細4（秘匿固定）'!J74</f>
        <v>χ</v>
      </c>
      <c r="K53" s="136" t="str">
        <f>'詳細4（秘匿固定）'!K74</f>
        <v>χ</v>
      </c>
      <c r="L53" s="137" t="str">
        <f>'詳細4（秘匿固定）'!L74</f>
        <v>χ</v>
      </c>
      <c r="M53" s="17"/>
      <c r="N53" s="89"/>
      <c r="O53" s="8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90" customFormat="1" ht="24" customHeight="1" x14ac:dyDescent="0.15">
      <c r="A54" s="20">
        <v>18</v>
      </c>
      <c r="B54" s="293" t="s">
        <v>113</v>
      </c>
      <c r="C54" s="269">
        <f>'詳細4（秘匿固定）'!C76</f>
        <v>33</v>
      </c>
      <c r="D54" s="137">
        <f>'詳細4（秘匿固定）'!D76</f>
        <v>2351538</v>
      </c>
      <c r="E54" s="137">
        <f>'詳細4（秘匿固定）'!E76</f>
        <v>451087</v>
      </c>
      <c r="F54" s="137">
        <f>'詳細4（秘匿固定）'!F76</f>
        <v>107978</v>
      </c>
      <c r="G54" s="137">
        <f>'詳細4（秘匿固定）'!G76</f>
        <v>21045</v>
      </c>
      <c r="H54" s="137">
        <f>'詳細4（秘匿固定）'!H76</f>
        <v>1220</v>
      </c>
      <c r="I54" s="137">
        <f>'詳細4（秘匿固定）'!I76</f>
        <v>148070</v>
      </c>
      <c r="J54" s="137">
        <f>'詳細4（秘匿固定）'!J76</f>
        <v>26878</v>
      </c>
      <c r="K54" s="137">
        <f>'詳細4（秘匿固定）'!K76</f>
        <v>22810</v>
      </c>
      <c r="L54" s="137">
        <f>'詳細4（秘匿固定）'!L76</f>
        <v>112046</v>
      </c>
      <c r="M54" s="17"/>
      <c r="N54" s="89"/>
      <c r="O54" s="8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s="90" customFormat="1" ht="24" customHeight="1" x14ac:dyDescent="0.15">
      <c r="A55" s="20">
        <v>18</v>
      </c>
      <c r="B55" s="294" t="s">
        <v>114</v>
      </c>
      <c r="C55" s="269">
        <f>'詳細4（秘匿固定）'!C77</f>
        <v>18</v>
      </c>
      <c r="D55" s="136">
        <f>'詳細4（秘匿固定）'!D77</f>
        <v>517224</v>
      </c>
      <c r="E55" s="136">
        <f>'詳細4（秘匿固定）'!E77</f>
        <v>148037</v>
      </c>
      <c r="F55" s="136">
        <f>'詳細4（秘匿固定）'!F77</f>
        <v>50187</v>
      </c>
      <c r="G55" s="136">
        <f>'詳細4（秘匿固定）'!G77</f>
        <v>7281</v>
      </c>
      <c r="H55" s="136" t="str">
        <f>'詳細4（秘匿固定）'!H77</f>
        <v>-</v>
      </c>
      <c r="I55" s="136">
        <f>'詳細4（秘匿固定）'!I77</f>
        <v>55761</v>
      </c>
      <c r="J55" s="136">
        <f>'詳細4（秘匿固定）'!J77</f>
        <v>2183</v>
      </c>
      <c r="K55" s="136">
        <f>'詳細4（秘匿固定）'!K77</f>
        <v>5790</v>
      </c>
      <c r="L55" s="137">
        <f>'詳細4（秘匿固定）'!L77</f>
        <v>46580</v>
      </c>
      <c r="M55" s="17"/>
      <c r="N55" s="89"/>
      <c r="O55" s="8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s="90" customFormat="1" ht="24" customHeight="1" x14ac:dyDescent="0.15">
      <c r="A56" s="20">
        <v>18</v>
      </c>
      <c r="B56" s="294" t="s">
        <v>115</v>
      </c>
      <c r="C56" s="269">
        <f>'詳細4（秘匿固定）'!C78</f>
        <v>10</v>
      </c>
      <c r="D56" s="136">
        <f>'詳細4（秘匿固定）'!D78</f>
        <v>766391</v>
      </c>
      <c r="E56" s="136">
        <f>'詳細4（秘匿固定）'!E78</f>
        <v>149308</v>
      </c>
      <c r="F56" s="136">
        <f>'詳細4（秘匿固定）'!F78</f>
        <v>46991</v>
      </c>
      <c r="G56" s="136">
        <f>'詳細4（秘匿固定）'!G78</f>
        <v>2959</v>
      </c>
      <c r="H56" s="136">
        <f>'詳細4（秘匿固定）'!H78</f>
        <v>1220</v>
      </c>
      <c r="I56" s="136">
        <f>'詳細4（秘匿固定）'!I78</f>
        <v>53802</v>
      </c>
      <c r="J56" s="136">
        <f>'詳細4（秘匿固定）'!J78</f>
        <v>16055</v>
      </c>
      <c r="K56" s="136">
        <f>'詳細4（秘匿固定）'!K78</f>
        <v>17020</v>
      </c>
      <c r="L56" s="137">
        <f>'詳細4（秘匿固定）'!L78</f>
        <v>46026</v>
      </c>
      <c r="M56" s="17"/>
      <c r="N56" s="89"/>
      <c r="O56" s="8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90" customFormat="1" ht="24" customHeight="1" x14ac:dyDescent="0.15">
      <c r="A57" s="20">
        <v>18</v>
      </c>
      <c r="B57" s="294" t="s">
        <v>116</v>
      </c>
      <c r="C57" s="269">
        <f>'詳細4（秘匿固定）'!C79</f>
        <v>5</v>
      </c>
      <c r="D57" s="136">
        <f>'詳細4（秘匿固定）'!D79</f>
        <v>1067923</v>
      </c>
      <c r="E57" s="136">
        <f>'詳細4（秘匿固定）'!E79</f>
        <v>153742</v>
      </c>
      <c r="F57" s="136">
        <f>'詳細4（秘匿固定）'!F79</f>
        <v>10800</v>
      </c>
      <c r="G57" s="136">
        <f>'詳細4（秘匿固定）'!G79</f>
        <v>10805</v>
      </c>
      <c r="H57" s="136" t="str">
        <f>'詳細4（秘匿固定）'!H79</f>
        <v>-</v>
      </c>
      <c r="I57" s="136">
        <f>'詳細4（秘匿固定）'!I79</f>
        <v>38507</v>
      </c>
      <c r="J57" s="136">
        <f>'詳細4（秘匿固定）'!J79</f>
        <v>8640</v>
      </c>
      <c r="K57" s="136" t="str">
        <f>'詳細4（秘匿固定）'!K79</f>
        <v>-</v>
      </c>
      <c r="L57" s="137">
        <f>'詳細4（秘匿固定）'!L79</f>
        <v>19440</v>
      </c>
      <c r="M57" s="17"/>
      <c r="N57" s="89"/>
      <c r="O57" s="8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s="90" customFormat="1" ht="24" customHeight="1" x14ac:dyDescent="0.15">
      <c r="A58" s="20">
        <v>18</v>
      </c>
      <c r="B58" s="294" t="s">
        <v>117</v>
      </c>
      <c r="C58" s="269">
        <f>'詳細4（秘匿固定）'!C80</f>
        <v>0</v>
      </c>
      <c r="D58" s="137" t="str">
        <f>'詳細4（秘匿固定）'!D80</f>
        <v>-</v>
      </c>
      <c r="E58" s="137" t="str">
        <f>'詳細4（秘匿固定）'!E80</f>
        <v>-</v>
      </c>
      <c r="F58" s="137" t="str">
        <f>'詳細4（秘匿固定）'!F80</f>
        <v>-</v>
      </c>
      <c r="G58" s="137" t="str">
        <f>'詳細4（秘匿固定）'!G80</f>
        <v>-</v>
      </c>
      <c r="H58" s="137" t="str">
        <f>'詳細4（秘匿固定）'!H80</f>
        <v>-</v>
      </c>
      <c r="I58" s="137" t="str">
        <f>'詳細4（秘匿固定）'!I80</f>
        <v>-</v>
      </c>
      <c r="J58" s="137" t="str">
        <f>'詳細4（秘匿固定）'!J80</f>
        <v>-</v>
      </c>
      <c r="K58" s="137" t="str">
        <f>'詳細4（秘匿固定）'!K80</f>
        <v>-</v>
      </c>
      <c r="L58" s="137" t="str">
        <f>'詳細4（秘匿固定）'!L80</f>
        <v>-</v>
      </c>
      <c r="M58" s="17"/>
      <c r="N58" s="89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s="90" customFormat="1" ht="24" customHeight="1" x14ac:dyDescent="0.15">
      <c r="A59" s="20">
        <v>19</v>
      </c>
      <c r="B59" s="293" t="s">
        <v>113</v>
      </c>
      <c r="C59" s="269">
        <f>'詳細4（秘匿固定）'!C82</f>
        <v>6</v>
      </c>
      <c r="D59" s="137">
        <f>'詳細4（秘匿固定）'!D82</f>
        <v>200140</v>
      </c>
      <c r="E59" s="137">
        <f>'詳細4（秘匿固定）'!E82</f>
        <v>86937</v>
      </c>
      <c r="F59" s="137">
        <f>'詳細4（秘匿固定）'!F82</f>
        <v>12567</v>
      </c>
      <c r="G59" s="137">
        <f>'詳細4（秘匿固定）'!G82</f>
        <v>13104</v>
      </c>
      <c r="H59" s="137">
        <f>'詳細4（秘匿固定）'!H82</f>
        <v>0</v>
      </c>
      <c r="I59" s="137">
        <f>'詳細4（秘匿固定）'!I82</f>
        <v>16153</v>
      </c>
      <c r="J59" s="266">
        <f>'詳細4（秘匿固定）'!J82</f>
        <v>0</v>
      </c>
      <c r="K59" s="137">
        <f>'詳細4（秘匿固定）'!K82</f>
        <v>0</v>
      </c>
      <c r="L59" s="137">
        <f>'詳細4（秘匿固定）'!L82</f>
        <v>12567</v>
      </c>
      <c r="M59" s="17"/>
      <c r="N59" s="89"/>
      <c r="O59" s="8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s="90" customFormat="1" ht="24" customHeight="1" x14ac:dyDescent="0.15">
      <c r="A60" s="20">
        <v>19</v>
      </c>
      <c r="B60" s="294" t="s">
        <v>114</v>
      </c>
      <c r="C60" s="269">
        <f>'詳細4（秘匿固定）'!C83</f>
        <v>2</v>
      </c>
      <c r="D60" s="137" t="str">
        <f>'詳細4（秘匿固定）'!D83</f>
        <v>χ</v>
      </c>
      <c r="E60" s="137" t="str">
        <f>'詳細4（秘匿固定）'!E83</f>
        <v>χ</v>
      </c>
      <c r="F60" s="137" t="str">
        <f>'詳細4（秘匿固定）'!F83</f>
        <v>χ</v>
      </c>
      <c r="G60" s="137" t="str">
        <f>'詳細4（秘匿固定）'!G83</f>
        <v>χ</v>
      </c>
      <c r="H60" s="137" t="str">
        <f>'詳細4（秘匿固定）'!H83</f>
        <v>-</v>
      </c>
      <c r="I60" s="137" t="str">
        <f>'詳細4（秘匿固定）'!I83</f>
        <v>χ</v>
      </c>
      <c r="J60" s="137" t="str">
        <f>'詳細4（秘匿固定）'!J83</f>
        <v>-</v>
      </c>
      <c r="K60" s="137" t="str">
        <f>'詳細4（秘匿固定）'!K83</f>
        <v>-</v>
      </c>
      <c r="L60" s="137" t="str">
        <f>'詳細4（秘匿固定）'!L83</f>
        <v>χ</v>
      </c>
      <c r="M60" s="17"/>
      <c r="N60" s="89"/>
      <c r="O60" s="8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s="90" customFormat="1" ht="24" customHeight="1" x14ac:dyDescent="0.15">
      <c r="A61" s="20">
        <v>19</v>
      </c>
      <c r="B61" s="294" t="s">
        <v>115</v>
      </c>
      <c r="C61" s="269">
        <f>'詳細4（秘匿固定）'!C84</f>
        <v>3</v>
      </c>
      <c r="D61" s="137">
        <f>'詳細4（秘匿固定）'!D84</f>
        <v>72655</v>
      </c>
      <c r="E61" s="137">
        <f>'詳細4（秘匿固定）'!E84</f>
        <v>34235</v>
      </c>
      <c r="F61" s="137">
        <f>'詳細4（秘匿固定）'!F84</f>
        <v>3341</v>
      </c>
      <c r="G61" s="137">
        <f>'詳細4（秘匿固定）'!G84</f>
        <v>567</v>
      </c>
      <c r="H61" s="137" t="str">
        <f>'詳細4（秘匿固定）'!H84</f>
        <v>-</v>
      </c>
      <c r="I61" s="137">
        <f>'詳細4（秘匿固定）'!I84</f>
        <v>7010</v>
      </c>
      <c r="J61" s="137" t="str">
        <f>'詳細4（秘匿固定）'!J84</f>
        <v>-</v>
      </c>
      <c r="K61" s="137" t="str">
        <f>'詳細4（秘匿固定）'!K84</f>
        <v>-</v>
      </c>
      <c r="L61" s="137">
        <f>'詳細4（秘匿固定）'!L84</f>
        <v>3341</v>
      </c>
      <c r="M61" s="17"/>
      <c r="N61" s="89"/>
      <c r="O61" s="8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s="90" customFormat="1" ht="24" customHeight="1" x14ac:dyDescent="0.15">
      <c r="A62" s="20">
        <v>19</v>
      </c>
      <c r="B62" s="294" t="s">
        <v>116</v>
      </c>
      <c r="C62" s="269">
        <f>'詳細4（秘匿固定）'!C85</f>
        <v>1</v>
      </c>
      <c r="D62" s="137" t="str">
        <f>'詳細4（秘匿固定）'!D85</f>
        <v>χ</v>
      </c>
      <c r="E62" s="137" t="str">
        <f>'詳細4（秘匿固定）'!E85</f>
        <v>χ</v>
      </c>
      <c r="F62" s="137" t="str">
        <f>'詳細4（秘匿固定）'!F85</f>
        <v>χ</v>
      </c>
      <c r="G62" s="137" t="str">
        <f>'詳細4（秘匿固定）'!G85</f>
        <v>χ</v>
      </c>
      <c r="H62" s="137" t="str">
        <f>'詳細4（秘匿固定）'!H85</f>
        <v>-</v>
      </c>
      <c r="I62" s="137" t="str">
        <f>'詳細4（秘匿固定）'!I85</f>
        <v>χ</v>
      </c>
      <c r="J62" s="137" t="str">
        <f>'詳細4（秘匿固定）'!J85</f>
        <v>-</v>
      </c>
      <c r="K62" s="137" t="str">
        <f>'詳細4（秘匿固定）'!K85</f>
        <v>-</v>
      </c>
      <c r="L62" s="137" t="str">
        <f>'詳細4（秘匿固定）'!L85</f>
        <v>χ</v>
      </c>
      <c r="M62" s="17"/>
      <c r="N62" s="89"/>
      <c r="O62" s="8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s="90" customFormat="1" ht="24" customHeight="1" x14ac:dyDescent="0.15">
      <c r="A63" s="20">
        <v>19</v>
      </c>
      <c r="B63" s="294" t="s">
        <v>117</v>
      </c>
      <c r="C63" s="269">
        <f>'詳細4（秘匿固定）'!C86</f>
        <v>0</v>
      </c>
      <c r="D63" s="137" t="str">
        <f>'詳細4（秘匿固定）'!D86</f>
        <v>-</v>
      </c>
      <c r="E63" s="137" t="str">
        <f>'詳細4（秘匿固定）'!E86</f>
        <v>-</v>
      </c>
      <c r="F63" s="137" t="str">
        <f>'詳細4（秘匿固定）'!F86</f>
        <v>-</v>
      </c>
      <c r="G63" s="137" t="str">
        <f>'詳細4（秘匿固定）'!G86</f>
        <v>-</v>
      </c>
      <c r="H63" s="137" t="str">
        <f>'詳細4（秘匿固定）'!H86</f>
        <v>-</v>
      </c>
      <c r="I63" s="137" t="str">
        <f>'詳細4（秘匿固定）'!I86</f>
        <v>-</v>
      </c>
      <c r="J63" s="137" t="str">
        <f>'詳細4（秘匿固定）'!J86</f>
        <v>-</v>
      </c>
      <c r="K63" s="137" t="str">
        <f>'詳細4（秘匿固定）'!K86</f>
        <v>-</v>
      </c>
      <c r="L63" s="137" t="str">
        <f>'詳細4（秘匿固定）'!L86</f>
        <v>-</v>
      </c>
      <c r="M63" s="17"/>
      <c r="N63" s="89"/>
      <c r="O63" s="8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90" customFormat="1" ht="24" customHeight="1" x14ac:dyDescent="0.15">
      <c r="A64" s="20">
        <v>20</v>
      </c>
      <c r="B64" s="293" t="s">
        <v>113</v>
      </c>
      <c r="C64" s="272">
        <f>'詳細4（秘匿固定）'!C88</f>
        <v>5</v>
      </c>
      <c r="D64" s="137">
        <f>'詳細4（秘匿固定）'!D88</f>
        <v>120656</v>
      </c>
      <c r="E64" s="137">
        <f>'詳細4（秘匿固定）'!E88</f>
        <v>17736</v>
      </c>
      <c r="F64" s="137" t="str">
        <f>'詳細4（秘匿固定）'!F88</f>
        <v>χχ</v>
      </c>
      <c r="G64" s="137" t="str">
        <f>'詳細4（秘匿固定）'!G88</f>
        <v>χχ</v>
      </c>
      <c r="H64" s="137">
        <f>'詳細4（秘匿固定）'!H88</f>
        <v>0</v>
      </c>
      <c r="I64" s="137">
        <f>'詳細4（秘匿固定）'!I88</f>
        <v>15439</v>
      </c>
      <c r="J64" s="137">
        <f>'詳細4（秘匿固定）'!J88</f>
        <v>0</v>
      </c>
      <c r="K64" s="137" t="str">
        <f>'詳細4（秘匿固定）'!K88</f>
        <v>χχ</v>
      </c>
      <c r="L64" s="137">
        <f>'詳細4（秘匿固定）'!L88</f>
        <v>7912</v>
      </c>
      <c r="M64" s="17"/>
      <c r="N64" s="89"/>
      <c r="O64" s="8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s="90" customFormat="1" ht="24" customHeight="1" x14ac:dyDescent="0.15">
      <c r="A65" s="20">
        <v>20</v>
      </c>
      <c r="B65" s="294" t="s">
        <v>114</v>
      </c>
      <c r="C65" s="269">
        <f>'詳細4（秘匿固定）'!C89</f>
        <v>1</v>
      </c>
      <c r="D65" s="136" t="str">
        <f>'詳細4（秘匿固定）'!D89</f>
        <v>χ</v>
      </c>
      <c r="E65" s="136" t="str">
        <f>'詳細4（秘匿固定）'!E89</f>
        <v>-</v>
      </c>
      <c r="F65" s="136" t="str">
        <f>'詳細4（秘匿固定）'!F89</f>
        <v>χ</v>
      </c>
      <c r="G65" s="136" t="str">
        <f>'詳細4（秘匿固定）'!G89</f>
        <v>-</v>
      </c>
      <c r="H65" s="136" t="str">
        <f>'詳細4（秘匿固定）'!H89</f>
        <v>-</v>
      </c>
      <c r="I65" s="136" t="str">
        <f>'詳細4（秘匿固定）'!I89</f>
        <v>-</v>
      </c>
      <c r="J65" s="136" t="str">
        <f>'詳細4（秘匿固定）'!J89</f>
        <v>-</v>
      </c>
      <c r="K65" s="136" t="str">
        <f>'詳細4（秘匿固定）'!K89</f>
        <v>χ</v>
      </c>
      <c r="L65" s="136" t="str">
        <f>'詳細4（秘匿固定）'!L89</f>
        <v>χ</v>
      </c>
      <c r="M65" s="17"/>
      <c r="N65" s="89"/>
      <c r="O65" s="8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90" customFormat="1" ht="24" customHeight="1" x14ac:dyDescent="0.15">
      <c r="A66" s="20">
        <v>20</v>
      </c>
      <c r="B66" s="294" t="s">
        <v>115</v>
      </c>
      <c r="C66" s="269">
        <f>'詳細4（秘匿固定）'!C90</f>
        <v>3</v>
      </c>
      <c r="D66" s="136" t="str">
        <f>'詳細4（秘匿固定）'!D90</f>
        <v>χχ</v>
      </c>
      <c r="E66" s="136" t="str">
        <f>'詳細4（秘匿固定）'!E90</f>
        <v>χχ</v>
      </c>
      <c r="F66" s="136" t="str">
        <f>'詳細4（秘匿固定）'!F90</f>
        <v>χχ</v>
      </c>
      <c r="G66" s="136" t="str">
        <f>'詳細4（秘匿固定）'!G90</f>
        <v>χχ</v>
      </c>
      <c r="H66" s="136" t="str">
        <f>'詳細4（秘匿固定）'!H90</f>
        <v>-</v>
      </c>
      <c r="I66" s="136" t="str">
        <f>'詳細4（秘匿固定）'!I90</f>
        <v>χχ</v>
      </c>
      <c r="J66" s="136" t="str">
        <f>'詳細4（秘匿固定）'!J90</f>
        <v>-</v>
      </c>
      <c r="K66" s="136" t="str">
        <f>'詳細4（秘匿固定）'!K90</f>
        <v>-</v>
      </c>
      <c r="L66" s="137" t="str">
        <f>'詳細4（秘匿固定）'!L90</f>
        <v>χχ</v>
      </c>
      <c r="M66" s="17"/>
      <c r="N66" s="89"/>
      <c r="O66" s="8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s="90" customFormat="1" ht="24" customHeight="1" x14ac:dyDescent="0.15">
      <c r="A67" s="20">
        <v>20</v>
      </c>
      <c r="B67" s="294" t="s">
        <v>116</v>
      </c>
      <c r="C67" s="269">
        <f>'詳細4（秘匿固定）'!C91</f>
        <v>1</v>
      </c>
      <c r="D67" s="136" t="str">
        <f>'詳細4（秘匿固定）'!D91</f>
        <v>χ</v>
      </c>
      <c r="E67" s="136" t="str">
        <f>'詳細4（秘匿固定）'!E91</f>
        <v>χ</v>
      </c>
      <c r="F67" s="136" t="str">
        <f>'詳細4（秘匿固定）'!F91</f>
        <v>χ</v>
      </c>
      <c r="G67" s="136" t="str">
        <f>'詳細4（秘匿固定）'!G91</f>
        <v>χ</v>
      </c>
      <c r="H67" s="136" t="str">
        <f>'詳細4（秘匿固定）'!H91</f>
        <v>-</v>
      </c>
      <c r="I67" s="136" t="str">
        <f>'詳細4（秘匿固定）'!I91</f>
        <v>χ</v>
      </c>
      <c r="J67" s="136" t="str">
        <f>'詳細4（秘匿固定）'!J91</f>
        <v>-</v>
      </c>
      <c r="K67" s="136" t="str">
        <f>'詳細4（秘匿固定）'!K91</f>
        <v>-</v>
      </c>
      <c r="L67" s="137" t="str">
        <f>'詳細4（秘匿固定）'!L91</f>
        <v>χ</v>
      </c>
      <c r="M67" s="17"/>
      <c r="N67" s="89"/>
      <c r="O67" s="8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s="90" customFormat="1" ht="24" customHeight="1" x14ac:dyDescent="0.15">
      <c r="A68" s="20">
        <v>20</v>
      </c>
      <c r="B68" s="294" t="s">
        <v>117</v>
      </c>
      <c r="C68" s="269">
        <f>'詳細4（秘匿固定）'!C92</f>
        <v>0</v>
      </c>
      <c r="D68" s="136" t="str">
        <f>'詳細4（秘匿固定）'!D92</f>
        <v>-</v>
      </c>
      <c r="E68" s="136" t="str">
        <f>'詳細4（秘匿固定）'!E92</f>
        <v>-</v>
      </c>
      <c r="F68" s="136" t="str">
        <f>'詳細4（秘匿固定）'!F92</f>
        <v>-</v>
      </c>
      <c r="G68" s="136" t="str">
        <f>'詳細4（秘匿固定）'!G92</f>
        <v>-</v>
      </c>
      <c r="H68" s="136" t="str">
        <f>'詳細4（秘匿固定）'!H92</f>
        <v>-</v>
      </c>
      <c r="I68" s="136" t="str">
        <f>'詳細4（秘匿固定）'!I92</f>
        <v>-</v>
      </c>
      <c r="J68" s="136" t="str">
        <f>'詳細4（秘匿固定）'!J92</f>
        <v>-</v>
      </c>
      <c r="K68" s="136" t="str">
        <f>'詳細4（秘匿固定）'!K92</f>
        <v>-</v>
      </c>
      <c r="L68" s="137" t="str">
        <f>'詳細4（秘匿固定）'!L92</f>
        <v>-</v>
      </c>
      <c r="M68" s="17"/>
      <c r="N68" s="89"/>
      <c r="O68" s="8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s="90" customFormat="1" ht="24" customHeight="1" x14ac:dyDescent="0.15">
      <c r="A69" s="20">
        <v>21</v>
      </c>
      <c r="B69" s="293" t="s">
        <v>113</v>
      </c>
      <c r="C69" s="269">
        <f>'詳細4（秘匿固定）'!C94</f>
        <v>32</v>
      </c>
      <c r="D69" s="137">
        <f>'詳細4（秘匿固定）'!D94</f>
        <v>4041563</v>
      </c>
      <c r="E69" s="137">
        <f>'詳細4（秘匿固定）'!E94</f>
        <v>859597</v>
      </c>
      <c r="F69" s="137">
        <f>'詳細4（秘匿固定）'!F94</f>
        <v>455398</v>
      </c>
      <c r="G69" s="137">
        <f>'詳細4（秘匿固定）'!G94</f>
        <v>12664</v>
      </c>
      <c r="H69" s="136" t="str">
        <f>'詳細4（秘匿固定）'!H94</f>
        <v>χχ</v>
      </c>
      <c r="I69" s="137">
        <f>'詳細4（秘匿固定）'!I94</f>
        <v>491405</v>
      </c>
      <c r="J69" s="137">
        <f>'詳細4（秘匿固定）'!J94</f>
        <v>400746</v>
      </c>
      <c r="K69" s="137">
        <f>'詳細4（秘匿固定）'!K94</f>
        <v>371978</v>
      </c>
      <c r="L69" s="137">
        <f>'詳細4（秘匿固定）'!L94</f>
        <v>484166</v>
      </c>
      <c r="M69" s="17"/>
      <c r="N69" s="89"/>
      <c r="O69" s="8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s="90" customFormat="1" ht="24" customHeight="1" x14ac:dyDescent="0.15">
      <c r="A70" s="20">
        <v>21</v>
      </c>
      <c r="B70" s="294" t="s">
        <v>114</v>
      </c>
      <c r="C70" s="269">
        <f>'詳細4（秘匿固定）'!C95</f>
        <v>21</v>
      </c>
      <c r="D70" s="136">
        <f>'詳細4（秘匿固定）'!D95</f>
        <v>1022909</v>
      </c>
      <c r="E70" s="136">
        <f>'詳細4（秘匿固定）'!E95</f>
        <v>270578</v>
      </c>
      <c r="F70" s="136">
        <f>'詳細4（秘匿固定）'!F95</f>
        <v>54751</v>
      </c>
      <c r="G70" s="136">
        <f>'詳細4（秘匿固定）'!G95</f>
        <v>1796</v>
      </c>
      <c r="H70" s="136" t="str">
        <f>'詳細4（秘匿固定）'!H95</f>
        <v>χχ</v>
      </c>
      <c r="I70" s="136">
        <f>'詳細4（秘匿固定）'!I95</f>
        <v>90588</v>
      </c>
      <c r="J70" s="136">
        <f>'詳細4（秘匿固定）'!J95</f>
        <v>3195</v>
      </c>
      <c r="K70" s="136">
        <f>'詳細4（秘匿固定）'!K95</f>
        <v>2958</v>
      </c>
      <c r="L70" s="137">
        <f>'詳細4（秘匿固定）'!L95</f>
        <v>54988</v>
      </c>
      <c r="M70" s="17"/>
      <c r="N70" s="89"/>
      <c r="O70" s="8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90" customFormat="1" ht="24" customHeight="1" x14ac:dyDescent="0.15">
      <c r="A71" s="20">
        <v>21</v>
      </c>
      <c r="B71" s="294" t="s">
        <v>115</v>
      </c>
      <c r="C71" s="269">
        <f>'詳細4（秘匿固定）'!C96</f>
        <v>8</v>
      </c>
      <c r="D71" s="137">
        <f>'詳細4（秘匿固定）'!D96</f>
        <v>481809</v>
      </c>
      <c r="E71" s="137">
        <f>'詳細4（秘匿固定）'!E96</f>
        <v>308166</v>
      </c>
      <c r="F71" s="137">
        <f>'詳細4（秘匿固定）'!F96</f>
        <v>17434</v>
      </c>
      <c r="G71" s="137">
        <f>'詳細4（秘匿固定）'!G96</f>
        <v>6037</v>
      </c>
      <c r="H71" s="136">
        <f>'詳細4（秘匿固定）'!H96</f>
        <v>900</v>
      </c>
      <c r="I71" s="137">
        <f>'詳細4（秘匿固定）'!I96</f>
        <v>33149</v>
      </c>
      <c r="J71" s="137">
        <f>'詳細4（秘匿固定）'!J96</f>
        <v>60</v>
      </c>
      <c r="K71" s="137">
        <f>'詳細4（秘匿固定）'!K96</f>
        <v>0</v>
      </c>
      <c r="L71" s="137">
        <f>'詳細4（秘匿固定）'!L96</f>
        <v>17494</v>
      </c>
      <c r="M71" s="17"/>
      <c r="N71" s="89"/>
      <c r="O71" s="8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s="90" customFormat="1" ht="24" customHeight="1" x14ac:dyDescent="0.15">
      <c r="A72" s="20">
        <v>21</v>
      </c>
      <c r="B72" s="294" t="s">
        <v>116</v>
      </c>
      <c r="C72" s="269">
        <f>'詳細4（秘匿固定）'!C97</f>
        <v>3</v>
      </c>
      <c r="D72" s="136">
        <f>'詳細4（秘匿固定）'!D97</f>
        <v>2536845</v>
      </c>
      <c r="E72" s="136">
        <f>'詳細4（秘匿固定）'!E97</f>
        <v>280853</v>
      </c>
      <c r="F72" s="136">
        <f>'詳細4（秘匿固定）'!F97</f>
        <v>383213</v>
      </c>
      <c r="G72" s="136">
        <f>'詳細4（秘匿固定）'!G97</f>
        <v>4831</v>
      </c>
      <c r="H72" s="136" t="str">
        <f>'詳細4（秘匿固定）'!H97</f>
        <v>-</v>
      </c>
      <c r="I72" s="136">
        <f>'詳細4（秘匿固定）'!I97</f>
        <v>367668</v>
      </c>
      <c r="J72" s="136">
        <f>'詳細4（秘匿固定）'!J97</f>
        <v>397491</v>
      </c>
      <c r="K72" s="136">
        <f>'詳細4（秘匿固定）'!K97</f>
        <v>369020</v>
      </c>
      <c r="L72" s="137">
        <f>'詳細4（秘匿固定）'!L97</f>
        <v>411684</v>
      </c>
      <c r="M72" s="17"/>
      <c r="N72" s="89"/>
      <c r="O72" s="8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s="90" customFormat="1" ht="24" customHeight="1" thickBot="1" x14ac:dyDescent="0.2">
      <c r="A73" s="20">
        <v>21</v>
      </c>
      <c r="B73" s="294" t="s">
        <v>117</v>
      </c>
      <c r="C73" s="270">
        <f>'詳細4（秘匿固定）'!C98</f>
        <v>0</v>
      </c>
      <c r="D73" s="140" t="str">
        <f>'詳細4（秘匿固定）'!D98</f>
        <v>-</v>
      </c>
      <c r="E73" s="140" t="str">
        <f>'詳細4（秘匿固定）'!E98</f>
        <v>-</v>
      </c>
      <c r="F73" s="140" t="str">
        <f>'詳細4（秘匿固定）'!F98</f>
        <v>-</v>
      </c>
      <c r="G73" s="140" t="str">
        <f>'詳細4（秘匿固定）'!G98</f>
        <v>-</v>
      </c>
      <c r="H73" s="140" t="str">
        <f>'詳細4（秘匿固定）'!H98</f>
        <v>-</v>
      </c>
      <c r="I73" s="140" t="str">
        <f>'詳細4（秘匿固定）'!I98</f>
        <v>-</v>
      </c>
      <c r="J73" s="140" t="str">
        <f>'詳細4（秘匿固定）'!J98</f>
        <v>-</v>
      </c>
      <c r="K73" s="140" t="str">
        <f>'詳細4（秘匿固定）'!K98</f>
        <v>-</v>
      </c>
      <c r="L73" s="140" t="str">
        <f>'詳細4（秘匿固定）'!L98</f>
        <v>-</v>
      </c>
      <c r="M73" s="17"/>
      <c r="N73" s="89"/>
      <c r="O73" s="8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s="90" customFormat="1" ht="24" customHeight="1" x14ac:dyDescent="0.15">
      <c r="A74" s="20">
        <v>22</v>
      </c>
      <c r="B74" s="293" t="s">
        <v>113</v>
      </c>
      <c r="C74" s="271">
        <f>'詳細4（秘匿固定）'!C108</f>
        <v>33</v>
      </c>
      <c r="D74" s="147">
        <f>'詳細4（秘匿固定）'!D108</f>
        <v>15591380</v>
      </c>
      <c r="E74" s="147">
        <f>'詳細4（秘匿固定）'!E108</f>
        <v>1084108</v>
      </c>
      <c r="F74" s="147">
        <f>'詳細4（秘匿固定）'!F108</f>
        <v>1888744</v>
      </c>
      <c r="G74" s="147">
        <f>'詳細4（秘匿固定）'!G108</f>
        <v>48901</v>
      </c>
      <c r="H74" s="147" t="str">
        <f>'詳細4（秘匿固定）'!H108</f>
        <v>χχ</v>
      </c>
      <c r="I74" s="147">
        <f>'詳細4（秘匿固定）'!I108</f>
        <v>2233603</v>
      </c>
      <c r="J74" s="147">
        <f>'詳細4（秘匿固定）'!J108</f>
        <v>1861046</v>
      </c>
      <c r="K74" s="147">
        <f>'詳細4（秘匿固定）'!K108</f>
        <v>1768787</v>
      </c>
      <c r="L74" s="147">
        <f>'詳細4（秘匿固定）'!L108</f>
        <v>1981003</v>
      </c>
      <c r="M74" s="17"/>
      <c r="N74" s="89"/>
      <c r="O74" s="8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s="90" customFormat="1" ht="24" customHeight="1" x14ac:dyDescent="0.15">
      <c r="A75" s="20">
        <v>22</v>
      </c>
      <c r="B75" s="294" t="s">
        <v>114</v>
      </c>
      <c r="C75" s="269">
        <f>'詳細4（秘匿固定）'!C109</f>
        <v>8</v>
      </c>
      <c r="D75" s="136">
        <f>'詳細4（秘匿固定）'!D109</f>
        <v>334682</v>
      </c>
      <c r="E75" s="136">
        <f>'詳細4（秘匿固定）'!E109</f>
        <v>94900</v>
      </c>
      <c r="F75" s="136">
        <f>'詳細4（秘匿固定）'!F109</f>
        <v>62726</v>
      </c>
      <c r="G75" s="136">
        <f>'詳細4（秘匿固定）'!G109</f>
        <v>10756</v>
      </c>
      <c r="H75" s="136" t="str">
        <f>'詳細4（秘匿固定）'!H109</f>
        <v>-</v>
      </c>
      <c r="I75" s="136">
        <f>'詳細4（秘匿固定）'!I109</f>
        <v>45538</v>
      </c>
      <c r="J75" s="136">
        <f>'詳細4（秘匿固定）'!J109</f>
        <v>13410</v>
      </c>
      <c r="K75" s="136">
        <f>'詳細4（秘匿固定）'!K109</f>
        <v>12007</v>
      </c>
      <c r="L75" s="137">
        <f>'詳細4（秘匿固定）'!L109</f>
        <v>64129</v>
      </c>
      <c r="M75" s="17"/>
      <c r="N75" s="89"/>
      <c r="O75" s="8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s="90" customFormat="1" ht="24" customHeight="1" x14ac:dyDescent="0.15">
      <c r="A76" s="20">
        <v>22</v>
      </c>
      <c r="B76" s="294" t="s">
        <v>115</v>
      </c>
      <c r="C76" s="269">
        <f>'詳細4（秘匿固定）'!C110</f>
        <v>14</v>
      </c>
      <c r="D76" s="136">
        <f>'詳細4（秘匿固定）'!D110</f>
        <v>967314</v>
      </c>
      <c r="E76" s="136">
        <f>'詳細4（秘匿固定）'!E110</f>
        <v>273476</v>
      </c>
      <c r="F76" s="136">
        <f>'詳細4（秘匿固定）'!F110</f>
        <v>123305</v>
      </c>
      <c r="G76" s="136">
        <f>'詳細4（秘匿固定）'!G110</f>
        <v>9004</v>
      </c>
      <c r="H76" s="136" t="str">
        <f>'詳細4（秘匿固定）'!H110</f>
        <v>-</v>
      </c>
      <c r="I76" s="136">
        <f>'詳細4（秘匿固定）'!I110</f>
        <v>120038</v>
      </c>
      <c r="J76" s="136">
        <f>'詳細4（秘匿固定）'!J110</f>
        <v>112687</v>
      </c>
      <c r="K76" s="136">
        <f>'詳細4（秘匿固定）'!K110</f>
        <v>113204</v>
      </c>
      <c r="L76" s="137">
        <f>'詳細4（秘匿固定）'!L110</f>
        <v>122788</v>
      </c>
      <c r="M76" s="17"/>
      <c r="N76" s="89"/>
      <c r="O76" s="8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s="90" customFormat="1" ht="24" customHeight="1" x14ac:dyDescent="0.15">
      <c r="A77" s="20">
        <v>22</v>
      </c>
      <c r="B77" s="294" t="s">
        <v>116</v>
      </c>
      <c r="C77" s="269">
        <f>'詳細4（秘匿固定）'!C111</f>
        <v>6</v>
      </c>
      <c r="D77" s="136">
        <f>'詳細4（秘匿固定）'!D111</f>
        <v>976077</v>
      </c>
      <c r="E77" s="136">
        <f>'詳細4（秘匿固定）'!E111</f>
        <v>204029</v>
      </c>
      <c r="F77" s="136">
        <f>'詳細4（秘匿固定）'!F111</f>
        <v>165042</v>
      </c>
      <c r="G77" s="136">
        <f>'詳細4（秘匿固定）'!G111</f>
        <v>1235</v>
      </c>
      <c r="H77" s="136" t="str">
        <f>'詳細4（秘匿固定）'!H111</f>
        <v>-</v>
      </c>
      <c r="I77" s="136">
        <f>'詳細4（秘匿固定）'!I111</f>
        <v>123413</v>
      </c>
      <c r="J77" s="136">
        <f>'詳細4（秘匿固定）'!J111</f>
        <v>111925</v>
      </c>
      <c r="K77" s="136">
        <f>'詳細4（秘匿固定）'!K111</f>
        <v>108867</v>
      </c>
      <c r="L77" s="137">
        <f>'詳細4（秘匿固定）'!L111</f>
        <v>168100</v>
      </c>
      <c r="M77" s="17"/>
      <c r="N77" s="89"/>
      <c r="O77" s="8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s="90" customFormat="1" ht="24" customHeight="1" x14ac:dyDescent="0.15">
      <c r="A78" s="20">
        <v>22</v>
      </c>
      <c r="B78" s="294" t="s">
        <v>117</v>
      </c>
      <c r="C78" s="269">
        <f>'詳細4（秘匿固定）'!C112</f>
        <v>5</v>
      </c>
      <c r="D78" s="136">
        <f>'詳細4（秘匿固定）'!D112</f>
        <v>13313307</v>
      </c>
      <c r="E78" s="136">
        <f>'詳細4（秘匿固定）'!E112</f>
        <v>511703</v>
      </c>
      <c r="F78" s="136">
        <f>'詳細4（秘匿固定）'!F112</f>
        <v>1537671</v>
      </c>
      <c r="G78" s="136">
        <f>'詳細4（秘匿固定）'!G112</f>
        <v>27906</v>
      </c>
      <c r="H78" s="136" t="str">
        <f>'詳細4（秘匿固定）'!H112</f>
        <v>χχ</v>
      </c>
      <c r="I78" s="136">
        <f>'詳細4（秘匿固定）'!I112</f>
        <v>1944614</v>
      </c>
      <c r="J78" s="136">
        <f>'詳細4（秘匿固定）'!J112</f>
        <v>1623024</v>
      </c>
      <c r="K78" s="136">
        <f>'詳細4（秘匿固定）'!K112</f>
        <v>1534709</v>
      </c>
      <c r="L78" s="137">
        <f>'詳細4（秘匿固定）'!L112</f>
        <v>1625986</v>
      </c>
      <c r="M78" s="17"/>
      <c r="N78" s="89"/>
      <c r="O78" s="8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90" customFormat="1" ht="24" customHeight="1" x14ac:dyDescent="0.15">
      <c r="A79" s="20">
        <v>23</v>
      </c>
      <c r="B79" s="293" t="s">
        <v>113</v>
      </c>
      <c r="C79" s="269">
        <f>'詳細4（秘匿固定）'!C114</f>
        <v>3</v>
      </c>
      <c r="D79" s="137" t="str">
        <f>'詳細4（秘匿固定）'!D114</f>
        <v>χχ</v>
      </c>
      <c r="E79" s="137" t="str">
        <f>'詳細4（秘匿固定）'!E114</f>
        <v>χχ</v>
      </c>
      <c r="F79" s="137" t="str">
        <f>'詳細4（秘匿固定）'!F114</f>
        <v>χχ</v>
      </c>
      <c r="G79" s="137">
        <f>'詳細4（秘匿固定）'!G114</f>
        <v>0</v>
      </c>
      <c r="H79" s="148">
        <f>'詳細4（秘匿固定）'!H114</f>
        <v>0</v>
      </c>
      <c r="I79" s="137" t="str">
        <f>'詳細4（秘匿固定）'!I114</f>
        <v>χχ</v>
      </c>
      <c r="J79" s="137" t="str">
        <f>'詳細4（秘匿固定）'!J114</f>
        <v>χχ</v>
      </c>
      <c r="K79" s="137" t="str">
        <f>'詳細4（秘匿固定）'!K114</f>
        <v>χχ</v>
      </c>
      <c r="L79" s="137" t="str">
        <f>'詳細4（秘匿固定）'!L114</f>
        <v>χχ</v>
      </c>
      <c r="M79" s="17"/>
      <c r="N79" s="89"/>
      <c r="O79" s="8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s="90" customFormat="1" ht="24" customHeight="1" x14ac:dyDescent="0.15">
      <c r="A80" s="20">
        <v>23</v>
      </c>
      <c r="B80" s="294" t="s">
        <v>114</v>
      </c>
      <c r="C80" s="269">
        <f>'詳細4（秘匿固定）'!C115</f>
        <v>2</v>
      </c>
      <c r="D80" s="136" t="str">
        <f>'詳細4（秘匿固定）'!D115</f>
        <v>χ</v>
      </c>
      <c r="E80" s="136" t="str">
        <f>'詳細4（秘匿固定）'!E115</f>
        <v>χ</v>
      </c>
      <c r="F80" s="136" t="str">
        <f>'詳細4（秘匿固定）'!F115</f>
        <v>χ</v>
      </c>
      <c r="G80" s="136" t="str">
        <f>'詳細4（秘匿固定）'!G115</f>
        <v>-</v>
      </c>
      <c r="H80" s="136" t="str">
        <f>'詳細4（秘匿固定）'!H115</f>
        <v>-</v>
      </c>
      <c r="I80" s="136" t="str">
        <f>'詳細4（秘匿固定）'!I115</f>
        <v>χ</v>
      </c>
      <c r="J80" s="136" t="str">
        <f>'詳細4（秘匿固定）'!J115</f>
        <v>χ</v>
      </c>
      <c r="K80" s="136" t="str">
        <f>'詳細4（秘匿固定）'!K115</f>
        <v>-</v>
      </c>
      <c r="L80" s="137" t="str">
        <f>'詳細4（秘匿固定）'!L115</f>
        <v>χ</v>
      </c>
      <c r="N80" s="89"/>
      <c r="O80" s="89"/>
    </row>
    <row r="81" spans="1:32" s="90" customFormat="1" ht="24" customHeight="1" x14ac:dyDescent="0.15">
      <c r="A81" s="20">
        <v>23</v>
      </c>
      <c r="B81" s="294" t="s">
        <v>115</v>
      </c>
      <c r="C81" s="269">
        <f>'詳細4（秘匿固定）'!C116</f>
        <v>1</v>
      </c>
      <c r="D81" s="136" t="str">
        <f>'詳細4（秘匿固定）'!D116</f>
        <v>χ</v>
      </c>
      <c r="E81" s="136" t="str">
        <f>'詳細4（秘匿固定）'!E116</f>
        <v>χ</v>
      </c>
      <c r="F81" s="136" t="str">
        <f>'詳細4（秘匿固定）'!F116</f>
        <v>χ</v>
      </c>
      <c r="G81" s="136" t="str">
        <f>'詳細4（秘匿固定）'!G116</f>
        <v>-</v>
      </c>
      <c r="H81" s="136" t="str">
        <f>'詳細4（秘匿固定）'!H116</f>
        <v>-</v>
      </c>
      <c r="I81" s="136" t="str">
        <f>'詳細4（秘匿固定）'!I116</f>
        <v>χ</v>
      </c>
      <c r="J81" s="136" t="str">
        <f>'詳細4（秘匿固定）'!J116</f>
        <v>χ</v>
      </c>
      <c r="K81" s="136" t="str">
        <f>'詳細4（秘匿固定）'!K116</f>
        <v>χ</v>
      </c>
      <c r="L81" s="137" t="str">
        <f>'詳細4（秘匿固定）'!L116</f>
        <v>χ</v>
      </c>
      <c r="N81" s="89"/>
      <c r="O81" s="89"/>
    </row>
    <row r="82" spans="1:32" s="90" customFormat="1" ht="24" customHeight="1" x14ac:dyDescent="0.15">
      <c r="A82" s="20">
        <v>23</v>
      </c>
      <c r="B82" s="294" t="s">
        <v>116</v>
      </c>
      <c r="C82" s="269">
        <f>'詳細4（秘匿固定）'!C117</f>
        <v>0</v>
      </c>
      <c r="D82" s="136" t="str">
        <f>'詳細4（秘匿固定）'!D117</f>
        <v>-</v>
      </c>
      <c r="E82" s="136" t="str">
        <f>'詳細4（秘匿固定）'!E117</f>
        <v>-</v>
      </c>
      <c r="F82" s="136" t="str">
        <f>'詳細4（秘匿固定）'!F117</f>
        <v>-</v>
      </c>
      <c r="G82" s="136" t="str">
        <f>'詳細4（秘匿固定）'!G117</f>
        <v>-</v>
      </c>
      <c r="H82" s="136" t="str">
        <f>'詳細4（秘匿固定）'!H117</f>
        <v>-</v>
      </c>
      <c r="I82" s="136" t="str">
        <f>'詳細4（秘匿固定）'!I117</f>
        <v>-</v>
      </c>
      <c r="J82" s="136" t="str">
        <f>'詳細4（秘匿固定）'!J117</f>
        <v>-</v>
      </c>
      <c r="K82" s="136" t="str">
        <f>'詳細4（秘匿固定）'!K117</f>
        <v>-</v>
      </c>
      <c r="L82" s="137" t="str">
        <f>'詳細4（秘匿固定）'!L117</f>
        <v>-</v>
      </c>
      <c r="N82" s="89"/>
      <c r="O82" s="89"/>
    </row>
    <row r="83" spans="1:32" s="90" customFormat="1" ht="24" customHeight="1" x14ac:dyDescent="0.15">
      <c r="A83" s="20">
        <v>23</v>
      </c>
      <c r="B83" s="294" t="s">
        <v>117</v>
      </c>
      <c r="C83" s="269">
        <f>'詳細4（秘匿固定）'!C118</f>
        <v>0</v>
      </c>
      <c r="D83" s="136" t="str">
        <f>'詳細4（秘匿固定）'!D118</f>
        <v>-</v>
      </c>
      <c r="E83" s="136" t="str">
        <f>'詳細4（秘匿固定）'!E118</f>
        <v>-</v>
      </c>
      <c r="F83" s="136" t="str">
        <f>'詳細4（秘匿固定）'!F118</f>
        <v>-</v>
      </c>
      <c r="G83" s="136" t="str">
        <f>'詳細4（秘匿固定）'!G118</f>
        <v>-</v>
      </c>
      <c r="H83" s="136" t="str">
        <f>'詳細4（秘匿固定）'!H118</f>
        <v>-</v>
      </c>
      <c r="I83" s="136" t="str">
        <f>'詳細4（秘匿固定）'!I118</f>
        <v>-</v>
      </c>
      <c r="J83" s="136" t="str">
        <f>'詳細4（秘匿固定）'!J118</f>
        <v>-</v>
      </c>
      <c r="K83" s="136" t="str">
        <f>'詳細4（秘匿固定）'!K118</f>
        <v>-</v>
      </c>
      <c r="L83" s="137" t="str">
        <f>'詳細4（秘匿固定）'!L118</f>
        <v>-</v>
      </c>
      <c r="N83" s="89"/>
      <c r="O83" s="89"/>
    </row>
    <row r="84" spans="1:32" s="90" customFormat="1" ht="24" customHeight="1" x14ac:dyDescent="0.15">
      <c r="A84" s="20">
        <v>24</v>
      </c>
      <c r="B84" s="293" t="s">
        <v>113</v>
      </c>
      <c r="C84" s="269">
        <f>'詳細4（秘匿固定）'!C120</f>
        <v>77</v>
      </c>
      <c r="D84" s="137">
        <f>'詳細4（秘匿固定）'!D120</f>
        <v>4750199</v>
      </c>
      <c r="E84" s="137">
        <f>'詳細4（秘匿固定）'!E120</f>
        <v>1440111</v>
      </c>
      <c r="F84" s="137">
        <f>'詳細4（秘匿固定）'!F120</f>
        <v>968402</v>
      </c>
      <c r="G84" s="137">
        <f>'詳細4（秘匿固定）'!G120</f>
        <v>8594</v>
      </c>
      <c r="H84" s="137">
        <f>'詳細4（秘匿固定）'!H120</f>
        <v>213</v>
      </c>
      <c r="I84" s="137">
        <f>'詳細4（秘匿固定）'!I120</f>
        <v>279070</v>
      </c>
      <c r="J84" s="137">
        <f>'詳細4（秘匿固定）'!J120</f>
        <v>317560</v>
      </c>
      <c r="K84" s="137">
        <f>'詳細4（秘匿固定）'!K120</f>
        <v>360327</v>
      </c>
      <c r="L84" s="137">
        <f>'詳細4（秘匿固定）'!L120</f>
        <v>925635</v>
      </c>
      <c r="M84" s="17"/>
      <c r="N84" s="89"/>
      <c r="O84" s="8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1:32" s="90" customFormat="1" ht="24" customHeight="1" x14ac:dyDescent="0.15">
      <c r="A85" s="20">
        <v>24</v>
      </c>
      <c r="B85" s="294" t="s">
        <v>114</v>
      </c>
      <c r="C85" s="269">
        <f>'詳細4（秘匿固定）'!C121</f>
        <v>49</v>
      </c>
      <c r="D85" s="136">
        <f>'詳細4（秘匿固定）'!D121</f>
        <v>1699050</v>
      </c>
      <c r="E85" s="136">
        <f>'詳細4（秘匿固定）'!E121</f>
        <v>568963</v>
      </c>
      <c r="F85" s="136">
        <f>'詳細4（秘匿固定）'!F121</f>
        <v>135392</v>
      </c>
      <c r="G85" s="136">
        <f>'詳細4（秘匿固定）'!G121</f>
        <v>5816</v>
      </c>
      <c r="H85" s="136" t="str">
        <f>'詳細4（秘匿固定）'!H121</f>
        <v>-</v>
      </c>
      <c r="I85" s="136">
        <f>'詳細4（秘匿固定）'!I121</f>
        <v>113626</v>
      </c>
      <c r="J85" s="136">
        <f>'詳細4（秘匿固定）'!J121</f>
        <v>6828</v>
      </c>
      <c r="K85" s="136">
        <f>'詳細4（秘匿固定）'!K121</f>
        <v>7514</v>
      </c>
      <c r="L85" s="137">
        <f>'詳細4（秘匿固定）'!L121</f>
        <v>134706</v>
      </c>
      <c r="N85" s="89"/>
      <c r="O85" s="89"/>
    </row>
    <row r="86" spans="1:32" s="90" customFormat="1" ht="24" customHeight="1" x14ac:dyDescent="0.15">
      <c r="A86" s="20">
        <v>24</v>
      </c>
      <c r="B86" s="294" t="s">
        <v>115</v>
      </c>
      <c r="C86" s="269">
        <f>'詳細4（秘匿固定）'!C122</f>
        <v>22</v>
      </c>
      <c r="D86" s="136">
        <f>'詳細4（秘匿固定）'!D122</f>
        <v>1566876</v>
      </c>
      <c r="E86" s="136">
        <f>'詳細4（秘匿固定）'!E122</f>
        <v>734541</v>
      </c>
      <c r="F86" s="136">
        <f>'詳細4（秘匿固定）'!F122</f>
        <v>170122</v>
      </c>
      <c r="G86" s="136">
        <f>'詳細4（秘匿固定）'!G122</f>
        <v>1869</v>
      </c>
      <c r="H86" s="136">
        <f>'詳細4（秘匿固定）'!H122</f>
        <v>213</v>
      </c>
      <c r="I86" s="136">
        <f>'詳細4（秘匿固定）'!I122</f>
        <v>115084</v>
      </c>
      <c r="J86" s="136">
        <f>'詳細4（秘匿固定）'!J122</f>
        <v>62039</v>
      </c>
      <c r="K86" s="136">
        <f>'詳細4（秘匿固定）'!K122</f>
        <v>90265</v>
      </c>
      <c r="L86" s="137">
        <f>'詳細4（秘匿固定）'!L122</f>
        <v>141896</v>
      </c>
      <c r="N86" s="89"/>
      <c r="O86" s="89"/>
    </row>
    <row r="87" spans="1:32" s="90" customFormat="1" ht="24" customHeight="1" x14ac:dyDescent="0.15">
      <c r="A87" s="20">
        <v>24</v>
      </c>
      <c r="B87" s="294" t="s">
        <v>116</v>
      </c>
      <c r="C87" s="269">
        <f>'詳細4（秘匿固定）'!C123</f>
        <v>4</v>
      </c>
      <c r="D87" s="137" t="str">
        <f>'詳細4（秘匿固定）'!D123</f>
        <v>χχ</v>
      </c>
      <c r="E87" s="137" t="str">
        <f>'詳細4（秘匿固定）'!E123</f>
        <v>χχ</v>
      </c>
      <c r="F87" s="137" t="str">
        <f>'詳細4（秘匿固定）'!F123</f>
        <v>χχ</v>
      </c>
      <c r="G87" s="137" t="str">
        <f>'詳細4（秘匿固定）'!G123</f>
        <v>χχ</v>
      </c>
      <c r="H87" s="136">
        <f>'詳細4（秘匿固定）'!H123</f>
        <v>0</v>
      </c>
      <c r="I87" s="137" t="str">
        <f>'詳細4（秘匿固定）'!I123</f>
        <v>χχ</v>
      </c>
      <c r="J87" s="137" t="str">
        <f>'詳細4（秘匿固定）'!J123</f>
        <v>χχ</v>
      </c>
      <c r="K87" s="137" t="str">
        <f>'詳細4（秘匿固定）'!K123</f>
        <v>χχ</v>
      </c>
      <c r="L87" s="137" t="str">
        <f>'詳細4（秘匿固定）'!L123</f>
        <v>χχ</v>
      </c>
      <c r="N87" s="89"/>
      <c r="O87" s="89"/>
    </row>
    <row r="88" spans="1:32" s="90" customFormat="1" ht="24" customHeight="1" x14ac:dyDescent="0.15">
      <c r="A88" s="20">
        <v>24</v>
      </c>
      <c r="B88" s="294" t="s">
        <v>117</v>
      </c>
      <c r="C88" s="269">
        <f>'詳細4（秘匿固定）'!C124</f>
        <v>2</v>
      </c>
      <c r="D88" s="136" t="str">
        <f>'詳細4（秘匿固定）'!D124</f>
        <v>χ</v>
      </c>
      <c r="E88" s="136" t="str">
        <f>'詳細4（秘匿固定）'!E124</f>
        <v>χ</v>
      </c>
      <c r="F88" s="136" t="str">
        <f>'詳細4（秘匿固定）'!F124</f>
        <v>χ</v>
      </c>
      <c r="G88" s="136" t="str">
        <f>'詳細4（秘匿固定）'!G124</f>
        <v>χ</v>
      </c>
      <c r="H88" s="136" t="str">
        <f>'詳細4（秘匿固定）'!H124</f>
        <v>-</v>
      </c>
      <c r="I88" s="136" t="str">
        <f>'詳細4（秘匿固定）'!I124</f>
        <v>χ</v>
      </c>
      <c r="J88" s="136" t="str">
        <f>'詳細4（秘匿固定）'!J124</f>
        <v>χ</v>
      </c>
      <c r="K88" s="136" t="str">
        <f>'詳細4（秘匿固定）'!K124</f>
        <v>χ</v>
      </c>
      <c r="L88" s="137" t="str">
        <f>'詳細4（秘匿固定）'!L124</f>
        <v>χ</v>
      </c>
      <c r="N88" s="89"/>
      <c r="O88" s="89"/>
    </row>
    <row r="89" spans="1:32" s="90" customFormat="1" ht="24" customHeight="1" x14ac:dyDescent="0.15">
      <c r="A89" s="20">
        <v>25</v>
      </c>
      <c r="B89" s="293" t="s">
        <v>113</v>
      </c>
      <c r="C89" s="269">
        <f>'詳細4（秘匿固定）'!C126</f>
        <v>20</v>
      </c>
      <c r="D89" s="137">
        <f>'詳細4（秘匿固定）'!D126</f>
        <v>1066015</v>
      </c>
      <c r="E89" s="137">
        <f>'詳細4（秘匿固定）'!E126</f>
        <v>242255</v>
      </c>
      <c r="F89" s="137">
        <f>'詳細4（秘匿固定）'!F126</f>
        <v>70130</v>
      </c>
      <c r="G89" s="137">
        <f>'詳細4（秘匿固定）'!G126</f>
        <v>34710</v>
      </c>
      <c r="H89" s="137">
        <f>'詳細4（秘匿固定）'!H126</f>
        <v>5039</v>
      </c>
      <c r="I89" s="137">
        <f>'詳細4（秘匿固定）'!I126</f>
        <v>106817</v>
      </c>
      <c r="J89" s="137" t="str">
        <f>'詳細4（秘匿固定）'!J126</f>
        <v>χχ</v>
      </c>
      <c r="K89" s="137" t="str">
        <f>'詳細4（秘匿固定）'!K126</f>
        <v>χχ</v>
      </c>
      <c r="L89" s="137">
        <f>'詳細4（秘匿固定）'!L126</f>
        <v>52090</v>
      </c>
      <c r="M89" s="17"/>
      <c r="N89" s="89"/>
      <c r="O89" s="8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:32" s="90" customFormat="1" ht="24" customHeight="1" x14ac:dyDescent="0.15">
      <c r="A90" s="20">
        <v>25</v>
      </c>
      <c r="B90" s="294" t="s">
        <v>114</v>
      </c>
      <c r="C90" s="269">
        <f>'詳細4（秘匿固定）'!C127</f>
        <v>12</v>
      </c>
      <c r="D90" s="136">
        <f>'詳細4（秘匿固定）'!D127</f>
        <v>407536</v>
      </c>
      <c r="E90" s="136">
        <f>'詳細4（秘匿固定）'!E127</f>
        <v>139588</v>
      </c>
      <c r="F90" s="136">
        <f>'詳細4（秘匿固定）'!F127</f>
        <v>12682</v>
      </c>
      <c r="G90" s="136">
        <f>'詳細4（秘匿固定）'!G127</f>
        <v>5808</v>
      </c>
      <c r="H90" s="136" t="str">
        <f>'詳細4（秘匿固定）'!H127</f>
        <v>χχ</v>
      </c>
      <c r="I90" s="136">
        <f>'詳細4（秘匿固定）'!I127</f>
        <v>33559</v>
      </c>
      <c r="J90" s="136">
        <f>'詳細4（秘匿固定）'!J127</f>
        <v>0</v>
      </c>
      <c r="K90" s="137">
        <f>'詳細4（秘匿固定）'!K127</f>
        <v>479</v>
      </c>
      <c r="L90" s="137">
        <f>'詳細4（秘匿固定）'!L127</f>
        <v>12203</v>
      </c>
      <c r="N90" s="89"/>
      <c r="O90" s="89"/>
    </row>
    <row r="91" spans="1:32" s="90" customFormat="1" ht="24" customHeight="1" x14ac:dyDescent="0.15">
      <c r="A91" s="20">
        <v>25</v>
      </c>
      <c r="B91" s="294" t="s">
        <v>115</v>
      </c>
      <c r="C91" s="269">
        <f>'詳細4（秘匿固定）'!C128</f>
        <v>7</v>
      </c>
      <c r="D91" s="137" t="str">
        <f>'詳細4（秘匿固定）'!D128</f>
        <v>χχ</v>
      </c>
      <c r="E91" s="137" t="str">
        <f>'詳細4（秘匿固定）'!E128</f>
        <v>χχ</v>
      </c>
      <c r="F91" s="137" t="str">
        <f>'詳細4（秘匿固定）'!F128</f>
        <v>χχ</v>
      </c>
      <c r="G91" s="137" t="str">
        <f>'詳細4（秘匿固定）'!G128</f>
        <v>χχ</v>
      </c>
      <c r="H91" s="136">
        <f>'詳細4（秘匿固定）'!H128</f>
        <v>0</v>
      </c>
      <c r="I91" s="137" t="str">
        <f>'詳細4（秘匿固定）'!I128</f>
        <v>χχ</v>
      </c>
      <c r="J91" s="137">
        <f>'詳細4（秘匿固定）'!J128</f>
        <v>0</v>
      </c>
      <c r="K91" s="136" t="str">
        <f>'詳細4（秘匿固定）'!K128</f>
        <v>χχ</v>
      </c>
      <c r="L91" s="137" t="str">
        <f>'詳細4（秘匿固定）'!L128</f>
        <v>χχ</v>
      </c>
      <c r="N91" s="89"/>
      <c r="O91" s="89"/>
    </row>
    <row r="92" spans="1:32" s="90" customFormat="1" ht="24" customHeight="1" x14ac:dyDescent="0.15">
      <c r="A92" s="20">
        <v>25</v>
      </c>
      <c r="B92" s="294" t="s">
        <v>116</v>
      </c>
      <c r="C92" s="269">
        <f>'詳細4（秘匿固定）'!C129</f>
        <v>0</v>
      </c>
      <c r="D92" s="136" t="str">
        <f>'詳細4（秘匿固定）'!D129</f>
        <v>-</v>
      </c>
      <c r="E92" s="136" t="str">
        <f>'詳細4（秘匿固定）'!E129</f>
        <v>-</v>
      </c>
      <c r="F92" s="136" t="str">
        <f>'詳細4（秘匿固定）'!F129</f>
        <v>-</v>
      </c>
      <c r="G92" s="136" t="str">
        <f>'詳細4（秘匿固定）'!G129</f>
        <v>-</v>
      </c>
      <c r="H92" s="136" t="str">
        <f>'詳細4（秘匿固定）'!H129</f>
        <v>-</v>
      </c>
      <c r="I92" s="136" t="str">
        <f>'詳細4（秘匿固定）'!I129</f>
        <v>-</v>
      </c>
      <c r="J92" s="136" t="str">
        <f>'詳細4（秘匿固定）'!J129</f>
        <v>-</v>
      </c>
      <c r="K92" s="136" t="str">
        <f>'詳細4（秘匿固定）'!K129</f>
        <v>-</v>
      </c>
      <c r="L92" s="137" t="str">
        <f>'詳細4（秘匿固定）'!L129</f>
        <v>-</v>
      </c>
      <c r="N92" s="89"/>
      <c r="O92" s="89"/>
    </row>
    <row r="93" spans="1:32" s="90" customFormat="1" ht="24" customHeight="1" x14ac:dyDescent="0.15">
      <c r="A93" s="20">
        <v>25</v>
      </c>
      <c r="B93" s="294" t="s">
        <v>117</v>
      </c>
      <c r="C93" s="269">
        <f>'詳細4（秘匿固定）'!C130</f>
        <v>1</v>
      </c>
      <c r="D93" s="136" t="str">
        <f>'詳細4（秘匿固定）'!D130</f>
        <v>χ</v>
      </c>
      <c r="E93" s="136" t="str">
        <f>'詳細4（秘匿固定）'!E130</f>
        <v>χ</v>
      </c>
      <c r="F93" s="136" t="str">
        <f>'詳細4（秘匿固定）'!F130</f>
        <v>χ</v>
      </c>
      <c r="G93" s="136" t="str">
        <f>'詳細4（秘匿固定）'!G130</f>
        <v>χ</v>
      </c>
      <c r="H93" s="136" t="str">
        <f>'詳細4（秘匿固定）'!H130</f>
        <v>χ</v>
      </c>
      <c r="I93" s="136" t="str">
        <f>'詳細4（秘匿固定）'!I130</f>
        <v>χ</v>
      </c>
      <c r="J93" s="136" t="str">
        <f>'詳細4（秘匿固定）'!J130</f>
        <v>χ</v>
      </c>
      <c r="K93" s="136" t="str">
        <f>'詳細4（秘匿固定）'!K130</f>
        <v>χ</v>
      </c>
      <c r="L93" s="137" t="str">
        <f>'詳細4（秘匿固定）'!L130</f>
        <v>χ</v>
      </c>
      <c r="N93" s="89"/>
      <c r="O93" s="89"/>
    </row>
    <row r="94" spans="1:32" s="90" customFormat="1" ht="24" customHeight="1" x14ac:dyDescent="0.15">
      <c r="A94" s="20">
        <v>26</v>
      </c>
      <c r="B94" s="293" t="s">
        <v>113</v>
      </c>
      <c r="C94" s="269">
        <f>'詳細4（秘匿固定）'!C132</f>
        <v>34</v>
      </c>
      <c r="D94" s="137">
        <f>'詳細4（秘匿固定）'!D132</f>
        <v>1317328</v>
      </c>
      <c r="E94" s="137">
        <f>'詳細4（秘匿固定）'!E132</f>
        <v>331237</v>
      </c>
      <c r="F94" s="137">
        <f>'詳細4（秘匿固定）'!F132</f>
        <v>221233</v>
      </c>
      <c r="G94" s="137">
        <f>'詳細4（秘匿固定）'!G132</f>
        <v>3603</v>
      </c>
      <c r="H94" s="136" t="str">
        <f>'詳細4（秘匿固定）'!H132</f>
        <v>-</v>
      </c>
      <c r="I94" s="137">
        <f>'詳細4（秘匿固定）'!I132</f>
        <v>192057</v>
      </c>
      <c r="J94" s="137">
        <f>'詳細4（秘匿固定）'!J132</f>
        <v>47957</v>
      </c>
      <c r="K94" s="137">
        <f>'詳細4（秘匿固定）'!K132</f>
        <v>24962</v>
      </c>
      <c r="L94" s="137">
        <f>'詳細4（秘匿固定）'!L132</f>
        <v>244228</v>
      </c>
      <c r="N94" s="89"/>
      <c r="O94" s="89"/>
    </row>
    <row r="95" spans="1:32" s="90" customFormat="1" ht="24" customHeight="1" x14ac:dyDescent="0.15">
      <c r="A95" s="20">
        <v>26</v>
      </c>
      <c r="B95" s="294" t="s">
        <v>114</v>
      </c>
      <c r="C95" s="269">
        <f>'詳細4（秘匿固定）'!C133</f>
        <v>13</v>
      </c>
      <c r="D95" s="136">
        <f>'詳細4（秘匿固定）'!D133</f>
        <v>263772</v>
      </c>
      <c r="E95" s="136">
        <f>'詳細4（秘匿固定）'!E133</f>
        <v>100195</v>
      </c>
      <c r="F95" s="136">
        <f>'詳細4（秘匿固定）'!F133</f>
        <v>35884</v>
      </c>
      <c r="G95" s="136">
        <f>'詳細4（秘匿固定）'!G133</f>
        <v>714</v>
      </c>
      <c r="H95" s="136" t="str">
        <f>'詳細4（秘匿固定）'!H133</f>
        <v>-</v>
      </c>
      <c r="I95" s="136">
        <f>'詳細4（秘匿固定）'!I133</f>
        <v>24497</v>
      </c>
      <c r="J95" s="136">
        <f>'詳細4（秘匿固定）'!J133</f>
        <v>23966</v>
      </c>
      <c r="K95" s="136">
        <f>'詳細4（秘匿固定）'!K133</f>
        <v>1842</v>
      </c>
      <c r="L95" s="137">
        <f>'詳細4（秘匿固定）'!L133</f>
        <v>58008</v>
      </c>
      <c r="N95" s="89"/>
      <c r="O95" s="89"/>
    </row>
    <row r="96" spans="1:32" s="90" customFormat="1" ht="24" customHeight="1" x14ac:dyDescent="0.15">
      <c r="A96" s="20">
        <v>26</v>
      </c>
      <c r="B96" s="294" t="s">
        <v>115</v>
      </c>
      <c r="C96" s="269">
        <f>'詳細4（秘匿固定）'!C134</f>
        <v>16</v>
      </c>
      <c r="D96" s="136">
        <f>'詳細4（秘匿固定）'!D134</f>
        <v>443944</v>
      </c>
      <c r="E96" s="136">
        <f>'詳細4（秘匿固定）'!E134</f>
        <v>114192</v>
      </c>
      <c r="F96" s="136">
        <f>'詳細4（秘匿固定）'!F134</f>
        <v>53765</v>
      </c>
      <c r="G96" s="136">
        <f>'詳細4（秘匿固定）'!G134</f>
        <v>603</v>
      </c>
      <c r="H96" s="136" t="str">
        <f>'詳細4（秘匿固定）'!H134</f>
        <v>-</v>
      </c>
      <c r="I96" s="136">
        <f>'詳細4（秘匿固定）'!I134</f>
        <v>66160</v>
      </c>
      <c r="J96" s="136">
        <f>'詳細4（秘匿固定）'!J134</f>
        <v>5187</v>
      </c>
      <c r="K96" s="136">
        <f>'詳細4（秘匿固定）'!K134</f>
        <v>4926</v>
      </c>
      <c r="L96" s="137">
        <f>'詳細4（秘匿固定）'!L134</f>
        <v>54026</v>
      </c>
      <c r="N96" s="89"/>
      <c r="O96" s="89"/>
    </row>
    <row r="97" spans="1:32" s="90" customFormat="1" ht="24" customHeight="1" x14ac:dyDescent="0.15">
      <c r="A97" s="20">
        <v>26</v>
      </c>
      <c r="B97" s="294" t="s">
        <v>116</v>
      </c>
      <c r="C97" s="269">
        <f>'詳細4（秘匿固定）'!C135</f>
        <v>5</v>
      </c>
      <c r="D97" s="137">
        <f>'詳細4（秘匿固定）'!D135</f>
        <v>609612</v>
      </c>
      <c r="E97" s="137">
        <f>'詳細4（秘匿固定）'!E135</f>
        <v>116850</v>
      </c>
      <c r="F97" s="137">
        <f>'詳細4（秘匿固定）'!F135</f>
        <v>131584</v>
      </c>
      <c r="G97" s="137">
        <f>'詳細4（秘匿固定）'!G135</f>
        <v>2286</v>
      </c>
      <c r="H97" s="136">
        <f>'詳細4（秘匿固定）'!H135</f>
        <v>0</v>
      </c>
      <c r="I97" s="137">
        <f>'詳細4（秘匿固定）'!I135</f>
        <v>101400</v>
      </c>
      <c r="J97" s="137">
        <f>'詳細4（秘匿固定）'!J135</f>
        <v>18804</v>
      </c>
      <c r="K97" s="137">
        <f>'詳細4（秘匿固定）'!K135</f>
        <v>18194</v>
      </c>
      <c r="L97" s="137">
        <f>'詳細4（秘匿固定）'!L135</f>
        <v>132194</v>
      </c>
      <c r="N97" s="89"/>
      <c r="O97" s="89"/>
    </row>
    <row r="98" spans="1:32" s="90" customFormat="1" ht="24" customHeight="1" x14ac:dyDescent="0.15">
      <c r="A98" s="20">
        <v>26</v>
      </c>
      <c r="B98" s="294" t="s">
        <v>117</v>
      </c>
      <c r="C98" s="269">
        <f>'詳細4（秘匿固定）'!C136</f>
        <v>0</v>
      </c>
      <c r="D98" s="136" t="str">
        <f>'詳細4（秘匿固定）'!D136</f>
        <v>-</v>
      </c>
      <c r="E98" s="136" t="str">
        <f>'詳細4（秘匿固定）'!E136</f>
        <v>-</v>
      </c>
      <c r="F98" s="136" t="str">
        <f>'詳細4（秘匿固定）'!F136</f>
        <v>-</v>
      </c>
      <c r="G98" s="136" t="str">
        <f>'詳細4（秘匿固定）'!G136</f>
        <v>-</v>
      </c>
      <c r="H98" s="136" t="str">
        <f>'詳細4（秘匿固定）'!H136</f>
        <v>-</v>
      </c>
      <c r="I98" s="136" t="str">
        <f>'詳細4（秘匿固定）'!I136</f>
        <v>-</v>
      </c>
      <c r="J98" s="136" t="str">
        <f>'詳細4（秘匿固定）'!J136</f>
        <v>-</v>
      </c>
      <c r="K98" s="136" t="str">
        <f>'詳細4（秘匿固定）'!K136</f>
        <v>-</v>
      </c>
      <c r="L98" s="137" t="str">
        <f>'詳細4（秘匿固定）'!L136</f>
        <v>-</v>
      </c>
      <c r="N98" s="89"/>
      <c r="O98" s="89"/>
    </row>
    <row r="99" spans="1:32" s="90" customFormat="1" ht="24" customHeight="1" x14ac:dyDescent="0.15">
      <c r="A99" s="20">
        <v>27</v>
      </c>
      <c r="B99" s="293" t="s">
        <v>113</v>
      </c>
      <c r="C99" s="269">
        <f>'詳細4（秘匿固定）'!C138</f>
        <v>2</v>
      </c>
      <c r="D99" s="137" t="str">
        <f>'詳細4（秘匿固定）'!D138</f>
        <v>χ</v>
      </c>
      <c r="E99" s="137" t="str">
        <f>'詳細4（秘匿固定）'!E138</f>
        <v>χ</v>
      </c>
      <c r="F99" s="137" t="str">
        <f>'詳細4（秘匿固定）'!F138</f>
        <v>χ</v>
      </c>
      <c r="G99" s="148">
        <f>'詳細4（秘匿固定）'!G138</f>
        <v>0</v>
      </c>
      <c r="H99" s="148">
        <f>'詳細4（秘匿固定）'!H138</f>
        <v>0</v>
      </c>
      <c r="I99" s="137" t="str">
        <f>'詳細4（秘匿固定）'!I138</f>
        <v>χ</v>
      </c>
      <c r="J99" s="148">
        <f>'詳細4（秘匿固定）'!J138</f>
        <v>0</v>
      </c>
      <c r="K99" s="148">
        <f>'詳細4（秘匿固定）'!K138</f>
        <v>0</v>
      </c>
      <c r="L99" s="137" t="str">
        <f>'詳細4（秘匿固定）'!L138</f>
        <v>χ</v>
      </c>
      <c r="N99" s="89"/>
      <c r="O99" s="89"/>
    </row>
    <row r="100" spans="1:32" s="90" customFormat="1" ht="24" customHeight="1" x14ac:dyDescent="0.15">
      <c r="A100" s="20">
        <v>27</v>
      </c>
      <c r="B100" s="294" t="s">
        <v>114</v>
      </c>
      <c r="C100" s="269">
        <f>'詳細4（秘匿固定）'!C139</f>
        <v>2</v>
      </c>
      <c r="D100" s="137" t="str">
        <f>'詳細4（秘匿固定）'!D139</f>
        <v>χ</v>
      </c>
      <c r="E100" s="137" t="str">
        <f>'詳細4（秘匿固定）'!E139</f>
        <v>χ</v>
      </c>
      <c r="F100" s="137" t="str">
        <f>'詳細4（秘匿固定）'!F139</f>
        <v>χ</v>
      </c>
      <c r="G100" s="137" t="str">
        <f>'詳細4（秘匿固定）'!G139</f>
        <v>-</v>
      </c>
      <c r="H100" s="137" t="str">
        <f>'詳細4（秘匿固定）'!H139</f>
        <v>-</v>
      </c>
      <c r="I100" s="137" t="str">
        <f>'詳細4（秘匿固定）'!I139</f>
        <v>χ</v>
      </c>
      <c r="J100" s="137" t="str">
        <f>'詳細4（秘匿固定）'!J139</f>
        <v>-</v>
      </c>
      <c r="K100" s="137" t="str">
        <f>'詳細4（秘匿固定）'!K139</f>
        <v>-</v>
      </c>
      <c r="L100" s="137" t="str">
        <f>'詳細4（秘匿固定）'!L139</f>
        <v>χ</v>
      </c>
      <c r="N100" s="89"/>
      <c r="O100" s="89"/>
    </row>
    <row r="101" spans="1:32" s="90" customFormat="1" ht="24" customHeight="1" x14ac:dyDescent="0.15">
      <c r="A101" s="20">
        <v>27</v>
      </c>
      <c r="B101" s="294" t="s">
        <v>115</v>
      </c>
      <c r="C101" s="269">
        <f>'詳細4（秘匿固定）'!C140</f>
        <v>0</v>
      </c>
      <c r="D101" s="137" t="str">
        <f>'詳細4（秘匿固定）'!D140</f>
        <v>-</v>
      </c>
      <c r="E101" s="137" t="str">
        <f>'詳細4（秘匿固定）'!E140</f>
        <v>-</v>
      </c>
      <c r="F101" s="137" t="str">
        <f>'詳細4（秘匿固定）'!F140</f>
        <v>-</v>
      </c>
      <c r="G101" s="137" t="str">
        <f>'詳細4（秘匿固定）'!G140</f>
        <v>-</v>
      </c>
      <c r="H101" s="137" t="str">
        <f>'詳細4（秘匿固定）'!H140</f>
        <v>-</v>
      </c>
      <c r="I101" s="137" t="str">
        <f>'詳細4（秘匿固定）'!I140</f>
        <v>-</v>
      </c>
      <c r="J101" s="137" t="str">
        <f>'詳細4（秘匿固定）'!J140</f>
        <v>-</v>
      </c>
      <c r="K101" s="137" t="str">
        <f>'詳細4（秘匿固定）'!K140</f>
        <v>-</v>
      </c>
      <c r="L101" s="137" t="str">
        <f>'詳細4（秘匿固定）'!L140</f>
        <v>-</v>
      </c>
      <c r="N101" s="89"/>
      <c r="O101" s="89"/>
    </row>
    <row r="102" spans="1:32" s="90" customFormat="1" ht="24" customHeight="1" x14ac:dyDescent="0.15">
      <c r="A102" s="20">
        <v>27</v>
      </c>
      <c r="B102" s="294" t="s">
        <v>116</v>
      </c>
      <c r="C102" s="269">
        <f>'詳細4（秘匿固定）'!C141</f>
        <v>0</v>
      </c>
      <c r="D102" s="137" t="str">
        <f>'詳細4（秘匿固定）'!D141</f>
        <v>-</v>
      </c>
      <c r="E102" s="137" t="str">
        <f>'詳細4（秘匿固定）'!E141</f>
        <v>-</v>
      </c>
      <c r="F102" s="137" t="str">
        <f>'詳細4（秘匿固定）'!F141</f>
        <v>-</v>
      </c>
      <c r="G102" s="137" t="str">
        <f>'詳細4（秘匿固定）'!G141</f>
        <v>-</v>
      </c>
      <c r="H102" s="137" t="str">
        <f>'詳細4（秘匿固定）'!H141</f>
        <v>-</v>
      </c>
      <c r="I102" s="137" t="str">
        <f>'詳細4（秘匿固定）'!I141</f>
        <v>-</v>
      </c>
      <c r="J102" s="137" t="str">
        <f>'詳細4（秘匿固定）'!J141</f>
        <v>-</v>
      </c>
      <c r="K102" s="137" t="str">
        <f>'詳細4（秘匿固定）'!K141</f>
        <v>-</v>
      </c>
      <c r="L102" s="137" t="str">
        <f>'詳細4（秘匿固定）'!L141</f>
        <v>-</v>
      </c>
      <c r="N102" s="89"/>
      <c r="O102" s="89"/>
    </row>
    <row r="103" spans="1:32" s="90" customFormat="1" ht="24" customHeight="1" x14ac:dyDescent="0.15">
      <c r="A103" s="20">
        <v>27</v>
      </c>
      <c r="B103" s="294" t="s">
        <v>117</v>
      </c>
      <c r="C103" s="269">
        <f>'詳細4（秘匿固定）'!C142</f>
        <v>0</v>
      </c>
      <c r="D103" s="137" t="str">
        <f>'詳細4（秘匿固定）'!D142</f>
        <v>-</v>
      </c>
      <c r="E103" s="137" t="str">
        <f>'詳細4（秘匿固定）'!E142</f>
        <v>-</v>
      </c>
      <c r="F103" s="137" t="str">
        <f>'詳細4（秘匿固定）'!F142</f>
        <v>-</v>
      </c>
      <c r="G103" s="137" t="str">
        <f>'詳細4（秘匿固定）'!G142</f>
        <v>-</v>
      </c>
      <c r="H103" s="137" t="str">
        <f>'詳細4（秘匿固定）'!H142</f>
        <v>-</v>
      </c>
      <c r="I103" s="137" t="str">
        <f>'詳細4（秘匿固定）'!I142</f>
        <v>-</v>
      </c>
      <c r="J103" s="137" t="str">
        <f>'詳細4（秘匿固定）'!J142</f>
        <v>-</v>
      </c>
      <c r="K103" s="137" t="str">
        <f>'詳細4（秘匿固定）'!K142</f>
        <v>-</v>
      </c>
      <c r="L103" s="137" t="str">
        <f>'詳細4（秘匿固定）'!L142</f>
        <v>-</v>
      </c>
      <c r="N103" s="89"/>
      <c r="O103" s="89"/>
    </row>
    <row r="104" spans="1:32" s="90" customFormat="1" ht="24" customHeight="1" x14ac:dyDescent="0.15">
      <c r="A104" s="90">
        <v>28</v>
      </c>
      <c r="B104" s="293" t="s">
        <v>113</v>
      </c>
      <c r="C104" s="269">
        <f>'詳細4（秘匿固定）'!C144</f>
        <v>25</v>
      </c>
      <c r="D104" s="137">
        <f>'詳細4（秘匿固定）'!D144</f>
        <v>5582226</v>
      </c>
      <c r="E104" s="137">
        <f>'詳細4（秘匿固定）'!E144</f>
        <v>736695</v>
      </c>
      <c r="F104" s="137">
        <f>'詳細4（秘匿固定）'!F144</f>
        <v>1612840</v>
      </c>
      <c r="G104" s="137">
        <f>'詳細4（秘匿固定）'!G144</f>
        <v>42026</v>
      </c>
      <c r="H104" s="137">
        <f>'詳細4（秘匿固定）'!H144</f>
        <v>0</v>
      </c>
      <c r="I104" s="137">
        <f>'詳細4（秘匿固定）'!I144</f>
        <v>874189</v>
      </c>
      <c r="J104" s="137">
        <f>'詳細4（秘匿固定）'!J144</f>
        <v>709682</v>
      </c>
      <c r="K104" s="137">
        <f>'詳細4（秘匿固定）'!K144</f>
        <v>679662</v>
      </c>
      <c r="L104" s="137">
        <f>'詳細4（秘匿固定）'!L144</f>
        <v>1642860</v>
      </c>
      <c r="N104" s="89"/>
      <c r="O104" s="89"/>
    </row>
    <row r="105" spans="1:32" s="90" customFormat="1" ht="24" customHeight="1" x14ac:dyDescent="0.15">
      <c r="A105" s="90">
        <v>28</v>
      </c>
      <c r="B105" s="294" t="s">
        <v>114</v>
      </c>
      <c r="C105" s="269">
        <f>'詳細4（秘匿固定）'!C145</f>
        <v>2</v>
      </c>
      <c r="D105" s="136" t="str">
        <f>'詳細4（秘匿固定）'!D145</f>
        <v>χ</v>
      </c>
      <c r="E105" s="136" t="str">
        <f>'詳細4（秘匿固定）'!E145</f>
        <v>-</v>
      </c>
      <c r="F105" s="136" t="str">
        <f>'詳細4（秘匿固定）'!F145</f>
        <v>χ</v>
      </c>
      <c r="G105" s="136" t="str">
        <f>'詳細4（秘匿固定）'!G145</f>
        <v>-</v>
      </c>
      <c r="H105" s="136" t="str">
        <f>'詳細4（秘匿固定）'!H145</f>
        <v>-</v>
      </c>
      <c r="I105" s="136" t="str">
        <f>'詳細4（秘匿固定）'!I145</f>
        <v>χ</v>
      </c>
      <c r="J105" s="136" t="str">
        <f>'詳細4（秘匿固定）'!J145</f>
        <v>-</v>
      </c>
      <c r="K105" s="136" t="str">
        <f>'詳細4（秘匿固定）'!K145</f>
        <v>-</v>
      </c>
      <c r="L105" s="137" t="str">
        <f>'詳細4（秘匿固定）'!L145</f>
        <v>χ</v>
      </c>
      <c r="N105" s="89"/>
      <c r="O105" s="89"/>
    </row>
    <row r="106" spans="1:32" s="90" customFormat="1" ht="24" customHeight="1" x14ac:dyDescent="0.15">
      <c r="A106" s="90">
        <v>28</v>
      </c>
      <c r="B106" s="294" t="s">
        <v>115</v>
      </c>
      <c r="C106" s="269">
        <f>'詳細4（秘匿固定）'!C146</f>
        <v>8</v>
      </c>
      <c r="D106" s="136">
        <f>'詳細4（秘匿固定）'!D146</f>
        <v>197814</v>
      </c>
      <c r="E106" s="136">
        <f>'詳細4（秘匿固定）'!E146</f>
        <v>80923</v>
      </c>
      <c r="F106" s="136">
        <f>'詳細4（秘匿固定）'!F146</f>
        <v>14905</v>
      </c>
      <c r="G106" s="136">
        <f>'詳細4（秘匿固定）'!G146</f>
        <v>8</v>
      </c>
      <c r="H106" s="136" t="str">
        <f>'詳細4（秘匿固定）'!H146</f>
        <v>-</v>
      </c>
      <c r="I106" s="136">
        <f>'詳細4（秘匿固定）'!I146</f>
        <v>21157</v>
      </c>
      <c r="J106" s="136">
        <f>'詳細4（秘匿固定）'!J146</f>
        <v>94</v>
      </c>
      <c r="K106" s="136" t="str">
        <f>'詳細4（秘匿固定）'!K146</f>
        <v>-</v>
      </c>
      <c r="L106" s="137">
        <f>'詳細4（秘匿固定）'!L146</f>
        <v>14999</v>
      </c>
      <c r="N106" s="89"/>
      <c r="O106" s="89"/>
    </row>
    <row r="107" spans="1:32" s="90" customFormat="1" ht="24" customHeight="1" x14ac:dyDescent="0.15">
      <c r="A107" s="90">
        <v>28</v>
      </c>
      <c r="B107" s="294" t="s">
        <v>116</v>
      </c>
      <c r="C107" s="269">
        <f>'詳細4（秘匿固定）'!C147</f>
        <v>9</v>
      </c>
      <c r="D107" s="136">
        <f>'詳細4（秘匿固定）'!D147</f>
        <v>1736155</v>
      </c>
      <c r="E107" s="136">
        <f>'詳細4（秘匿固定）'!E147</f>
        <v>316218</v>
      </c>
      <c r="F107" s="136">
        <f>'詳細4（秘匿固定）'!F147</f>
        <v>655989</v>
      </c>
      <c r="G107" s="136">
        <f>'詳細4（秘匿固定）'!G147</f>
        <v>30422</v>
      </c>
      <c r="H107" s="136" t="str">
        <f>'詳細4（秘匿固定）'!H147</f>
        <v>-</v>
      </c>
      <c r="I107" s="136">
        <f>'詳細4（秘匿固定）'!I147</f>
        <v>298199</v>
      </c>
      <c r="J107" s="136">
        <f>'詳細4（秘匿固定）'!J147</f>
        <v>373493</v>
      </c>
      <c r="K107" s="136">
        <f>'詳細4（秘匿固定）'!K147</f>
        <v>356823</v>
      </c>
      <c r="L107" s="137">
        <f>'詳細4（秘匿固定）'!L147</f>
        <v>672659</v>
      </c>
      <c r="N107" s="89"/>
      <c r="O107" s="89"/>
    </row>
    <row r="108" spans="1:32" s="90" customFormat="1" ht="24" customHeight="1" thickBot="1" x14ac:dyDescent="0.2">
      <c r="A108" s="90">
        <v>28</v>
      </c>
      <c r="B108" s="294" t="s">
        <v>117</v>
      </c>
      <c r="C108" s="270">
        <f>'詳細4（秘匿固定）'!C148</f>
        <v>6</v>
      </c>
      <c r="D108" s="140" t="str">
        <f>'詳細4（秘匿固定）'!D148</f>
        <v>χχ</v>
      </c>
      <c r="E108" s="140">
        <f>'詳細4（秘匿固定）'!E148</f>
        <v>339554</v>
      </c>
      <c r="F108" s="140" t="str">
        <f>'詳細4（秘匿固定）'!F148</f>
        <v>χχ</v>
      </c>
      <c r="G108" s="140">
        <f>'詳細4（秘匿固定）'!G148</f>
        <v>11596</v>
      </c>
      <c r="H108" s="140">
        <f>'詳細4（秘匿固定）'!H148</f>
        <v>0</v>
      </c>
      <c r="I108" s="140" t="str">
        <f>'詳細4（秘匿固定）'!I148</f>
        <v>χχ</v>
      </c>
      <c r="J108" s="140">
        <f>'詳細4（秘匿固定）'!J148</f>
        <v>336095</v>
      </c>
      <c r="K108" s="140">
        <f>'詳細4（秘匿固定）'!K148</f>
        <v>322839</v>
      </c>
      <c r="L108" s="140" t="str">
        <f>'詳細4（秘匿固定）'!L148</f>
        <v>χχ</v>
      </c>
      <c r="N108" s="89"/>
      <c r="O108" s="89"/>
    </row>
    <row r="109" spans="1:32" s="90" customFormat="1" ht="24" customHeight="1" x14ac:dyDescent="0.15">
      <c r="A109" s="20">
        <v>29</v>
      </c>
      <c r="B109" s="293" t="s">
        <v>113</v>
      </c>
      <c r="C109" s="271">
        <f>'詳細4（秘匿固定）'!C158</f>
        <v>19</v>
      </c>
      <c r="D109" s="147">
        <f>'詳細4（秘匿固定）'!D158</f>
        <v>876683</v>
      </c>
      <c r="E109" s="147">
        <f>'詳細4（秘匿固定）'!E158</f>
        <v>164404</v>
      </c>
      <c r="F109" s="147">
        <f>'詳細4（秘匿固定）'!F158</f>
        <v>36520</v>
      </c>
      <c r="G109" s="147">
        <f>'詳細4（秘匿固定）'!G158</f>
        <v>5065</v>
      </c>
      <c r="H109" s="147">
        <f>'詳細4（秘匿固定）'!H158</f>
        <v>0</v>
      </c>
      <c r="I109" s="147">
        <f>'詳細4（秘匿固定）'!I158</f>
        <v>88199</v>
      </c>
      <c r="J109" s="147">
        <f>'詳細4（秘匿固定）'!J158</f>
        <v>13389</v>
      </c>
      <c r="K109" s="147">
        <f>'詳細4（秘匿固定）'!K158</f>
        <v>16383</v>
      </c>
      <c r="L109" s="147">
        <f>'詳細4（秘匿固定）'!L158</f>
        <v>33526</v>
      </c>
      <c r="N109" s="89"/>
      <c r="O109" s="89"/>
    </row>
    <row r="110" spans="1:32" s="90" customFormat="1" ht="24" customHeight="1" x14ac:dyDescent="0.15">
      <c r="A110" s="300">
        <v>29</v>
      </c>
      <c r="B110" s="294" t="s">
        <v>114</v>
      </c>
      <c r="C110" s="269">
        <f>'詳細4（秘匿固定）'!C159</f>
        <v>8</v>
      </c>
      <c r="D110" s="136" t="str">
        <f>'詳細4（秘匿固定）'!D159</f>
        <v>χχ</v>
      </c>
      <c r="E110" s="136" t="str">
        <f>'詳細4（秘匿固定）'!E159</f>
        <v>χχ</v>
      </c>
      <c r="F110" s="136" t="str">
        <f>'詳細4（秘匿固定）'!F159</f>
        <v>χχ</v>
      </c>
      <c r="G110" s="136" t="str">
        <f>'詳細4（秘匿固定）'!G159</f>
        <v>χχ</v>
      </c>
      <c r="H110" s="136" t="str">
        <f>'詳細4（秘匿固定）'!H159</f>
        <v>-</v>
      </c>
      <c r="I110" s="136" t="str">
        <f>'詳細4（秘匿固定）'!I159</f>
        <v>χχ</v>
      </c>
      <c r="J110" s="136" t="str">
        <f>'詳細4（秘匿固定）'!J159</f>
        <v>-</v>
      </c>
      <c r="K110" s="136">
        <f>'詳細4（秘匿固定）'!K159</f>
        <v>476</v>
      </c>
      <c r="L110" s="137" t="str">
        <f>'詳細4（秘匿固定）'!L159</f>
        <v>χχ</v>
      </c>
      <c r="M110" s="17"/>
      <c r="N110" s="89"/>
      <c r="O110" s="8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s="90" customFormat="1" ht="24" customHeight="1" x14ac:dyDescent="0.15">
      <c r="A111" s="20">
        <v>29</v>
      </c>
      <c r="B111" s="294" t="s">
        <v>115</v>
      </c>
      <c r="C111" s="269">
        <f>'詳細4（秘匿固定）'!C160</f>
        <v>9</v>
      </c>
      <c r="D111" s="136">
        <f>'詳細4（秘匿固定）'!D160</f>
        <v>570860</v>
      </c>
      <c r="E111" s="137">
        <f>'詳細4（秘匿固定）'!E160</f>
        <v>80640</v>
      </c>
      <c r="F111" s="136">
        <f>'詳細4（秘匿固定）'!F160</f>
        <v>25005</v>
      </c>
      <c r="G111" s="137">
        <f>'詳細4（秘匿固定）'!G160</f>
        <v>3103</v>
      </c>
      <c r="H111" s="136">
        <f>'詳細4（秘匿固定）'!H160</f>
        <v>0</v>
      </c>
      <c r="I111" s="136">
        <f>'詳細4（秘匿固定）'!I160</f>
        <v>55057</v>
      </c>
      <c r="J111" s="137">
        <f>'詳細4（秘匿固定）'!J160</f>
        <v>13389</v>
      </c>
      <c r="K111" s="137">
        <f>'詳細4（秘匿固定）'!K160</f>
        <v>15907</v>
      </c>
      <c r="L111" s="137">
        <f>'詳細4（秘匿固定）'!L160</f>
        <v>22487</v>
      </c>
      <c r="M111" s="17"/>
      <c r="N111" s="89"/>
      <c r="O111" s="8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s="90" customFormat="1" ht="24" customHeight="1" x14ac:dyDescent="0.15">
      <c r="A112" s="300">
        <v>29</v>
      </c>
      <c r="B112" s="294" t="s">
        <v>116</v>
      </c>
      <c r="C112" s="269">
        <f>'詳細4（秘匿固定）'!C161</f>
        <v>2</v>
      </c>
      <c r="D112" s="136" t="str">
        <f>'詳細4（秘匿固定）'!D161</f>
        <v>χ</v>
      </c>
      <c r="E112" s="136" t="str">
        <f>'詳細4（秘匿固定）'!E161</f>
        <v>χ</v>
      </c>
      <c r="F112" s="136" t="str">
        <f>'詳細4（秘匿固定）'!F161</f>
        <v>χ</v>
      </c>
      <c r="G112" s="136" t="str">
        <f>'詳細4（秘匿固定）'!G161</f>
        <v>χ</v>
      </c>
      <c r="H112" s="136" t="str">
        <f>'詳細4（秘匿固定）'!H161</f>
        <v>-</v>
      </c>
      <c r="I112" s="136" t="str">
        <f>'詳細4（秘匿固定）'!I161</f>
        <v>χ</v>
      </c>
      <c r="J112" s="136" t="str">
        <f>'詳細4（秘匿固定）'!J161</f>
        <v>-</v>
      </c>
      <c r="K112" s="136" t="str">
        <f>'詳細4（秘匿固定）'!K161</f>
        <v>-</v>
      </c>
      <c r="L112" s="137" t="str">
        <f>'詳細4（秘匿固定）'!L161</f>
        <v>χ</v>
      </c>
      <c r="M112" s="17"/>
      <c r="N112" s="89"/>
      <c r="O112" s="8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:32" s="90" customFormat="1" ht="24" customHeight="1" x14ac:dyDescent="0.15">
      <c r="A113" s="20">
        <v>29</v>
      </c>
      <c r="B113" s="294" t="s">
        <v>117</v>
      </c>
      <c r="C113" s="269">
        <f>'詳細4（秘匿固定）'!C162</f>
        <v>0</v>
      </c>
      <c r="D113" s="136" t="str">
        <f>'詳細4（秘匿固定）'!D162</f>
        <v>-</v>
      </c>
      <c r="E113" s="136" t="str">
        <f>'詳細4（秘匿固定）'!E162</f>
        <v>-</v>
      </c>
      <c r="F113" s="136" t="str">
        <f>'詳細4（秘匿固定）'!F162</f>
        <v>-</v>
      </c>
      <c r="G113" s="136" t="str">
        <f>'詳細4（秘匿固定）'!G162</f>
        <v>-</v>
      </c>
      <c r="H113" s="136" t="str">
        <f>'詳細4（秘匿固定）'!H162</f>
        <v>-</v>
      </c>
      <c r="I113" s="136" t="str">
        <f>'詳細4（秘匿固定）'!I162</f>
        <v>-</v>
      </c>
      <c r="J113" s="136" t="str">
        <f>'詳細4（秘匿固定）'!J162</f>
        <v>-</v>
      </c>
      <c r="K113" s="136" t="str">
        <f>'詳細4（秘匿固定）'!K162</f>
        <v>-</v>
      </c>
      <c r="L113" s="137" t="str">
        <f>'詳細4（秘匿固定）'!L162</f>
        <v>-</v>
      </c>
      <c r="M113" s="17"/>
      <c r="N113" s="89"/>
      <c r="O113" s="89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:32" s="90" customFormat="1" ht="24" customHeight="1" x14ac:dyDescent="0.15">
      <c r="A114" s="20">
        <v>30</v>
      </c>
      <c r="B114" s="293" t="s">
        <v>113</v>
      </c>
      <c r="C114" s="269">
        <f>'詳細4（秘匿固定）'!C165</f>
        <v>7</v>
      </c>
      <c r="D114" s="137">
        <f>'詳細4（秘匿固定）'!D165</f>
        <v>283316</v>
      </c>
      <c r="E114" s="137">
        <f>'詳細4（秘匿固定）'!E165</f>
        <v>70849</v>
      </c>
      <c r="F114" s="137">
        <f>'詳細4（秘匿固定）'!F165</f>
        <v>108247</v>
      </c>
      <c r="G114" s="137">
        <f>'詳細4（秘匿固定）'!G165</f>
        <v>713</v>
      </c>
      <c r="H114" s="137">
        <f>'詳細4（秘匿固定）'!H165</f>
        <v>0</v>
      </c>
      <c r="I114" s="137">
        <f>'詳細4（秘匿固定）'!I165</f>
        <v>96438</v>
      </c>
      <c r="J114" s="137">
        <f>'詳細4（秘匿固定）'!J165</f>
        <v>0</v>
      </c>
      <c r="K114" s="137">
        <f>'詳細4（秘匿固定）'!K165</f>
        <v>0</v>
      </c>
      <c r="L114" s="137">
        <f>'詳細4（秘匿固定）'!L165</f>
        <v>108247</v>
      </c>
      <c r="M114" s="17"/>
      <c r="N114" s="89"/>
      <c r="O114" s="89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1:32" s="90" customFormat="1" ht="24" customHeight="1" x14ac:dyDescent="0.15">
      <c r="A115" s="20">
        <v>30</v>
      </c>
      <c r="B115" s="294" t="s">
        <v>114</v>
      </c>
      <c r="C115" s="269">
        <f>'詳細4（秘匿固定）'!C166</f>
        <v>3</v>
      </c>
      <c r="D115" s="136">
        <f>'詳細4（秘匿固定）'!D166</f>
        <v>43269</v>
      </c>
      <c r="E115" s="136">
        <f>'詳細4（秘匿固定）'!E166</f>
        <v>12251</v>
      </c>
      <c r="F115" s="136">
        <f>'詳細4（秘匿固定）'!F166</f>
        <v>1358</v>
      </c>
      <c r="G115" s="136" t="str">
        <f>'詳細4（秘匿固定）'!G166</f>
        <v>χχ</v>
      </c>
      <c r="H115" s="136" t="str">
        <f>'詳細4（秘匿固定）'!H166</f>
        <v>-</v>
      </c>
      <c r="I115" s="136">
        <f>'詳細4（秘匿固定）'!I166</f>
        <v>7710</v>
      </c>
      <c r="J115" s="136" t="str">
        <f>'詳細4（秘匿固定）'!J166</f>
        <v>-</v>
      </c>
      <c r="K115" s="136" t="str">
        <f>'詳細4（秘匿固定）'!K166</f>
        <v>-</v>
      </c>
      <c r="L115" s="136">
        <f>'詳細4（秘匿固定）'!L166</f>
        <v>1358</v>
      </c>
      <c r="N115" s="89"/>
      <c r="O115" s="89"/>
    </row>
    <row r="116" spans="1:32" s="90" customFormat="1" ht="24" customHeight="1" x14ac:dyDescent="0.15">
      <c r="A116" s="20">
        <v>30</v>
      </c>
      <c r="B116" s="294" t="s">
        <v>115</v>
      </c>
      <c r="C116" s="269">
        <f>'詳細4（秘匿固定）'!C167</f>
        <v>1</v>
      </c>
      <c r="D116" s="136" t="str">
        <f>'詳細4（秘匿固定）'!D167</f>
        <v>-</v>
      </c>
      <c r="E116" s="136" t="str">
        <f>'詳細4（秘匿固定）'!E167</f>
        <v>-</v>
      </c>
      <c r="F116" s="136" t="str">
        <f>'詳細4（秘匿固定）'!F167</f>
        <v>χ</v>
      </c>
      <c r="G116" s="136" t="str">
        <f>'詳細4（秘匿固定）'!G167</f>
        <v>-</v>
      </c>
      <c r="H116" s="136" t="str">
        <f>'詳細4（秘匿固定）'!H167</f>
        <v>-</v>
      </c>
      <c r="I116" s="136" t="str">
        <f>'詳細4（秘匿固定）'!I167</f>
        <v>χ</v>
      </c>
      <c r="J116" s="136" t="str">
        <f>'詳細4（秘匿固定）'!J167</f>
        <v>-</v>
      </c>
      <c r="K116" s="136" t="str">
        <f>'詳細4（秘匿固定）'!K167</f>
        <v>-</v>
      </c>
      <c r="L116" s="136" t="str">
        <f>'詳細4（秘匿固定）'!L167</f>
        <v>χ</v>
      </c>
      <c r="N116" s="89"/>
      <c r="O116" s="89"/>
    </row>
    <row r="117" spans="1:32" s="90" customFormat="1" ht="24" customHeight="1" x14ac:dyDescent="0.15">
      <c r="A117" s="20">
        <v>30</v>
      </c>
      <c r="B117" s="294" t="s">
        <v>116</v>
      </c>
      <c r="C117" s="269">
        <f>'詳細4（秘匿固定）'!C168</f>
        <v>2</v>
      </c>
      <c r="D117" s="136" t="str">
        <f>'詳細4（秘匿固定）'!D168</f>
        <v>χ</v>
      </c>
      <c r="E117" s="136" t="str">
        <f>'詳細4（秘匿固定）'!E168</f>
        <v>χ</v>
      </c>
      <c r="F117" s="136" t="str">
        <f>'詳細4（秘匿固定）'!F168</f>
        <v>χ</v>
      </c>
      <c r="G117" s="136" t="str">
        <f>'詳細4（秘匿固定）'!G168</f>
        <v>-</v>
      </c>
      <c r="H117" s="136" t="str">
        <f>'詳細4（秘匿固定）'!H168</f>
        <v>-</v>
      </c>
      <c r="I117" s="136" t="str">
        <f>'詳細4（秘匿固定）'!I168</f>
        <v>χ</v>
      </c>
      <c r="J117" s="136" t="str">
        <f>'詳細4（秘匿固定）'!J168</f>
        <v>-</v>
      </c>
      <c r="K117" s="136" t="str">
        <f>'詳細4（秘匿固定）'!K168</f>
        <v>-</v>
      </c>
      <c r="L117" s="136" t="str">
        <f>'詳細4（秘匿固定）'!L168</f>
        <v>χ</v>
      </c>
      <c r="N117" s="89"/>
      <c r="O117" s="89"/>
    </row>
    <row r="118" spans="1:32" s="90" customFormat="1" ht="24" customHeight="1" x14ac:dyDescent="0.15">
      <c r="A118" s="20">
        <v>30</v>
      </c>
      <c r="B118" s="294" t="s">
        <v>117</v>
      </c>
      <c r="C118" s="269">
        <f>'詳細4（秘匿固定）'!C169</f>
        <v>1</v>
      </c>
      <c r="D118" s="136" t="str">
        <f>'詳細4（秘匿固定）'!D169</f>
        <v>χ</v>
      </c>
      <c r="E118" s="136" t="str">
        <f>'詳細4（秘匿固定）'!E169</f>
        <v>χ</v>
      </c>
      <c r="F118" s="136" t="str">
        <f>'詳細4（秘匿固定）'!F169</f>
        <v>χ</v>
      </c>
      <c r="G118" s="136" t="str">
        <f>'詳細4（秘匿固定）'!G169</f>
        <v>χ</v>
      </c>
      <c r="H118" s="136" t="str">
        <f>'詳細4（秘匿固定）'!H169</f>
        <v>-</v>
      </c>
      <c r="I118" s="136" t="str">
        <f>'詳細4（秘匿固定）'!I169</f>
        <v>χ</v>
      </c>
      <c r="J118" s="136" t="str">
        <f>'詳細4（秘匿固定）'!J169</f>
        <v>-</v>
      </c>
      <c r="K118" s="136" t="str">
        <f>'詳細4（秘匿固定）'!K169</f>
        <v>-</v>
      </c>
      <c r="L118" s="136" t="str">
        <f>'詳細4（秘匿固定）'!L169</f>
        <v>χ</v>
      </c>
      <c r="N118" s="89"/>
      <c r="O118" s="89"/>
    </row>
    <row r="119" spans="1:32" s="90" customFormat="1" ht="24" customHeight="1" x14ac:dyDescent="0.15">
      <c r="A119" s="20">
        <v>31</v>
      </c>
      <c r="B119" s="293" t="s">
        <v>113</v>
      </c>
      <c r="C119" s="269">
        <f>'詳細4（秘匿固定）'!C172</f>
        <v>30</v>
      </c>
      <c r="D119" s="137">
        <f>'詳細4（秘匿固定）'!D172</f>
        <v>10795270</v>
      </c>
      <c r="E119" s="137">
        <f>'詳細4（秘匿固定）'!E172</f>
        <v>2325270</v>
      </c>
      <c r="F119" s="137">
        <f>'詳細4（秘匿固定）'!F172</f>
        <v>2633351</v>
      </c>
      <c r="G119" s="137">
        <f>'詳細4（秘匿固定）'!G172</f>
        <v>91578</v>
      </c>
      <c r="H119" s="137">
        <f>'詳細4（秘匿固定）'!H172</f>
        <v>717</v>
      </c>
      <c r="I119" s="137">
        <f>'詳細4（秘匿固定）'!I172</f>
        <v>1952891</v>
      </c>
      <c r="J119" s="137">
        <f>'詳細4（秘匿固定）'!J172</f>
        <v>2561941</v>
      </c>
      <c r="K119" s="137">
        <f>'詳細4（秘匿固定）'!K172</f>
        <v>2401039</v>
      </c>
      <c r="L119" s="137">
        <f>'詳細4（秘匿固定）'!L172</f>
        <v>2794253</v>
      </c>
      <c r="N119" s="89"/>
      <c r="O119" s="89"/>
    </row>
    <row r="120" spans="1:32" s="90" customFormat="1" ht="24" customHeight="1" x14ac:dyDescent="0.15">
      <c r="A120" s="20">
        <v>31</v>
      </c>
      <c r="B120" s="294" t="s">
        <v>114</v>
      </c>
      <c r="C120" s="269">
        <f>'詳細4（秘匿固定）'!C173</f>
        <v>7</v>
      </c>
      <c r="D120" s="136">
        <f>'詳細4（秘匿固定）'!D173</f>
        <v>41211</v>
      </c>
      <c r="E120" s="136">
        <f>'詳細4（秘匿固定）'!E173</f>
        <v>11329</v>
      </c>
      <c r="F120" s="136">
        <f>'詳細4（秘匿固定）'!F173</f>
        <v>7568</v>
      </c>
      <c r="G120" s="136" t="str">
        <f>'詳細4（秘匿固定）'!G173</f>
        <v>-</v>
      </c>
      <c r="H120" s="136" t="str">
        <f>'詳細4（秘匿固定）'!H173</f>
        <v>-</v>
      </c>
      <c r="I120" s="136">
        <f>'詳細4（秘匿固定）'!I173</f>
        <v>3002</v>
      </c>
      <c r="J120" s="136">
        <f>'詳細4（秘匿固定）'!J173</f>
        <v>415</v>
      </c>
      <c r="K120" s="136">
        <f>'詳細4（秘匿固定）'!K173</f>
        <v>810</v>
      </c>
      <c r="L120" s="137">
        <f>'詳細4（秘匿固定）'!L173</f>
        <v>7173</v>
      </c>
      <c r="N120" s="89"/>
      <c r="O120" s="89"/>
    </row>
    <row r="121" spans="1:32" s="90" customFormat="1" ht="24" customHeight="1" x14ac:dyDescent="0.15">
      <c r="A121" s="20">
        <v>31</v>
      </c>
      <c r="B121" s="294" t="s">
        <v>115</v>
      </c>
      <c r="C121" s="269">
        <f>'詳細4（秘匿固定）'!C174</f>
        <v>11</v>
      </c>
      <c r="D121" s="136">
        <f>'詳細4（秘匿固定）'!D174</f>
        <v>926939</v>
      </c>
      <c r="E121" s="136">
        <f>'詳細4（秘匿固定）'!E174</f>
        <v>404754</v>
      </c>
      <c r="F121" s="136">
        <f>'詳細4（秘匿固定）'!F174</f>
        <v>101318</v>
      </c>
      <c r="G121" s="136">
        <f>'詳細4（秘匿固定）'!G174</f>
        <v>9437</v>
      </c>
      <c r="H121" s="136" t="str">
        <f>'詳細4（秘匿固定）'!H174</f>
        <v>-</v>
      </c>
      <c r="I121" s="136">
        <f>'詳細4（秘匿固定）'!I174</f>
        <v>96292</v>
      </c>
      <c r="J121" s="136">
        <f>'詳細4（秘匿固定）'!J174</f>
        <v>10774</v>
      </c>
      <c r="K121" s="136">
        <f>'詳細4（秘匿固定）'!K174</f>
        <v>33874</v>
      </c>
      <c r="L121" s="137">
        <f>'詳細4（秘匿固定）'!L174</f>
        <v>78218</v>
      </c>
      <c r="N121" s="89"/>
      <c r="O121" s="89"/>
    </row>
    <row r="122" spans="1:32" s="90" customFormat="1" ht="24" customHeight="1" x14ac:dyDescent="0.15">
      <c r="A122" s="20">
        <v>31</v>
      </c>
      <c r="B122" s="294" t="s">
        <v>116</v>
      </c>
      <c r="C122" s="269">
        <f>'詳細4（秘匿固定）'!C175</f>
        <v>6</v>
      </c>
      <c r="D122" s="136">
        <f>'詳細4（秘匿固定）'!D175</f>
        <v>1214532</v>
      </c>
      <c r="E122" s="136">
        <f>'詳細4（秘匿固定）'!E175</f>
        <v>41032</v>
      </c>
      <c r="F122" s="136">
        <f>'詳細4（秘匿固定）'!F175</f>
        <v>196869</v>
      </c>
      <c r="G122" s="136">
        <f>'詳細4（秘匿固定）'!G175</f>
        <v>40211</v>
      </c>
      <c r="H122" s="136" t="str">
        <f>'詳細4（秘匿固定）'!H175</f>
        <v>-</v>
      </c>
      <c r="I122" s="136">
        <f>'詳細4（秘匿固定）'!I175</f>
        <v>169901</v>
      </c>
      <c r="J122" s="136">
        <f>'詳細4（秘匿固定）'!J175</f>
        <v>8325</v>
      </c>
      <c r="K122" s="136">
        <f>'詳細4（秘匿固定）'!K175</f>
        <v>5349</v>
      </c>
      <c r="L122" s="137">
        <f>'詳細4（秘匿固定）'!L175</f>
        <v>199845</v>
      </c>
      <c r="N122" s="89"/>
      <c r="O122" s="89"/>
    </row>
    <row r="123" spans="1:32" s="90" customFormat="1" ht="24" customHeight="1" x14ac:dyDescent="0.15">
      <c r="A123" s="20">
        <v>31</v>
      </c>
      <c r="B123" s="294" t="s">
        <v>117</v>
      </c>
      <c r="C123" s="269">
        <f>'詳細4（秘匿固定）'!C176</f>
        <v>6</v>
      </c>
      <c r="D123" s="136">
        <f>'詳細4（秘匿固定）'!D176</f>
        <v>8612588</v>
      </c>
      <c r="E123" s="136">
        <f>'詳細4（秘匿固定）'!E176</f>
        <v>1868155</v>
      </c>
      <c r="F123" s="136">
        <f>'詳細4（秘匿固定）'!F176</f>
        <v>2327596</v>
      </c>
      <c r="G123" s="136">
        <f>'詳細4（秘匿固定）'!G176</f>
        <v>41930</v>
      </c>
      <c r="H123" s="136">
        <f>'詳細4（秘匿固定）'!H176</f>
        <v>717</v>
      </c>
      <c r="I123" s="136">
        <f>'詳細4（秘匿固定）'!I176</f>
        <v>1683696</v>
      </c>
      <c r="J123" s="136">
        <f>'詳細4（秘匿固定）'!J176</f>
        <v>2542427</v>
      </c>
      <c r="K123" s="136">
        <f>'詳細4（秘匿固定）'!K176</f>
        <v>2361006</v>
      </c>
      <c r="L123" s="137">
        <f>'詳細4（秘匿固定）'!L176</f>
        <v>2509017</v>
      </c>
      <c r="N123" s="89"/>
      <c r="O123" s="89"/>
    </row>
    <row r="124" spans="1:32" s="90" customFormat="1" ht="24" customHeight="1" x14ac:dyDescent="0.15">
      <c r="A124" s="96">
        <v>32</v>
      </c>
      <c r="B124" s="293" t="s">
        <v>113</v>
      </c>
      <c r="C124" s="269">
        <f>'詳細4（秘匿固定）'!C179</f>
        <v>12</v>
      </c>
      <c r="D124" s="137">
        <f>'詳細4（秘匿固定）'!D179</f>
        <v>438829</v>
      </c>
      <c r="E124" s="137">
        <f>'詳細4（秘匿固定）'!E179</f>
        <v>182423</v>
      </c>
      <c r="F124" s="137">
        <f>'詳細4（秘匿固定）'!F179</f>
        <v>48699</v>
      </c>
      <c r="G124" s="137">
        <f>'詳細4（秘匿固定）'!G179</f>
        <v>374</v>
      </c>
      <c r="H124" s="137">
        <f>'詳細4（秘匿固定）'!H179</f>
        <v>0</v>
      </c>
      <c r="I124" s="137">
        <f>'詳細4（秘匿固定）'!I179</f>
        <v>41893</v>
      </c>
      <c r="J124" s="137">
        <f>'詳細4（秘匿固定）'!J179</f>
        <v>8708</v>
      </c>
      <c r="K124" s="137">
        <f>'詳細4（秘匿固定）'!K179</f>
        <v>7190</v>
      </c>
      <c r="L124" s="137">
        <f>'詳細4（秘匿固定）'!L179</f>
        <v>50217</v>
      </c>
      <c r="N124" s="89"/>
      <c r="O124" s="89"/>
    </row>
    <row r="125" spans="1:32" s="90" customFormat="1" ht="24" customHeight="1" x14ac:dyDescent="0.15">
      <c r="A125" s="20">
        <v>32</v>
      </c>
      <c r="B125" s="294" t="s">
        <v>114</v>
      </c>
      <c r="C125" s="269">
        <f>'詳細4（秘匿固定）'!C180</f>
        <v>7</v>
      </c>
      <c r="D125" s="137">
        <f>'詳細4（秘匿固定）'!D180</f>
        <v>157025</v>
      </c>
      <c r="E125" s="137">
        <f>'詳細4（秘匿固定）'!E180</f>
        <v>97232</v>
      </c>
      <c r="F125" s="137">
        <f>'詳細4（秘匿固定）'!F180</f>
        <v>9946</v>
      </c>
      <c r="G125" s="137" t="str">
        <f>'詳細4（秘匿固定）'!G180</f>
        <v>χχ</v>
      </c>
      <c r="H125" s="137">
        <f>'詳細4（秘匿固定）'!H180</f>
        <v>0</v>
      </c>
      <c r="I125" s="137">
        <f>'詳細4（秘匿固定）'!I180</f>
        <v>11796</v>
      </c>
      <c r="J125" s="137" t="str">
        <f>'詳細4（秘匿固定）'!J180</f>
        <v>χχ</v>
      </c>
      <c r="K125" s="137" t="str">
        <f>'詳細4（秘匿固定）'!K180</f>
        <v>χχ</v>
      </c>
      <c r="L125" s="137">
        <f>'詳細4（秘匿固定）'!L180</f>
        <v>9946</v>
      </c>
      <c r="N125" s="89"/>
      <c r="O125" s="89"/>
    </row>
    <row r="126" spans="1:32" s="90" customFormat="1" ht="24" customHeight="1" x14ac:dyDescent="0.15">
      <c r="A126" s="96">
        <v>32</v>
      </c>
      <c r="B126" s="294" t="s">
        <v>115</v>
      </c>
      <c r="C126" s="269">
        <f>'詳細4（秘匿固定）'!C181</f>
        <v>2</v>
      </c>
      <c r="D126" s="137" t="str">
        <f>'詳細4（秘匿固定）'!D181</f>
        <v>χ</v>
      </c>
      <c r="E126" s="137" t="str">
        <f>'詳細4（秘匿固定）'!E181</f>
        <v>χ</v>
      </c>
      <c r="F126" s="137" t="str">
        <f>'詳細4（秘匿固定）'!F181</f>
        <v>χ</v>
      </c>
      <c r="G126" s="137" t="str">
        <f>'詳細4（秘匿固定）'!G181</f>
        <v>χ</v>
      </c>
      <c r="H126" s="137" t="str">
        <f>'詳細4（秘匿固定）'!H181</f>
        <v>-</v>
      </c>
      <c r="I126" s="137" t="str">
        <f>'詳細4（秘匿固定）'!I181</f>
        <v>χ</v>
      </c>
      <c r="J126" s="137" t="str">
        <f>'詳細4（秘匿固定）'!J181</f>
        <v>-</v>
      </c>
      <c r="K126" s="137" t="str">
        <f>'詳細4（秘匿固定）'!K181</f>
        <v>-</v>
      </c>
      <c r="L126" s="137" t="str">
        <f>'詳細4（秘匿固定）'!L181</f>
        <v>χ</v>
      </c>
      <c r="N126" s="89"/>
      <c r="O126" s="89"/>
    </row>
    <row r="127" spans="1:32" s="90" customFormat="1" ht="24" customHeight="1" x14ac:dyDescent="0.15">
      <c r="A127" s="20">
        <v>32</v>
      </c>
      <c r="B127" s="294" t="s">
        <v>116</v>
      </c>
      <c r="C127" s="269">
        <f>'詳細4（秘匿固定）'!C182</f>
        <v>3</v>
      </c>
      <c r="D127" s="137" t="str">
        <f>'詳細4（秘匿固定）'!D182</f>
        <v>χχ</v>
      </c>
      <c r="E127" s="137" t="str">
        <f>'詳細4（秘匿固定）'!E182</f>
        <v>χχ</v>
      </c>
      <c r="F127" s="137" t="str">
        <f>'詳細4（秘匿固定）'!F182</f>
        <v>χχ</v>
      </c>
      <c r="G127" s="137" t="str">
        <f>'詳細4（秘匿固定）'!G182</f>
        <v>-</v>
      </c>
      <c r="H127" s="137" t="str">
        <f>'詳細4（秘匿固定）'!H182</f>
        <v>-</v>
      </c>
      <c r="I127" s="137" t="str">
        <f>'詳細4（秘匿固定）'!I182</f>
        <v>χχ</v>
      </c>
      <c r="J127" s="137" t="str">
        <f>'詳細4（秘匿固定）'!J182</f>
        <v>χχ</v>
      </c>
      <c r="K127" s="137" t="str">
        <f>'詳細4（秘匿固定）'!K182</f>
        <v>χχ</v>
      </c>
      <c r="L127" s="137" t="str">
        <f>'詳細4（秘匿固定）'!L182</f>
        <v>χχ</v>
      </c>
      <c r="N127" s="89"/>
      <c r="O127" s="89"/>
    </row>
    <row r="128" spans="1:32" s="90" customFormat="1" ht="24" customHeight="1" x14ac:dyDescent="0.15">
      <c r="A128" s="96">
        <v>32</v>
      </c>
      <c r="B128" s="294" t="s">
        <v>117</v>
      </c>
      <c r="C128" s="269">
        <f>'詳細4（秘匿固定）'!C183</f>
        <v>0</v>
      </c>
      <c r="D128" s="137" t="str">
        <f>'詳細4（秘匿固定）'!D183</f>
        <v>-</v>
      </c>
      <c r="E128" s="137" t="str">
        <f>'詳細4（秘匿固定）'!E183</f>
        <v>-</v>
      </c>
      <c r="F128" s="137" t="str">
        <f>'詳細4（秘匿固定）'!F183</f>
        <v>-</v>
      </c>
      <c r="G128" s="137" t="str">
        <f>'詳細4（秘匿固定）'!G183</f>
        <v>-</v>
      </c>
      <c r="H128" s="137" t="str">
        <f>'詳細4（秘匿固定）'!H183</f>
        <v>-</v>
      </c>
      <c r="I128" s="137" t="str">
        <f>'詳細4（秘匿固定）'!I183</f>
        <v>-</v>
      </c>
      <c r="J128" s="137" t="str">
        <f>'詳細4（秘匿固定）'!J183</f>
        <v>-</v>
      </c>
      <c r="K128" s="137" t="str">
        <f>'詳細4（秘匿固定）'!K183</f>
        <v>-</v>
      </c>
      <c r="L128" s="137" t="str">
        <f>'詳細4（秘匿固定）'!L183</f>
        <v>-</v>
      </c>
      <c r="N128" s="89"/>
      <c r="O128" s="89"/>
    </row>
    <row r="129" spans="1:15" s="90" customFormat="1" ht="24" customHeight="1" x14ac:dyDescent="0.2">
      <c r="A129" s="104"/>
      <c r="B129" s="107"/>
      <c r="C129" s="49"/>
      <c r="D129" s="49"/>
      <c r="E129" s="49"/>
      <c r="F129" s="49"/>
      <c r="G129" s="49"/>
      <c r="H129" s="49"/>
      <c r="I129" s="49"/>
      <c r="J129" s="49"/>
      <c r="K129" s="49"/>
      <c r="L129" s="50"/>
      <c r="N129" s="89"/>
      <c r="O129" s="89"/>
    </row>
    <row r="130" spans="1:15" s="108" customFormat="1" ht="18.600000000000001" customHeight="1" x14ac:dyDescent="0.2">
      <c r="A130" s="104"/>
      <c r="B130" s="107"/>
      <c r="C130" s="49"/>
      <c r="D130" s="49"/>
      <c r="E130" s="49"/>
      <c r="F130" s="49"/>
      <c r="G130" s="49"/>
      <c r="H130" s="49"/>
      <c r="I130" s="49"/>
      <c r="J130" s="49"/>
      <c r="K130" s="49"/>
      <c r="L130" s="50"/>
    </row>
    <row r="131" spans="1:15" s="108" customFormat="1" ht="18.600000000000001" customHeight="1" x14ac:dyDescent="0.15">
      <c r="A131" s="104"/>
      <c r="B131" s="109"/>
      <c r="C131" s="49"/>
      <c r="D131" s="49"/>
      <c r="E131" s="49"/>
      <c r="F131" s="49"/>
      <c r="G131" s="49"/>
      <c r="H131" s="49"/>
      <c r="I131" s="49"/>
      <c r="J131" s="49"/>
      <c r="K131" s="49"/>
      <c r="L131" s="50"/>
    </row>
    <row r="132" spans="1:15" s="108" customFormat="1" ht="18.600000000000001" customHeight="1" x14ac:dyDescent="0.15">
      <c r="A132" s="110"/>
      <c r="B132" s="109"/>
      <c r="C132" s="50"/>
      <c r="D132" s="50"/>
      <c r="E132" s="50"/>
      <c r="F132" s="50"/>
      <c r="G132" s="111"/>
      <c r="H132" s="111"/>
      <c r="I132" s="49"/>
      <c r="J132" s="111"/>
      <c r="K132" s="111"/>
      <c r="L132" s="50"/>
    </row>
    <row r="133" spans="1:15" s="108" customFormat="1" ht="18.600000000000001" customHeight="1" x14ac:dyDescent="0.15">
      <c r="A133" s="110"/>
      <c r="B133" s="109"/>
      <c r="C133" s="50"/>
      <c r="D133" s="49"/>
      <c r="E133" s="49"/>
      <c r="F133" s="49"/>
      <c r="G133" s="49"/>
      <c r="H133" s="49"/>
      <c r="I133" s="49"/>
      <c r="J133" s="49"/>
      <c r="K133" s="49"/>
      <c r="L133" s="50"/>
    </row>
    <row r="134" spans="1:15" s="108" customFormat="1" ht="18.600000000000001" customHeight="1" x14ac:dyDescent="0.15">
      <c r="A134" s="110"/>
      <c r="B134" s="109"/>
      <c r="C134" s="50"/>
      <c r="D134" s="50"/>
      <c r="E134" s="49"/>
      <c r="F134" s="49"/>
      <c r="G134" s="111"/>
      <c r="H134" s="111"/>
      <c r="I134" s="111"/>
      <c r="J134" s="111"/>
      <c r="K134" s="111"/>
      <c r="L134" s="50"/>
    </row>
    <row r="135" spans="1:15" s="108" customFormat="1" ht="18.600000000000001" customHeight="1" x14ac:dyDescent="0.15">
      <c r="A135" s="110"/>
      <c r="B135" s="109"/>
      <c r="C135" s="50"/>
      <c r="D135" s="50"/>
      <c r="E135" s="49"/>
      <c r="F135" s="49"/>
      <c r="G135" s="111"/>
      <c r="H135" s="111"/>
      <c r="I135" s="111"/>
      <c r="J135" s="111"/>
      <c r="K135" s="111"/>
      <c r="L135" s="50"/>
    </row>
    <row r="136" spans="1:15" s="108" customFormat="1" ht="18.600000000000001" customHeight="1" x14ac:dyDescent="0.15">
      <c r="A136" s="110"/>
      <c r="B136" s="112"/>
      <c r="C136" s="50"/>
      <c r="D136" s="50"/>
      <c r="E136" s="49"/>
      <c r="F136" s="49"/>
      <c r="G136" s="50"/>
      <c r="H136" s="50"/>
      <c r="I136" s="50"/>
      <c r="J136" s="50"/>
      <c r="K136" s="50"/>
      <c r="L136" s="50"/>
    </row>
    <row r="137" spans="1:15" s="108" customFormat="1" ht="18.600000000000001" customHeight="1" x14ac:dyDescent="0.2">
      <c r="A137" s="113"/>
      <c r="B137" s="105"/>
      <c r="C137" s="105"/>
      <c r="D137" s="105"/>
      <c r="E137" s="105"/>
      <c r="F137" s="105"/>
      <c r="G137" s="114"/>
      <c r="H137" s="114"/>
      <c r="I137" s="114"/>
      <c r="J137" s="114"/>
      <c r="K137" s="114"/>
      <c r="L137" s="50"/>
    </row>
    <row r="138" spans="1:15" ht="17.100000000000001" customHeight="1" x14ac:dyDescent="0.2">
      <c r="B138" s="105"/>
      <c r="C138" s="51"/>
      <c r="D138" s="51"/>
      <c r="E138" s="52"/>
      <c r="F138" s="51"/>
      <c r="L138" s="50"/>
    </row>
    <row r="139" spans="1:15" ht="17.100000000000001" customHeight="1" x14ac:dyDescent="0.2">
      <c r="L139" s="50"/>
    </row>
    <row r="140" spans="1:15" ht="17.100000000000001" customHeight="1" x14ac:dyDescent="0.2"/>
    <row r="141" spans="1:15" ht="17.100000000000001" customHeight="1" x14ac:dyDescent="0.2"/>
    <row r="142" spans="1:15" ht="17.100000000000001" customHeight="1" x14ac:dyDescent="0.2"/>
    <row r="143" spans="1:15" ht="17.100000000000001" customHeight="1" x14ac:dyDescent="0.2"/>
    <row r="144" spans="1:15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</sheetData>
  <sheetProtection formatCells="0"/>
  <mergeCells count="2">
    <mergeCell ref="O1:U1"/>
    <mergeCell ref="O2:P2"/>
  </mergeCells>
  <phoneticPr fontId="2"/>
  <conditionalFormatting sqref="H79 D99:H99 J99:K99 C49:C63 C65:C65536 C1:C44">
    <cfRule type="cellIs" dxfId="10" priority="6" stopIfTrue="1" operator="between">
      <formula>1</formula>
      <formula>3</formula>
    </cfRule>
  </conditionalFormatting>
  <conditionalFormatting sqref="C45:C48">
    <cfRule type="cellIs" dxfId="9" priority="5" stopIfTrue="1" operator="between">
      <formula>1</formula>
      <formula>3</formula>
    </cfRule>
  </conditionalFormatting>
  <conditionalFormatting sqref="V1:IV27 A1:N1 A2:L3 A129:L65536 M2:N27 M28:IV65536 C4:L128 A4:A128">
    <cfRule type="containsText" dxfId="8" priority="1" stopIfTrue="1" operator="containsText" text="χ">
      <formula>NOT(ISERROR(SEARCH("χ",A1)))</formula>
    </cfRule>
  </conditionalFormatting>
  <dataValidations count="1">
    <dataValidation type="list" allowBlank="1" showInputMessage="1" showErrorMessage="1" sqref="O2:P2">
      <formula1>"有形固定資産を有する事業所数,年初現在高,年初現在高（うち土地）,取得額,除却額,除却額（うち土地）,減価償却額,建設仮勘定（増）,建設仮勘定（減）,投資総額"</formula1>
    </dataValidation>
  </dataValidations>
  <pageMargins left="0.86614173228346458" right="0.35433070866141736" top="0.39370078740157483" bottom="0.27559055118110237" header="0.31496062992125984" footer="0.19685039370078741"/>
  <pageSetup paperSize="9" scale="91" orientation="portrait" r:id="rId1"/>
  <colBreaks count="1" manualBreakCount="1">
    <brk id="12" max="1048575" man="1"/>
  </colBreaks>
  <ignoredErrors>
    <ignoredError sqref="Q3:U27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9"/>
  <sheetViews>
    <sheetView view="pageBreakPreview" zoomScale="60" zoomScaleNormal="75" workbookViewId="0">
      <pane xSplit="2" ySplit="6" topLeftCell="C15" activePane="bottomRight" state="frozen"/>
      <selection sqref="A1:H1"/>
      <selection pane="topRight" sqref="A1:H1"/>
      <selection pane="bottomLeft" sqref="A1:H1"/>
      <selection pane="bottomRight" activeCell="D22" sqref="D22:F22"/>
    </sheetView>
  </sheetViews>
  <sheetFormatPr defaultRowHeight="18.75" x14ac:dyDescent="0.2"/>
  <cols>
    <col min="1" max="1" width="6.125" style="55" customWidth="1"/>
    <col min="2" max="2" width="50.625" style="55" customWidth="1"/>
    <col min="3" max="3" width="11.625" style="55" customWidth="1"/>
    <col min="4" max="10" width="12.375" style="55" customWidth="1"/>
    <col min="11" max="11" width="18.75" style="55" customWidth="1"/>
    <col min="12" max="16384" width="9" style="55"/>
  </cols>
  <sheetData>
    <row r="1" spans="1:11" s="165" customFormat="1" ht="24.95" customHeight="1" x14ac:dyDescent="0.25">
      <c r="A1" s="164" t="s">
        <v>106</v>
      </c>
    </row>
    <row r="2" spans="1:11" ht="21" customHeight="1" x14ac:dyDescent="0.2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7" customFormat="1" ht="21" customHeight="1" thickBot="1" x14ac:dyDescent="0.25">
      <c r="A3" s="166" t="s">
        <v>103</v>
      </c>
      <c r="B3" s="53"/>
      <c r="C3" s="54"/>
      <c r="D3" s="54"/>
      <c r="E3" s="54"/>
      <c r="F3" s="54"/>
      <c r="G3" s="54"/>
      <c r="H3" s="54"/>
      <c r="I3" s="54"/>
      <c r="J3" s="56" t="s">
        <v>56</v>
      </c>
    </row>
    <row r="4" spans="1:11" s="62" customFormat="1" ht="42.75" customHeight="1" thickTop="1" x14ac:dyDescent="0.15">
      <c r="A4" s="502" t="s">
        <v>1</v>
      </c>
      <c r="B4" s="503"/>
      <c r="C4" s="508" t="s">
        <v>95</v>
      </c>
      <c r="D4" s="511" t="s">
        <v>85</v>
      </c>
      <c r="E4" s="511"/>
      <c r="F4" s="511"/>
      <c r="G4" s="511"/>
      <c r="H4" s="511"/>
      <c r="I4" s="512"/>
      <c r="J4" s="499" t="s">
        <v>94</v>
      </c>
    </row>
    <row r="5" spans="1:11" s="62" customFormat="1" ht="42.75" customHeight="1" x14ac:dyDescent="0.15">
      <c r="A5" s="504"/>
      <c r="B5" s="505"/>
      <c r="C5" s="509"/>
      <c r="D5" s="513" t="s">
        <v>84</v>
      </c>
      <c r="E5" s="515" t="s">
        <v>57</v>
      </c>
      <c r="F5" s="516"/>
      <c r="G5" s="517" t="s">
        <v>89</v>
      </c>
      <c r="H5" s="517" t="s">
        <v>90</v>
      </c>
      <c r="I5" s="518" t="s">
        <v>91</v>
      </c>
      <c r="J5" s="500"/>
    </row>
    <row r="6" spans="1:11" s="62" customFormat="1" ht="42.75" customHeight="1" x14ac:dyDescent="0.15">
      <c r="A6" s="506"/>
      <c r="B6" s="507"/>
      <c r="C6" s="510"/>
      <c r="D6" s="514"/>
      <c r="E6" s="161" t="s">
        <v>59</v>
      </c>
      <c r="F6" s="161" t="s">
        <v>88</v>
      </c>
      <c r="G6" s="509"/>
      <c r="H6" s="509"/>
      <c r="I6" s="519"/>
      <c r="J6" s="501"/>
    </row>
    <row r="7" spans="1:11" s="62" customFormat="1" ht="33.75" customHeight="1" x14ac:dyDescent="0.15">
      <c r="A7" s="174" t="s">
        <v>2</v>
      </c>
      <c r="B7" s="174"/>
      <c r="C7" s="151" t="e">
        <f>#REF!</f>
        <v>#REF!</v>
      </c>
      <c r="D7" s="152" t="e">
        <f>#REF!</f>
        <v>#REF!</v>
      </c>
      <c r="E7" s="152" t="e">
        <f>#REF!</f>
        <v>#REF!</v>
      </c>
      <c r="F7" s="153" t="e">
        <f>#REF!</f>
        <v>#REF!</v>
      </c>
      <c r="G7" s="153" t="e">
        <f>#REF!</f>
        <v>#REF!</v>
      </c>
      <c r="H7" s="153" t="e">
        <f>#REF!</f>
        <v>#REF!</v>
      </c>
      <c r="I7" s="153" t="e">
        <f>#REF!</f>
        <v>#REF!</v>
      </c>
      <c r="J7" s="152" t="e">
        <f>#REF!</f>
        <v>#REF!</v>
      </c>
    </row>
    <row r="8" spans="1:11" s="62" customFormat="1" ht="33.75" customHeight="1" x14ac:dyDescent="0.15">
      <c r="A8" s="497"/>
      <c r="B8" s="498"/>
      <c r="C8" s="154"/>
      <c r="D8" s="155"/>
      <c r="E8" s="155"/>
      <c r="F8" s="155"/>
      <c r="G8" s="155"/>
      <c r="H8" s="155"/>
      <c r="I8" s="155"/>
      <c r="J8" s="155"/>
    </row>
    <row r="9" spans="1:11" s="62" customFormat="1" ht="33.75" customHeight="1" x14ac:dyDescent="0.15">
      <c r="A9" s="63" t="s">
        <v>25</v>
      </c>
      <c r="B9" s="64" t="s">
        <v>4</v>
      </c>
      <c r="C9" s="156" t="e">
        <f>#REF!</f>
        <v>#REF!</v>
      </c>
      <c r="D9" s="157" t="e">
        <f>IF(#REF!=0,"-",IF(OR($C9=1,$C9=2),"χ",#REF!))</f>
        <v>#REF!</v>
      </c>
      <c r="E9" s="157" t="e">
        <f>IF(#REF!=0,"-",IF(OR($C9=1,$C9=2),"χ",#REF!))</f>
        <v>#REF!</v>
      </c>
      <c r="F9" s="157" t="e">
        <f>IF(#REF!=0,"-",IF(OR($C9=1,$C9=2),"χ",#REF!))</f>
        <v>#REF!</v>
      </c>
      <c r="G9" s="157" t="e">
        <f>IF(#REF!=0,"-",IF(OR($C9=1,$C9=2),"χ",#REF!))</f>
        <v>#REF!</v>
      </c>
      <c r="H9" s="157" t="e">
        <f>IF(#REF!=0,"-",IF(OR($C9=1,$C9=2),"χ",#REF!))</f>
        <v>#REF!</v>
      </c>
      <c r="I9" s="157" t="e">
        <f>IF(#REF!=0,"-",IF(OR($C9=1,$C9=2),"χ",#REF!))</f>
        <v>#REF!</v>
      </c>
      <c r="J9" s="157" t="e">
        <f>IF(#REF!=0,"-",IF(OR($C9=1,$C9=2),"χ",#REF!))</f>
        <v>#REF!</v>
      </c>
    </row>
    <row r="10" spans="1:11" s="62" customFormat="1" ht="33.75" customHeight="1" x14ac:dyDescent="0.15">
      <c r="A10" s="45">
        <v>10</v>
      </c>
      <c r="B10" s="64" t="s">
        <v>5</v>
      </c>
      <c r="C10" s="156" t="e">
        <f>#REF!</f>
        <v>#REF!</v>
      </c>
      <c r="D10" s="157" t="e">
        <f>IF(#REF!=0,"-",IF(OR($C10=1,$C10=2),"χ",#REF!))</f>
        <v>#REF!</v>
      </c>
      <c r="E10" s="157" t="e">
        <f>IF(#REF!=0,"-",IF(OR($C10=1,$C10=2),"χ",#REF!))</f>
        <v>#REF!</v>
      </c>
      <c r="F10" s="157" t="e">
        <f>IF(#REF!=0,"-",IF(OR($C10=1,$C10=2),"χ",#REF!))</f>
        <v>#REF!</v>
      </c>
      <c r="G10" s="157" t="e">
        <f>IF(#REF!=0,"-",IF(OR($C10=1,$C10=2),"χ",#REF!))</f>
        <v>#REF!</v>
      </c>
      <c r="H10" s="157" t="e">
        <f>IF(#REF!=0,"-",IF(OR($C10=1,$C10=2),"χ",#REF!))</f>
        <v>#REF!</v>
      </c>
      <c r="I10" s="157" t="e">
        <f>IF(#REF!=0,"-",IF(OR($C10=1,$C10=2),"χ",#REF!))</f>
        <v>#REF!</v>
      </c>
      <c r="J10" s="157" t="e">
        <f>IF(#REF!=0,"-",IF(OR($C10=1,$C10=2),"χ",#REF!))</f>
        <v>#REF!</v>
      </c>
    </row>
    <row r="11" spans="1:11" s="62" customFormat="1" ht="33.75" customHeight="1" x14ac:dyDescent="0.15">
      <c r="A11" s="45">
        <v>11</v>
      </c>
      <c r="B11" s="65" t="s">
        <v>67</v>
      </c>
      <c r="C11" s="156" t="e">
        <f>#REF!</f>
        <v>#REF!</v>
      </c>
      <c r="D11" s="157" t="e">
        <f>IF(#REF!=0,"-",IF(OR($C11=1,$C11=2),"χ",#REF!))</f>
        <v>#REF!</v>
      </c>
      <c r="E11" s="157" t="e">
        <f>IF(#REF!=0,"-",IF(OR($C11=1,$C11=2),"χ",#REF!))</f>
        <v>#REF!</v>
      </c>
      <c r="F11" s="157" t="e">
        <f>IF(#REF!=0,"-",IF(OR($C11=1,$C11=2),"χ",#REF!))</f>
        <v>#REF!</v>
      </c>
      <c r="G11" s="157" t="e">
        <f>IF(#REF!=0,"-",IF(OR($C11=1,$C11=2),"χ",#REF!))</f>
        <v>#REF!</v>
      </c>
      <c r="H11" s="157" t="e">
        <f>IF(#REF!=0,"-",IF(OR($C11=1,$C11=2),"χ",#REF!))</f>
        <v>#REF!</v>
      </c>
      <c r="I11" s="157" t="e">
        <f>IF(#REF!=0,"-",IF(OR($C11=1,$C11=2),"χ",#REF!))</f>
        <v>#REF!</v>
      </c>
      <c r="J11" s="157" t="e">
        <f>IF(#REF!=0,"-",IF(OR($C11=1,$C11=2),"χ",#REF!))</f>
        <v>#REF!</v>
      </c>
    </row>
    <row r="12" spans="1:11" s="62" customFormat="1" ht="33.75" customHeight="1" x14ac:dyDescent="0.15">
      <c r="A12" s="45">
        <v>12</v>
      </c>
      <c r="B12" s="64" t="s">
        <v>6</v>
      </c>
      <c r="C12" s="156" t="e">
        <f>#REF!</f>
        <v>#REF!</v>
      </c>
      <c r="D12" s="157" t="e">
        <f>IF(#REF!=0,"-",IF(OR($C12=1,$C12=2),"χ",#REF!))</f>
        <v>#REF!</v>
      </c>
      <c r="E12" s="157" t="e">
        <f>IF(#REF!=0,"-",IF(OR($C12=1,$C12=2),"χ",#REF!))</f>
        <v>#REF!</v>
      </c>
      <c r="F12" s="157" t="e">
        <f>IF(#REF!=0,"-",IF(OR($C12=1,$C12=2),"χ",#REF!))</f>
        <v>#REF!</v>
      </c>
      <c r="G12" s="157" t="e">
        <f>IF(#REF!=0,"-",IF(OR($C12=1,$C12=2),"χ",#REF!))</f>
        <v>#REF!</v>
      </c>
      <c r="H12" s="157" t="e">
        <f>IF(#REF!=0,"-",IF(OR($C12=1,$C12=2),"χ",#REF!))</f>
        <v>#REF!</v>
      </c>
      <c r="I12" s="157" t="e">
        <f>IF(#REF!=0,"-",IF(OR($C12=1,$C12=2),"χ",#REF!))</f>
        <v>#REF!</v>
      </c>
      <c r="J12" s="157" t="e">
        <f>IF(#REF!=0,"-",IF(OR($C12=1,$C12=2),"χ",#REF!))</f>
        <v>#REF!</v>
      </c>
    </row>
    <row r="13" spans="1:11" s="62" customFormat="1" ht="33.75" customHeight="1" x14ac:dyDescent="0.15">
      <c r="A13" s="45">
        <v>13</v>
      </c>
      <c r="B13" s="64" t="s">
        <v>7</v>
      </c>
      <c r="C13" s="156" t="e">
        <f>#REF!</f>
        <v>#REF!</v>
      </c>
      <c r="D13" s="157" t="e">
        <f>IF(#REF!=0,"-",IF(OR($C13=1,$C13=2),"χ",#REF!))</f>
        <v>#REF!</v>
      </c>
      <c r="E13" s="157" t="e">
        <f>IF(#REF!=0,"-",IF(OR($C13=1,$C13=2),"χ",#REF!))</f>
        <v>#REF!</v>
      </c>
      <c r="F13" s="157" t="e">
        <f>IF(#REF!=0,"-",IF(OR($C13=1,$C13=2),"χ",#REF!))</f>
        <v>#REF!</v>
      </c>
      <c r="G13" s="157" t="e">
        <f>IF(#REF!=0,"-",IF(OR($C13=1,$C13=2),"χ",#REF!))</f>
        <v>#REF!</v>
      </c>
      <c r="H13" s="157" t="e">
        <f>IF(#REF!=0,"-",IF(OR($C13=1,$C13=2),"χ",#REF!))</f>
        <v>#REF!</v>
      </c>
      <c r="I13" s="157" t="e">
        <f>IF(#REF!=0,"-",IF(OR($C13=1,$C13=2),"χ",#REF!))</f>
        <v>#REF!</v>
      </c>
      <c r="J13" s="157" t="e">
        <f>IF(#REF!=0,"-",IF(OR($C13=1,$C13=2),"χ",#REF!))</f>
        <v>#REF!</v>
      </c>
    </row>
    <row r="14" spans="1:11" s="62" customFormat="1" ht="33.75" customHeight="1" x14ac:dyDescent="0.15">
      <c r="A14" s="45"/>
      <c r="B14" s="64"/>
      <c r="C14" s="156"/>
      <c r="D14" s="157"/>
      <c r="E14" s="157"/>
      <c r="F14" s="157"/>
      <c r="G14" s="157"/>
      <c r="H14" s="157"/>
      <c r="I14" s="157"/>
      <c r="J14" s="157"/>
    </row>
    <row r="15" spans="1:11" s="62" customFormat="1" ht="33.75" customHeight="1" x14ac:dyDescent="0.15">
      <c r="A15" s="45">
        <v>14</v>
      </c>
      <c r="B15" s="64" t="s">
        <v>8</v>
      </c>
      <c r="C15" s="156" t="e">
        <f>#REF!</f>
        <v>#REF!</v>
      </c>
      <c r="D15" s="157" t="e">
        <f>IF(#REF!=0,"-",IF(OR($C15=1,$C15=2),"χ",#REF!))</f>
        <v>#REF!</v>
      </c>
      <c r="E15" s="157" t="e">
        <f>IF(#REF!=0,"-",IF(OR($C15=1,$C15=2),"χ",#REF!))</f>
        <v>#REF!</v>
      </c>
      <c r="F15" s="157" t="e">
        <f>IF(#REF!=0,"-",IF(OR($C15=1,$C15=2),"χ",#REF!))</f>
        <v>#REF!</v>
      </c>
      <c r="G15" s="157" t="e">
        <f>IF(#REF!=0,"-",IF(OR($C15=1,$C15=2),"χ",#REF!))</f>
        <v>#REF!</v>
      </c>
      <c r="H15" s="157" t="e">
        <f>IF(#REF!=0,"-",IF(OR($C15=1,$C15=2),"χ",#REF!))</f>
        <v>#REF!</v>
      </c>
      <c r="I15" s="157" t="e">
        <f>IF(#REF!=0,"-",IF(OR($C15=1,$C15=2),"χ",#REF!))</f>
        <v>#REF!</v>
      </c>
      <c r="J15" s="157" t="e">
        <f>IF(#REF!=0,"-",IF(OR($C15=1,$C15=2),"χ",#REF!))</f>
        <v>#REF!</v>
      </c>
    </row>
    <row r="16" spans="1:11" s="62" customFormat="1" ht="33.75" customHeight="1" x14ac:dyDescent="0.15">
      <c r="A16" s="45">
        <v>15</v>
      </c>
      <c r="B16" s="64" t="s">
        <v>68</v>
      </c>
      <c r="C16" s="156" t="e">
        <f>#REF!</f>
        <v>#REF!</v>
      </c>
      <c r="D16" s="157" t="e">
        <f>IF(#REF!=0,"-",IF(OR($C16=1,$C16=2),"χ",#REF!))</f>
        <v>#REF!</v>
      </c>
      <c r="E16" s="157" t="e">
        <f>IF(#REF!=0,"-",IF(OR($C16=1,$C16=2),"χ",#REF!))</f>
        <v>#REF!</v>
      </c>
      <c r="F16" s="157" t="e">
        <f>IF(#REF!=0,"-",IF(OR($C16=1,$C16=2),"χ",#REF!))</f>
        <v>#REF!</v>
      </c>
      <c r="G16" s="157" t="e">
        <f>IF(#REF!=0,"-",IF(OR($C16=1,$C16=2),"χ",#REF!))</f>
        <v>#REF!</v>
      </c>
      <c r="H16" s="157" t="e">
        <f>IF(#REF!=0,"-",IF(OR($C16=1,$C16=2),"χ",#REF!))</f>
        <v>#REF!</v>
      </c>
      <c r="I16" s="157" t="e">
        <f>IF(#REF!=0,"-",IF(OR($C16=1,$C16=2),"χ",#REF!))</f>
        <v>#REF!</v>
      </c>
      <c r="J16" s="157" t="e">
        <f>IF(#REF!=0,"-",IF(OR($C16=1,$C16=2),"χ",#REF!))</f>
        <v>#REF!</v>
      </c>
    </row>
    <row r="17" spans="1:10" s="62" customFormat="1" ht="33.75" customHeight="1" x14ac:dyDescent="0.15">
      <c r="A17" s="45">
        <v>16</v>
      </c>
      <c r="B17" s="64" t="s">
        <v>9</v>
      </c>
      <c r="C17" s="156" t="e">
        <f>#REF!</f>
        <v>#REF!</v>
      </c>
      <c r="D17" s="157" t="e">
        <f>IF(#REF!=0,"-",IF(OR($C17=1,$C17=2),"χ",#REF!))</f>
        <v>#REF!</v>
      </c>
      <c r="E17" s="157" t="e">
        <f>IF(#REF!=0,"-",IF(OR($C17=1,$C17=2),"χ",#REF!))</f>
        <v>#REF!</v>
      </c>
      <c r="F17" s="157" t="e">
        <f>IF(#REF!=0,"-",IF(OR($C17=1,$C17=2),"χ",#REF!))</f>
        <v>#REF!</v>
      </c>
      <c r="G17" s="157" t="e">
        <f>IF(#REF!=0,"-",IF(OR($C17=1,$C17=2),"χ",#REF!))</f>
        <v>#REF!</v>
      </c>
      <c r="H17" s="157" t="e">
        <f>IF(#REF!=0,"-",IF(OR($C17=1,$C17=2),"χ",#REF!))</f>
        <v>#REF!</v>
      </c>
      <c r="I17" s="157" t="e">
        <f>IF(#REF!=0,"-",IF(OR($C17=1,$C17=2),"χ",#REF!))</f>
        <v>#REF!</v>
      </c>
      <c r="J17" s="157" t="e">
        <f>IF(#REF!=0,"-",IF(OR($C17=1,$C17=2),"χ",#REF!))</f>
        <v>#REF!</v>
      </c>
    </row>
    <row r="18" spans="1:10" s="62" customFormat="1" ht="33.75" customHeight="1" x14ac:dyDescent="0.15">
      <c r="A18" s="45">
        <v>17</v>
      </c>
      <c r="B18" s="64" t="s">
        <v>10</v>
      </c>
      <c r="C18" s="156" t="e">
        <f>#REF!</f>
        <v>#REF!</v>
      </c>
      <c r="D18" s="185" t="e">
        <f>IF(#REF!=0,"-",IF(OR($C18=1,$C18=2),"χ",#REF!))</f>
        <v>#REF!</v>
      </c>
      <c r="E18" s="185" t="e">
        <f>IF(#REF!=0,"-",IF(OR($C18=1,$C18=2),"χ",#REF!))</f>
        <v>#REF!</v>
      </c>
      <c r="F18" s="185" t="e">
        <f>IF(#REF!=0,"-",IF(OR($C18=1,$C18=2),"χ",#REF!))</f>
        <v>#REF!</v>
      </c>
      <c r="G18" s="157" t="e">
        <f>IF(#REF!=0,"-",IF(OR($C18=1,$C18=2),"χ",#REF!))</f>
        <v>#REF!</v>
      </c>
      <c r="H18" s="157" t="e">
        <f>IF(#REF!=0,"-",IF(OR($C18=1,$C18=2),"χ",#REF!))</f>
        <v>#REF!</v>
      </c>
      <c r="I18" s="185" t="e">
        <f>IF(#REF!=0,"-",IF(OR($C18=1,$C18=2),"χ",#REF!))</f>
        <v>#REF!</v>
      </c>
      <c r="J18" s="185" t="e">
        <f>IF(#REF!=0,"-",IF(OR($C18=1,$C18=2),"χ",#REF!))</f>
        <v>#REF!</v>
      </c>
    </row>
    <row r="19" spans="1:10" s="62" customFormat="1" ht="33.75" customHeight="1" x14ac:dyDescent="0.15">
      <c r="A19" s="45">
        <v>18</v>
      </c>
      <c r="B19" s="65" t="s">
        <v>27</v>
      </c>
      <c r="C19" s="156" t="e">
        <f>#REF!</f>
        <v>#REF!</v>
      </c>
      <c r="D19" s="157" t="e">
        <f>IF(#REF!=0,"-",IF(OR($C19=1,$C19=2),"χ",#REF!))</f>
        <v>#REF!</v>
      </c>
      <c r="E19" s="157" t="e">
        <f>IF(#REF!=0,"-",IF(OR($C19=1,$C19=2),"χ",#REF!))</f>
        <v>#REF!</v>
      </c>
      <c r="F19" s="157" t="e">
        <f>IF(#REF!=0,"-",IF(OR($C19=1,$C19=2),"χ",#REF!))</f>
        <v>#REF!</v>
      </c>
      <c r="G19" s="157" t="e">
        <f>IF(#REF!=0,"-",IF(OR($C19=1,$C19=2),"χ",#REF!))</f>
        <v>#REF!</v>
      </c>
      <c r="H19" s="157" t="e">
        <f>IF(#REF!=0,"-",IF(OR($C19=1,$C19=2),"χ",#REF!))</f>
        <v>#REF!</v>
      </c>
      <c r="I19" s="157" t="e">
        <f>IF(#REF!=0,"-",IF(OR($C19=1,$C19=2),"χ",#REF!))</f>
        <v>#REF!</v>
      </c>
      <c r="J19" s="157" t="e">
        <f>IF(#REF!=0,"-",IF(OR($C19=1,$C19=2),"χ",#REF!))</f>
        <v>#REF!</v>
      </c>
    </row>
    <row r="20" spans="1:10" s="62" customFormat="1" ht="33.75" customHeight="1" x14ac:dyDescent="0.15">
      <c r="A20" s="45"/>
      <c r="B20" s="64"/>
      <c r="C20" s="156"/>
      <c r="D20" s="157"/>
      <c r="E20" s="157"/>
      <c r="F20" s="157"/>
      <c r="G20" s="157"/>
      <c r="H20" s="157"/>
      <c r="I20" s="157"/>
      <c r="J20" s="157"/>
    </row>
    <row r="21" spans="1:10" s="62" customFormat="1" ht="33.75" customHeight="1" x14ac:dyDescent="0.15">
      <c r="A21" s="45">
        <v>19</v>
      </c>
      <c r="B21" s="64" t="s">
        <v>11</v>
      </c>
      <c r="C21" s="156" t="e">
        <f>#REF!</f>
        <v>#REF!</v>
      </c>
      <c r="D21" s="157" t="e">
        <f>IF(#REF!=0,"-",IF(OR($C21=1,$C21=2),"χ",#REF!))</f>
        <v>#REF!</v>
      </c>
      <c r="E21" s="157" t="e">
        <f>IF(#REF!=0,"-",IF(OR($C21=1,$C21=2),"χ",#REF!))</f>
        <v>#REF!</v>
      </c>
      <c r="F21" s="157" t="e">
        <f>IF(#REF!=0,"-",IF(OR($C21=1,$C21=2),"χ",#REF!))</f>
        <v>#REF!</v>
      </c>
      <c r="G21" s="157" t="e">
        <f>IF(#REF!=0,"-",IF(OR($C21=1,$C21=2),"χ",#REF!))</f>
        <v>#REF!</v>
      </c>
      <c r="H21" s="157" t="e">
        <f>IF(#REF!=0,"-",IF(OR($C21=1,$C21=2),"χ",#REF!))</f>
        <v>#REF!</v>
      </c>
      <c r="I21" s="157" t="e">
        <f>IF(#REF!=0,"-",IF(OR($C21=1,$C21=2),"χ",#REF!))</f>
        <v>#REF!</v>
      </c>
      <c r="J21" s="157" t="e">
        <f>IF(#REF!=0,"-",IF(OR($C21=1,$C21=2),"χ",#REF!))</f>
        <v>#REF!</v>
      </c>
    </row>
    <row r="22" spans="1:10" s="62" customFormat="1" ht="33.75" customHeight="1" x14ac:dyDescent="0.15">
      <c r="A22" s="45">
        <v>20</v>
      </c>
      <c r="B22" s="64" t="s">
        <v>12</v>
      </c>
      <c r="C22" s="156" t="e">
        <f>#REF!</f>
        <v>#REF!</v>
      </c>
      <c r="D22" s="157" t="e">
        <f>IF(#REF!=0,"-",IF(OR($C22=1,$C22=2),"χ",#REF!))</f>
        <v>#REF!</v>
      </c>
      <c r="E22" s="189">
        <v>0</v>
      </c>
      <c r="F22" s="157" t="e">
        <f>IF(#REF!=0,"-",IF(OR($C22=1,$C22=2),"χ",#REF!))</f>
        <v>#REF!</v>
      </c>
      <c r="G22" s="157" t="e">
        <f>IF(#REF!=0,"-",IF(OR($C22=1,$C22=2),"χ",#REF!))</f>
        <v>#REF!</v>
      </c>
      <c r="H22" s="157" t="e">
        <f>IF(#REF!=0,"-",IF(OR($C22=1,$C22=2),"χ",#REF!))</f>
        <v>#REF!</v>
      </c>
      <c r="I22" s="157" t="e">
        <f>IF(#REF!=0,"-",IF(OR($C22=1,$C22=2),"χ",#REF!))</f>
        <v>#REF!</v>
      </c>
      <c r="J22" s="157" t="e">
        <f>IF(#REF!=0,"-",IF(OR($C22=1,$C22=2),"χ",#REF!))</f>
        <v>#REF!</v>
      </c>
    </row>
    <row r="23" spans="1:10" s="62" customFormat="1" ht="33.75" customHeight="1" x14ac:dyDescent="0.15">
      <c r="A23" s="45">
        <v>21</v>
      </c>
      <c r="B23" s="64" t="s">
        <v>13</v>
      </c>
      <c r="C23" s="156" t="e">
        <f>#REF!</f>
        <v>#REF!</v>
      </c>
      <c r="D23" s="157" t="e">
        <f>IF(#REF!=0,"-",IF(OR($C23=1,$C23=2),"χ",#REF!))</f>
        <v>#REF!</v>
      </c>
      <c r="E23" s="157" t="e">
        <f>IF(#REF!=0,"-",IF(OR($C23=1,$C23=2),"χ",#REF!))</f>
        <v>#REF!</v>
      </c>
      <c r="F23" s="157" t="e">
        <f>IF(#REF!=0,"-",IF(OR($C23=1,$C23=2),"χ",#REF!))</f>
        <v>#REF!</v>
      </c>
      <c r="G23" s="157" t="e">
        <f>IF(#REF!=0,"-",IF(OR($C23=1,$C23=2),"χ",#REF!))</f>
        <v>#REF!</v>
      </c>
      <c r="H23" s="157" t="e">
        <f>IF(#REF!=0,"-",IF(OR($C23=1,$C23=2),"χ",#REF!))</f>
        <v>#REF!</v>
      </c>
      <c r="I23" s="157" t="e">
        <f>IF(#REF!=0,"-",IF(OR($C23=1,$C23=2),"χ",#REF!))</f>
        <v>#REF!</v>
      </c>
      <c r="J23" s="157" t="e">
        <f>IF(#REF!=0,"-",IF(OR($C23=1,$C23=2),"χ",#REF!))</f>
        <v>#REF!</v>
      </c>
    </row>
    <row r="24" spans="1:10" s="62" customFormat="1" ht="33.75" customHeight="1" x14ac:dyDescent="0.15">
      <c r="A24" s="45">
        <v>22</v>
      </c>
      <c r="B24" s="64" t="s">
        <v>14</v>
      </c>
      <c r="C24" s="156" t="e">
        <f>#REF!</f>
        <v>#REF!</v>
      </c>
      <c r="D24" s="157" t="e">
        <f>IF(#REF!=0,"-",IF(OR($C24=1,$C24=2),"χ",#REF!))</f>
        <v>#REF!</v>
      </c>
      <c r="E24" s="157" t="e">
        <f>IF(#REF!=0,"-",IF(OR($C24=1,$C24=2),"χ",#REF!))</f>
        <v>#REF!</v>
      </c>
      <c r="F24" s="157" t="e">
        <f>IF(#REF!=0,"-",IF(OR($C24=1,$C24=2),"χ",#REF!))</f>
        <v>#REF!</v>
      </c>
      <c r="G24" s="157" t="e">
        <f>IF(#REF!=0,"-",IF(OR($C24=1,$C24=2),"χ",#REF!))</f>
        <v>#REF!</v>
      </c>
      <c r="H24" s="158" t="s">
        <v>105</v>
      </c>
      <c r="I24" s="158" t="s">
        <v>105</v>
      </c>
      <c r="J24" s="158" t="s">
        <v>105</v>
      </c>
    </row>
    <row r="25" spans="1:10" s="62" customFormat="1" ht="33.75" customHeight="1" x14ac:dyDescent="0.15">
      <c r="A25" s="45">
        <v>23</v>
      </c>
      <c r="B25" s="64" t="s">
        <v>15</v>
      </c>
      <c r="C25" s="156" t="e">
        <f>#REF!</f>
        <v>#REF!</v>
      </c>
      <c r="D25" s="157" t="e">
        <f>IF(#REF!=0,"-",IF(OR($C25=1,$C25=2),"χ",#REF!))</f>
        <v>#REF!</v>
      </c>
      <c r="E25" s="158" t="s">
        <v>105</v>
      </c>
      <c r="F25" s="158" t="s">
        <v>105</v>
      </c>
      <c r="G25" s="157" t="e">
        <f>IF(#REF!=0,"-",IF(OR($C25=1,$C25=2),"χ",#REF!))</f>
        <v>#REF!</v>
      </c>
      <c r="H25" s="157" t="e">
        <f>IF(#REF!=0,"-",IF(OR($C25=1,$C25=2),"χ",#REF!))</f>
        <v>#REF!</v>
      </c>
      <c r="I25" s="157" t="e">
        <f>IF(#REF!=0,"-",IF(OR($C25=1,$C25=2),"χ",#REF!))</f>
        <v>#REF!</v>
      </c>
      <c r="J25" s="157" t="e">
        <f>IF(#REF!=0,"-",IF(OR($C25=1,$C25=2),"χ",#REF!))</f>
        <v>#REF!</v>
      </c>
    </row>
    <row r="26" spans="1:10" s="62" customFormat="1" ht="33.75" customHeight="1" x14ac:dyDescent="0.15">
      <c r="A26" s="45"/>
      <c r="B26" s="64"/>
      <c r="C26" s="156"/>
      <c r="D26" s="157"/>
      <c r="E26" s="157"/>
      <c r="F26" s="157"/>
      <c r="G26" s="157"/>
      <c r="H26" s="157"/>
      <c r="I26" s="157"/>
      <c r="J26" s="157"/>
    </row>
    <row r="27" spans="1:10" s="62" customFormat="1" ht="33.75" customHeight="1" x14ac:dyDescent="0.15">
      <c r="A27" s="45">
        <v>24</v>
      </c>
      <c r="B27" s="64" t="s">
        <v>16</v>
      </c>
      <c r="C27" s="156" t="e">
        <f>#REF!</f>
        <v>#REF!</v>
      </c>
      <c r="D27" s="157" t="e">
        <f>IF(#REF!=0,"-",IF(OR($C27=1,$C27=2),"χ",#REF!))</f>
        <v>#REF!</v>
      </c>
      <c r="E27" s="157" t="e">
        <f>IF(#REF!=0,"-",IF(OR($C27=1,$C27=2),"χ",#REF!))</f>
        <v>#REF!</v>
      </c>
      <c r="F27" s="157" t="e">
        <f>IF(#REF!=0,"-",IF(OR($C27=1,$C27=2),"χ",#REF!))</f>
        <v>#REF!</v>
      </c>
      <c r="G27" s="157" t="e">
        <f>IF(#REF!=0,"-",IF(OR($C27=1,$C27=2),"χ",#REF!))</f>
        <v>#REF!</v>
      </c>
      <c r="H27" s="157" t="e">
        <f>IF(#REF!=0,"-",IF(OR($C27=1,$C27=2),"χ",#REF!))</f>
        <v>#REF!</v>
      </c>
      <c r="I27" s="157" t="e">
        <f>IF(#REF!=0,"-",IF(OR($C27=1,$C27=2),"χ",#REF!))</f>
        <v>#REF!</v>
      </c>
      <c r="J27" s="157" t="e">
        <f>IF(#REF!=0,"-",IF(OR($C27=1,$C27=2),"χ",#REF!))</f>
        <v>#REF!</v>
      </c>
    </row>
    <row r="28" spans="1:10" s="62" customFormat="1" ht="33.75" customHeight="1" x14ac:dyDescent="0.15">
      <c r="A28" s="45">
        <v>25</v>
      </c>
      <c r="B28" s="64" t="s">
        <v>69</v>
      </c>
      <c r="C28" s="156" t="e">
        <f>#REF!</f>
        <v>#REF!</v>
      </c>
      <c r="D28" s="157" t="e">
        <f>IF(#REF!=0,"-",IF(OR($C28=1,$C28=2),"χ",#REF!))</f>
        <v>#REF!</v>
      </c>
      <c r="E28" s="157" t="e">
        <f>IF(#REF!=0,"-",IF(OR($C28=1,$C28=2),"χ",#REF!))</f>
        <v>#REF!</v>
      </c>
      <c r="F28" s="157" t="e">
        <f>IF(#REF!=0,"-",IF(OR($C28=1,$C28=2),"χ",#REF!))</f>
        <v>#REF!</v>
      </c>
      <c r="G28" s="157" t="e">
        <f>IF(#REF!=0,"-",IF(OR($C28=1,$C28=2),"χ",#REF!))</f>
        <v>#REF!</v>
      </c>
      <c r="H28" s="157" t="e">
        <f>IF(#REF!=0,"-",IF(OR($C28=1,$C28=2),"χ",#REF!))</f>
        <v>#REF!</v>
      </c>
      <c r="I28" s="157" t="e">
        <f>IF(#REF!=0,"-",IF(OR($C28=1,$C28=2),"χ",#REF!))</f>
        <v>#REF!</v>
      </c>
      <c r="J28" s="157" t="e">
        <f>IF(#REF!=0,"-",IF(OR($C28=1,$C28=2),"χ",#REF!))</f>
        <v>#REF!</v>
      </c>
    </row>
    <row r="29" spans="1:10" s="62" customFormat="1" ht="33.75" customHeight="1" x14ac:dyDescent="0.15">
      <c r="A29" s="45">
        <v>26</v>
      </c>
      <c r="B29" s="64" t="s">
        <v>70</v>
      </c>
      <c r="C29" s="156" t="e">
        <f>#REF!</f>
        <v>#REF!</v>
      </c>
      <c r="D29" s="157" t="e">
        <f>IF(#REF!=0,"-",IF(OR($C29=1,$C29=2),"χ",#REF!))</f>
        <v>#REF!</v>
      </c>
      <c r="E29" s="157" t="e">
        <f>IF(#REF!=0,"-",IF(OR($C29=1,$C29=2),"χ",#REF!))</f>
        <v>#REF!</v>
      </c>
      <c r="F29" s="157" t="e">
        <f>IF(#REF!=0,"-",IF(OR($C29=1,$C29=2),"χ",#REF!))</f>
        <v>#REF!</v>
      </c>
      <c r="G29" s="157" t="e">
        <f>IF(#REF!=0,"-",IF(OR($C29=1,$C29=2),"χ",#REF!))</f>
        <v>#REF!</v>
      </c>
      <c r="H29" s="157" t="e">
        <f>IF(#REF!=0,"-",IF(OR($C29=1,$C29=2),"χ",#REF!))</f>
        <v>#REF!</v>
      </c>
      <c r="I29" s="157" t="e">
        <f>IF(#REF!=0,"-",IF(OR($C29=1,$C29=2),"χ",#REF!))</f>
        <v>#REF!</v>
      </c>
      <c r="J29" s="157" t="e">
        <f>IF(#REF!=0,"-",IF(OR($C29=1,$C29=2),"χ",#REF!))</f>
        <v>#REF!</v>
      </c>
    </row>
    <row r="30" spans="1:10" s="62" customFormat="1" ht="33.75" customHeight="1" x14ac:dyDescent="0.15">
      <c r="A30" s="45">
        <v>27</v>
      </c>
      <c r="B30" s="64" t="s">
        <v>71</v>
      </c>
      <c r="C30" s="156" t="e">
        <f>#REF!</f>
        <v>#REF!</v>
      </c>
      <c r="D30" s="158" t="s">
        <v>105</v>
      </c>
      <c r="E30" s="157" t="e">
        <f>IF(#REF!=0,"-",IF(OR($C30=1,$C30=2),"χ",#REF!))</f>
        <v>#REF!</v>
      </c>
      <c r="F30" s="158" t="s">
        <v>105</v>
      </c>
      <c r="G30" s="157" t="e">
        <f>IF(#REF!=0,"-",IF(OR($C30=1,$C30=2),"χ",#REF!))</f>
        <v>#REF!</v>
      </c>
      <c r="H30" s="157" t="e">
        <f>IF(#REF!=0,"-",IF(OR($C30=1,$C30=2),"χ",#REF!))</f>
        <v>#REF!</v>
      </c>
      <c r="I30" s="157" t="e">
        <f>IF(#REF!=0,"-",IF(OR($C30=1,$C30=2),"χ",#REF!))</f>
        <v>#REF!</v>
      </c>
      <c r="J30" s="157" t="e">
        <f>IF(#REF!=0,"-",IF(OR($C30=1,$C30=2),"χ",#REF!))</f>
        <v>#REF!</v>
      </c>
    </row>
    <row r="31" spans="1:10" s="62" customFormat="1" ht="33.75" customHeight="1" x14ac:dyDescent="0.15">
      <c r="A31" s="45">
        <v>28</v>
      </c>
      <c r="B31" s="64" t="s">
        <v>72</v>
      </c>
      <c r="C31" s="156" t="e">
        <f>#REF!</f>
        <v>#REF!</v>
      </c>
      <c r="D31" s="157" t="e">
        <f>IF(#REF!=0,"-",IF(OR($C31=1,$C31=2),"χ",#REF!))</f>
        <v>#REF!</v>
      </c>
      <c r="E31" s="157" t="e">
        <f>IF(#REF!=0,"-",IF(OR($C31=1,$C31=2),"χ",#REF!))</f>
        <v>#REF!</v>
      </c>
      <c r="F31" s="157" t="e">
        <f>IF(#REF!=0,"-",IF(OR($C31=1,$C31=2),"χ",#REF!))</f>
        <v>#REF!</v>
      </c>
      <c r="G31" s="157" t="e">
        <f>IF(#REF!=0,"-",IF(OR($C31=1,$C31=2),"χ",#REF!))</f>
        <v>#REF!</v>
      </c>
      <c r="H31" s="157" t="e">
        <f>IF(#REF!=0,"-",IF(OR($C31=1,$C31=2),"χ",#REF!))</f>
        <v>#REF!</v>
      </c>
      <c r="I31" s="157" t="e">
        <f>IF(#REF!=0,"-",IF(OR($C31=1,$C31=2),"χ",#REF!))</f>
        <v>#REF!</v>
      </c>
      <c r="J31" s="157" t="e">
        <f>IF(#REF!=0,"-",IF(OR($C31=1,$C31=2),"χ",#REF!))</f>
        <v>#REF!</v>
      </c>
    </row>
    <row r="32" spans="1:10" s="62" customFormat="1" ht="33.75" customHeight="1" x14ac:dyDescent="0.15">
      <c r="A32" s="45"/>
      <c r="B32" s="64"/>
      <c r="C32" s="156"/>
      <c r="D32" s="157"/>
      <c r="E32" s="157"/>
      <c r="F32" s="157"/>
      <c r="G32" s="157"/>
      <c r="H32" s="157"/>
      <c r="I32" s="157"/>
      <c r="J32" s="157"/>
    </row>
    <row r="33" spans="1:10" s="62" customFormat="1" ht="33.75" customHeight="1" x14ac:dyDescent="0.15">
      <c r="A33" s="45">
        <v>29</v>
      </c>
      <c r="B33" s="64" t="s">
        <v>73</v>
      </c>
      <c r="C33" s="156" t="e">
        <f>#REF!</f>
        <v>#REF!</v>
      </c>
      <c r="D33" s="157" t="e">
        <f>IF(#REF!=0,"-",IF(OR($C33=1,$C33=2),"χ",#REF!))</f>
        <v>#REF!</v>
      </c>
      <c r="E33" s="157" t="e">
        <f>IF(#REF!=0,"-",IF(OR($C33=1,$C33=2),"χ",#REF!))</f>
        <v>#REF!</v>
      </c>
      <c r="F33" s="157" t="e">
        <f>IF(#REF!=0,"-",IF(OR($C33=1,$C33=2),"χ",#REF!))</f>
        <v>#REF!</v>
      </c>
      <c r="G33" s="157" t="e">
        <f>IF(#REF!=0,"-",IF(OR($C33=1,$C33=2),"χ",#REF!))</f>
        <v>#REF!</v>
      </c>
      <c r="H33" s="157" t="e">
        <f>IF(#REF!=0,"-",IF(OR($C33=1,$C33=2),"χ",#REF!))</f>
        <v>#REF!</v>
      </c>
      <c r="I33" s="157" t="e">
        <f>IF(#REF!=0,"-",IF(OR($C33=1,$C33=2),"χ",#REF!))</f>
        <v>#REF!</v>
      </c>
      <c r="J33" s="157" t="e">
        <f>IF(#REF!=0,"-",IF(OR($C33=1,$C33=2),"χ",#REF!))</f>
        <v>#REF!</v>
      </c>
    </row>
    <row r="34" spans="1:10" s="62" customFormat="1" ht="33.75" customHeight="1" x14ac:dyDescent="0.15">
      <c r="A34" s="45">
        <v>30</v>
      </c>
      <c r="B34" s="64" t="s">
        <v>74</v>
      </c>
      <c r="C34" s="156" t="e">
        <f>#REF!</f>
        <v>#REF!</v>
      </c>
      <c r="D34" s="157" t="e">
        <f>IF(#REF!=0,"-",IF(OR($C34=1,$C34=2),"χ",#REF!))</f>
        <v>#REF!</v>
      </c>
      <c r="E34" s="157" t="e">
        <f>IF(#REF!=0,"-",IF(OR($C34=1,$C34=2),"χ",#REF!))</f>
        <v>#REF!</v>
      </c>
      <c r="F34" s="157" t="e">
        <f>IF(#REF!=0,"-",IF(OR($C34=1,$C34=2),"χ",#REF!))</f>
        <v>#REF!</v>
      </c>
      <c r="G34" s="157" t="e">
        <f>IF(#REF!=0,"-",IF(OR($C34=1,$C34=2),"χ",#REF!))</f>
        <v>#REF!</v>
      </c>
      <c r="H34" s="157" t="e">
        <f>IF(#REF!=0,"-",IF(OR($C34=1,$C34=2),"χ",#REF!))</f>
        <v>#REF!</v>
      </c>
      <c r="I34" s="157" t="e">
        <f>IF(#REF!=0,"-",IF(OR($C34=1,$C34=2),"χ",#REF!))</f>
        <v>#REF!</v>
      </c>
      <c r="J34" s="157" t="e">
        <f>IF(#REF!=0,"-",IF(OR($C34=1,$C34=2),"χ",#REF!))</f>
        <v>#REF!</v>
      </c>
    </row>
    <row r="35" spans="1:10" s="62" customFormat="1" ht="33.75" customHeight="1" x14ac:dyDescent="0.15">
      <c r="A35" s="45">
        <v>31</v>
      </c>
      <c r="B35" s="64" t="s">
        <v>28</v>
      </c>
      <c r="C35" s="156" t="e">
        <f>#REF!</f>
        <v>#REF!</v>
      </c>
      <c r="D35" s="157" t="e">
        <f>IF(#REF!=0,"-",IF(OR($C35=1,$C35=2),"χ",#REF!))</f>
        <v>#REF!</v>
      </c>
      <c r="E35" s="157" t="e">
        <f>IF(#REF!=0,"-",IF(OR($C35=1,$C35=2),"χ",#REF!))</f>
        <v>#REF!</v>
      </c>
      <c r="F35" s="157" t="e">
        <f>IF(#REF!=0,"-",IF(OR($C35=1,$C35=2),"χ",#REF!))</f>
        <v>#REF!</v>
      </c>
      <c r="G35" s="157" t="e">
        <f>IF(#REF!=0,"-",IF(OR($C35=1,$C35=2),"χ",#REF!))</f>
        <v>#REF!</v>
      </c>
      <c r="H35" s="157" t="e">
        <f>IF(#REF!=0,"-",IF(OR($C35=1,$C35=2),"χ",#REF!))</f>
        <v>#REF!</v>
      </c>
      <c r="I35" s="157" t="e">
        <f>IF(#REF!=0,"-",IF(OR($C35=1,$C35=2),"χ",#REF!))</f>
        <v>#REF!</v>
      </c>
      <c r="J35" s="157" t="e">
        <f>IF(#REF!=0,"-",IF(OR($C35=1,$C35=2),"χ",#REF!))</f>
        <v>#REF!</v>
      </c>
    </row>
    <row r="36" spans="1:10" s="62" customFormat="1" ht="33.75" customHeight="1" thickBot="1" x14ac:dyDescent="0.2">
      <c r="A36" s="66">
        <v>32</v>
      </c>
      <c r="B36" s="67" t="s">
        <v>29</v>
      </c>
      <c r="C36" s="160" t="e">
        <f>#REF!</f>
        <v>#REF!</v>
      </c>
      <c r="D36" s="159" t="e">
        <f>IF(#REF!=0,"-",IF(OR($C36=1,$C36=2),"χ",#REF!))</f>
        <v>#REF!</v>
      </c>
      <c r="E36" s="159" t="e">
        <f>IF(#REF!=0,"-",IF(OR($C36=1,$C36=2),"χ",#REF!))</f>
        <v>#REF!</v>
      </c>
      <c r="F36" s="159" t="e">
        <f>IF(#REF!=0,"-",IF(OR($C36=1,$C36=2),"χ",#REF!))</f>
        <v>#REF!</v>
      </c>
      <c r="G36" s="159" t="e">
        <f>IF(#REF!=0,"-",IF(OR($C36=1,$C36=2),"χ",#REF!))</f>
        <v>#REF!</v>
      </c>
      <c r="H36" s="159" t="e">
        <f>IF(#REF!=0,"-",IF(OR($C36=1,$C36=2),"χ",#REF!))</f>
        <v>#REF!</v>
      </c>
      <c r="I36" s="159" t="e">
        <f>IF(#REF!=0,"-",IF(OR($C36=1,$C36=2),"χ",#REF!))</f>
        <v>#REF!</v>
      </c>
      <c r="J36" s="159" t="e">
        <f>IF(#REF!=0,"-",IF(OR($C36=1,$C36=2),"χ",#REF!))</f>
        <v>#REF!</v>
      </c>
    </row>
    <row r="37" spans="1:10" s="62" customFormat="1" ht="14.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s="62" customFormat="1" ht="14.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62" customFormat="1" ht="14.25" x14ac:dyDescent="0.15"/>
    <row r="40" spans="1:10" s="62" customFormat="1" ht="14.25" x14ac:dyDescent="0.15"/>
    <row r="41" spans="1:10" s="62" customFormat="1" ht="14.25" x14ac:dyDescent="0.15"/>
    <row r="42" spans="1:10" s="62" customFormat="1" ht="14.25" x14ac:dyDescent="0.15"/>
    <row r="43" spans="1:10" s="62" customFormat="1" ht="14.25" x14ac:dyDescent="0.15"/>
    <row r="44" spans="1:10" s="62" customFormat="1" ht="14.25" x14ac:dyDescent="0.15"/>
    <row r="45" spans="1:10" s="62" customFormat="1" ht="14.25" x14ac:dyDescent="0.15"/>
    <row r="46" spans="1:10" s="62" customFormat="1" ht="14.25" x14ac:dyDescent="0.15"/>
    <row r="47" spans="1:10" s="62" customFormat="1" ht="14.25" x14ac:dyDescent="0.15"/>
    <row r="48" spans="1:10" s="62" customFormat="1" ht="14.25" x14ac:dyDescent="0.15"/>
    <row r="49" s="62" customFormat="1" ht="14.25" x14ac:dyDescent="0.15"/>
  </sheetData>
  <sheetProtection formatCells="0"/>
  <mergeCells count="10">
    <mergeCell ref="A8:B8"/>
    <mergeCell ref="J4:J6"/>
    <mergeCell ref="A4:B6"/>
    <mergeCell ref="C4:C6"/>
    <mergeCell ref="D4:I4"/>
    <mergeCell ref="D5:D6"/>
    <mergeCell ref="E5:F5"/>
    <mergeCell ref="G5:G6"/>
    <mergeCell ref="H5:H6"/>
    <mergeCell ref="I5:I6"/>
  </mergeCells>
  <phoneticPr fontId="2"/>
  <conditionalFormatting sqref="C1:C1048576">
    <cfRule type="cellIs" dxfId="7" priority="1" stopIfTrue="1" operator="between">
      <formula>1</formula>
      <formula>3</formula>
    </cfRule>
  </conditionalFormatting>
  <pageMargins left="0.6692913385826772" right="0" top="0.39370078740157483" bottom="0.27559055118110237" header="0.31496062992125984" footer="0.19685039370078741"/>
  <pageSetup paperSize="9" orientation="portrait" r:id="rId1"/>
  <ignoredErrors>
    <ignoredError sqref="C7:J21 C23:J36 C22 G22:J22 E22 D22 F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</vt:i4>
      </vt:variant>
    </vt:vector>
  </HeadingPairs>
  <TitlesOfParts>
    <vt:vector size="21" baseType="lpstr">
      <vt:lpstr>第7表 (秘匿固定)</vt:lpstr>
      <vt:lpstr>第8表  (秘匿固定)</vt:lpstr>
      <vt:lpstr>第9表(秘匿箇所)</vt:lpstr>
      <vt:lpstr>第９表 (秘匿固定)</vt:lpstr>
      <vt:lpstr>第9表(秘匿済み)</vt:lpstr>
      <vt:lpstr>詳細4（X表示）</vt:lpstr>
      <vt:lpstr>詳細4（秘匿固定）</vt:lpstr>
      <vt:lpstr>詳細4（秘匿作業用）</vt:lpstr>
      <vt:lpstr>詳細5-1（Ｘ表示）</vt:lpstr>
      <vt:lpstr>詳細5-1（秘匿固定）</vt:lpstr>
      <vt:lpstr>詳細5-2（秘匿なし）</vt:lpstr>
      <vt:lpstr>詳細5-2（Ｘ表示）</vt:lpstr>
      <vt:lpstr>詳細5 (秘匿箇所)</vt:lpstr>
      <vt:lpstr>詳細5 (秘匿済み)</vt:lpstr>
      <vt:lpstr>第９表</vt:lpstr>
      <vt:lpstr>'詳細4（X表示）'!Print_Area</vt:lpstr>
      <vt:lpstr>'詳細4（秘匿固定）'!Print_Area</vt:lpstr>
      <vt:lpstr>'詳細4（秘匿作業用）'!Print_Area</vt:lpstr>
      <vt:lpstr>'詳細5-1（Ｘ表示）'!Print_Area</vt:lpstr>
      <vt:lpstr>'詳細5-1（秘匿固定）'!Print_Area</vt:lpstr>
      <vt:lpstr>第９表!Print_Area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2023-01-04T08:01:25Z</cp:lastPrinted>
  <dcterms:created xsi:type="dcterms:W3CDTF">2002-06-19T06:43:51Z</dcterms:created>
  <dcterms:modified xsi:type="dcterms:W3CDTF">2023-01-23T01:35:15Z</dcterms:modified>
</cp:coreProperties>
</file>